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9.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theme/themeOverride1.xml" ContentType="application/vnd.openxmlformats-officedocument.themeOverride+xml"/>
  <Override PartName="/xl/drawings/drawing32.xml" ContentType="application/vnd.openxmlformats-officedocument.drawing+xml"/>
  <Override PartName="/xl/charts/chart32.xml" ContentType="application/vnd.openxmlformats-officedocument.drawingml.chart+xml"/>
  <Override PartName="/xl/theme/themeOverride2.xml" ContentType="application/vnd.openxmlformats-officedocument.themeOverride+xml"/>
  <Override PartName="/xl/drawings/drawing3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4.xml" ContentType="application/vnd.openxmlformats-officedocument.drawing+xml"/>
  <Override PartName="/xl/charts/chart35.xml" ContentType="application/vnd.openxmlformats-officedocument.drawingml.chart+xml"/>
  <Override PartName="/xl/drawings/drawing35.xml" ContentType="application/vnd.openxmlformats-officedocument.drawing+xml"/>
  <Override PartName="/xl/charts/chart3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6.xml" ContentType="application/vnd.openxmlformats-officedocument.drawing+xml"/>
  <Override PartName="/xl/charts/chart3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7.xml" ContentType="application/vnd.openxmlformats-officedocument.drawing+xml"/>
  <Override PartName="/xl/charts/chart38.xml" ContentType="application/vnd.openxmlformats-officedocument.drawingml.chart+xml"/>
  <Override PartName="/xl/drawings/drawing38.xml" ContentType="application/vnd.openxmlformats-officedocument.drawing+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9.xml" ContentType="application/vnd.openxmlformats-officedocument.drawing+xml"/>
  <Override PartName="/xl/charts/chart4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0.xml" ContentType="application/vnd.openxmlformats-officedocument.drawing+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1.xml" ContentType="application/vnd.openxmlformats-officedocument.drawing+xml"/>
  <Override PartName="/xl/charts/chart43.xml" ContentType="application/vnd.openxmlformats-officedocument.drawingml.chart+xml"/>
  <Override PartName="/xl/drawings/drawing42.xml" ContentType="application/vnd.openxmlformats-officedocument.drawing+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3.xml" ContentType="application/vnd.openxmlformats-officedocument.drawing+xml"/>
  <Override PartName="/xl/charts/chart4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4.xml" ContentType="application/vnd.openxmlformats-officedocument.drawing+xml"/>
  <Override PartName="/xl/charts/chart4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5.xml" ContentType="application/vnd.openxmlformats-officedocument.drawing+xml"/>
  <Override PartName="/xl/charts/chart4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6.xml" ContentType="application/vnd.openxmlformats-officedocument.drawing+xml"/>
  <Override PartName="/xl/charts/chart4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7.xml" ContentType="application/vnd.openxmlformats-officedocument.drawing+xml"/>
  <Override PartName="/xl/charts/chart4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8.xml" ContentType="application/vnd.openxmlformats-officedocument.drawing+xml"/>
  <Override PartName="/xl/charts/chart5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9.xml" ContentType="application/vnd.openxmlformats-officedocument.drawing+xml"/>
  <Override PartName="/xl/tables/table1.xml" ContentType="application/vnd.openxmlformats-officedocument.spreadsheetml.table+xml"/>
  <Override PartName="/xl/charts/chart51.xml" ContentType="application/vnd.openxmlformats-officedocument.drawingml.chart+xml"/>
  <Override PartName="/xl/charts/style32.xml" ContentType="application/vnd.ms-office.chartstyle+xml"/>
  <Override PartName="/xl/charts/colors32.xml" ContentType="application/vnd.ms-office.chartcolorstyle+xml"/>
  <Override PartName="/xl/charts/chart5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0.xml" ContentType="application/vnd.openxmlformats-officedocument.drawing+xml"/>
  <Override PartName="/xl/charts/chart53.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5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5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5.xml" ContentType="application/vnd.openxmlformats-officedocument.drawing+xml"/>
  <Override PartName="/xl/charts/chart5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6.xml" ContentType="application/vnd.openxmlformats-officedocument.drawing+xml"/>
  <Override PartName="/xl/charts/chart5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7.xml" ContentType="application/vnd.openxmlformats-officedocument.drawing+xml"/>
  <Override PartName="/xl/charts/chart58.xml" ContentType="application/vnd.openxmlformats-officedocument.drawingml.chart+xml"/>
  <Override PartName="/xl/charts/style37.xml" ContentType="application/vnd.ms-office.chartstyle+xml"/>
  <Override PartName="/xl/charts/colors3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INTERNET\Thème Energies Climat\Chiffres clés climat\CC_climat_ed2021\"/>
    </mc:Choice>
  </mc:AlternateContent>
  <bookViews>
    <workbookView xWindow="0" yWindow="0" windowWidth="15345" windowHeight="4245" tabRatio="810"/>
  </bookViews>
  <sheets>
    <sheet name="p10" sheetId="62" r:id="rId1"/>
    <sheet name="p11b" sheetId="68" r:id="rId2"/>
    <sheet name="p12" sheetId="63" r:id="rId3"/>
    <sheet name="p13" sheetId="67" r:id="rId4"/>
    <sheet name="p14" sheetId="64" r:id="rId5"/>
    <sheet name="p18" sheetId="40" r:id="rId6"/>
    <sheet name="p19" sheetId="41" r:id="rId7"/>
    <sheet name="p22" sheetId="42" r:id="rId8"/>
    <sheet name="p26" sheetId="66" r:id="rId9"/>
    <sheet name="p27a" sheetId="43" r:id="rId10"/>
    <sheet name="p27b" sheetId="44" r:id="rId11"/>
    <sheet name="p28" sheetId="74" r:id="rId12"/>
    <sheet name="p29" sheetId="45" r:id="rId13"/>
    <sheet name="p30" sheetId="7" r:id="rId14"/>
    <sheet name="p31" sheetId="6" r:id="rId15"/>
    <sheet name="p32" sheetId="10" r:id="rId16"/>
    <sheet name="p33" sheetId="11" r:id="rId17"/>
    <sheet name="p34" sheetId="12" r:id="rId18"/>
    <sheet name="p35" sheetId="13" r:id="rId19"/>
    <sheet name="p36" sheetId="14" r:id="rId20"/>
    <sheet name="p37" sheetId="15" r:id="rId21"/>
    <sheet name="p38" sheetId="2" r:id="rId22"/>
    <sheet name="p40" sheetId="16" r:id="rId23"/>
    <sheet name="p41" sheetId="70" r:id="rId24"/>
    <sheet name="p42" sheetId="18" r:id="rId25"/>
    <sheet name="p43" sheetId="71" r:id="rId26"/>
    <sheet name="p44" sheetId="75" r:id="rId27"/>
    <sheet name="p46h" sheetId="20" r:id="rId28"/>
    <sheet name="p46b" sheetId="21" r:id="rId29"/>
    <sheet name="p47" sheetId="35" r:id="rId30"/>
    <sheet name="p48h" sheetId="22" r:id="rId31"/>
    <sheet name="p48b" sheetId="23" r:id="rId32"/>
    <sheet name="p49h" sheetId="24" r:id="rId33"/>
    <sheet name="p49b" sheetId="36" r:id="rId34"/>
    <sheet name="p50h" sheetId="25" r:id="rId35"/>
    <sheet name="p50b" sheetId="26" r:id="rId36"/>
    <sheet name="p51" sheetId="37" r:id="rId37"/>
    <sheet name="p52h" sheetId="27" r:id="rId38"/>
    <sheet name="p52b" sheetId="28" r:id="rId39"/>
    <sheet name="p53h" sheetId="38" r:id="rId40"/>
    <sheet name="p53b" sheetId="39" r:id="rId41"/>
    <sheet name="p54h" sheetId="29" r:id="rId42"/>
    <sheet name="p54b" sheetId="30" r:id="rId43"/>
    <sheet name="p55h" sheetId="31" r:id="rId44"/>
    <sheet name="p55b" sheetId="32" r:id="rId45"/>
    <sheet name="p56h" sheetId="33" r:id="rId46"/>
    <sheet name="p56b" sheetId="34" r:id="rId47"/>
    <sheet name="p66" sheetId="59" r:id="rId48"/>
    <sheet name="p68" sheetId="51" r:id="rId49"/>
    <sheet name="p69" sheetId="52" r:id="rId50"/>
    <sheet name="p70" sheetId="53" r:id="rId51"/>
    <sheet name="p72" sheetId="58" r:id="rId52"/>
    <sheet name="p74" sheetId="55" r:id="rId53"/>
    <sheet name="p79h" sheetId="56" r:id="rId54"/>
    <sheet name="p79b" sheetId="57"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p">#N/A</definedName>
    <definedName name="_1">#N/A</definedName>
    <definedName name="_2">#N/A</definedName>
    <definedName name="_xlnm._FilterDatabase" localSheetId="9" hidden="1">p27a!#REF!</definedName>
    <definedName name="_xlnm._FilterDatabase" localSheetId="10" hidden="1">p27b!#REF!</definedName>
    <definedName name="_xlnm._FilterDatabase" localSheetId="48" hidden="1">'p68'!$B$7:$H$7</definedName>
    <definedName name="_LIB40">#REF!</definedName>
    <definedName name="_Order1" hidden="1">255</definedName>
    <definedName name="_Order2" hidden="1">255</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C_1995_0201" localSheetId="3">#REF!</definedName>
    <definedName name="AC_1995_0201" localSheetId="5">#REF!</definedName>
    <definedName name="AC_1995_0201">#REF!</definedName>
    <definedName name="Accounts" localSheetId="3">#REF!</definedName>
    <definedName name="Accounts" localSheetId="5">#REF!</definedName>
    <definedName name="Accounts">#REF!</definedName>
    <definedName name="accounts_2" localSheetId="3">#REF!</definedName>
    <definedName name="accounts_2">#REF!</definedName>
    <definedName name="Analyse_croisée" localSheetId="3">[1]Analyse_croisée!#REF!</definedName>
    <definedName name="Analyse_croisée" localSheetId="5">[1]Analyse_croisée!#REF!</definedName>
    <definedName name="Analyse_croisée">[1]Analyse_croisée!#REF!</definedName>
    <definedName name="_xlnm.Database" localSheetId="3">#REF!</definedName>
    <definedName name="_xlnm.Database" localSheetId="5">#REF!</definedName>
    <definedName name="_xlnm.Database">#REF!</definedName>
    <definedName name="base_de_données_2" localSheetId="3">#REF!</definedName>
    <definedName name="base_de_données_2" localSheetId="5">#REF!</definedName>
    <definedName name="base_de_données_2">#REF!</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nch" localSheetId="3">#REF!</definedName>
    <definedName name="bench" localSheetId="5">#REF!</definedName>
    <definedName name="bench" localSheetId="49">#REF!</definedName>
    <definedName name="bench" localSheetId="50">#REF!</definedName>
    <definedName name="bench">#REF!</definedName>
    <definedName name="CLL" localSheetId="3">#REF!</definedName>
    <definedName name="CLL" localSheetId="49">#REF!</definedName>
    <definedName name="CLL" localSheetId="50">#REF!</definedName>
    <definedName name="CLL">#REF!</definedName>
    <definedName name="CO2_biomasse_energie">[2]GLOBAL_CO2_hors_biomasse_energi!$A$3:$M$72</definedName>
    <definedName name="CO2_dev_14" localSheetId="3">#REF!</definedName>
    <definedName name="CO2_dev_14" localSheetId="5">#REF!</definedName>
    <definedName name="CO2_dev_14">#REF!</definedName>
    <definedName name="CO2_dev_95" localSheetId="3">#REF!</definedName>
    <definedName name="CO2_dev_95" localSheetId="5">#REF!</definedName>
    <definedName name="CO2_dev_95">#REF!</definedName>
    <definedName name="CO2_menages_FR12" localSheetId="3">#REF!</definedName>
    <definedName name="CO2_menages_FR12" localSheetId="5">#REF!</definedName>
    <definedName name="CO2_menages_FR12">#REF!</definedName>
    <definedName name="Comp_Act1" localSheetId="3">#REF!</definedName>
    <definedName name="Comp_Act1">#REF!</definedName>
    <definedName name="Comp_Emi1" localSheetId="3">#REF!</definedName>
    <definedName name="Comp_Emi1">#REF!</definedName>
    <definedName name="Comparaison_activites" localSheetId="3">#REF!</definedName>
    <definedName name="Comparaison_activites">#REF!</definedName>
    <definedName name="Comparaison_emissions" localSheetId="3">#REF!</definedName>
    <definedName name="Comparaison_emissions">#REF!</definedName>
    <definedName name="COMPTE_D_EXPLOITATION_PAR_BRANCHE" localSheetId="3">#REF!</definedName>
    <definedName name="COMPTE_D_EXPLOITATION_PAR_BRANCHE">#REF!</definedName>
    <definedName name="correspondance_SNAP_NAMEA">[1]Analyse_croisée!$A$1:$B$1715</definedName>
    <definedName name="CRF_CountryName">[3]Sheet1!$C$4</definedName>
    <definedName name="CRF_InventoryYear">[3]Sheet1!$C$6</definedName>
    <definedName name="CRF_Submission">[3]Sheet1!$C$30</definedName>
    <definedName name="curve">'[4]Price forecast'!$I$11:$J$191</definedName>
    <definedName name="datab" localSheetId="3">#REF!</definedName>
    <definedName name="datab" localSheetId="5">#REF!</definedName>
    <definedName name="datab">#REF!</definedName>
    <definedName name="dataprint" localSheetId="3">[5]NACEec!$A$7:$C$7,[5]NACEec!$H$7:$Q$7,[5]NACEec!#REF!,[5]NACEec!#REF!,[5]NACEec!$A$12:$C$28,[5]NACEec!$H$12:$Q$27,[5]NACEec!$H$28:$Q$28,[5]NACEec!$A$31:$C$86,[5]NACEec!$H$31:$Q$86,[5]NACEec!$A$89:$C$89,[5]NACEec!$H$89:$Q$89</definedName>
    <definedName name="dataprint" localSheetId="5">[5]NACEec!$A$7:$C$7,[5]NACEec!$H$7:$Q$7,[5]NACEec!#REF!,[5]NACEec!#REF!,[5]NACEec!$A$12:$C$28,[5]NACEec!$H$12:$Q$27,[5]NACEec!$H$28:$Q$28,[5]NACEec!$A$31:$C$86,[5]NACEec!$H$31:$Q$86,[5]NACEec!$A$89:$C$89,[5]NACEec!$H$89:$Q$89</definedName>
    <definedName name="dataprint">[5]NACEec!$A$7:$C$7,[5]NACEec!$H$7:$Q$7,[5]NACEec!#REF!,[5]NACEec!#REF!,[5]NACEec!$A$12:$C$28,[5]NACEec!$H$12:$Q$27,[5]NACEec!$H$28:$Q$28,[5]NACEec!$A$31:$C$86,[5]NACEec!$H$31:$Q$86,[5]NACEec!$A$89:$C$89,[5]NACEec!$H$89:$Q$89</definedName>
    <definedName name="donnee" localSheetId="3">#REF!</definedName>
    <definedName name="donnee" localSheetId="5">#REF!</definedName>
    <definedName name="donnee">#REF!</definedName>
    <definedName name="Données">[6]population!#REF!</definedName>
    <definedName name="douanes_14" localSheetId="3">#REF!</definedName>
    <definedName name="douanes_14" localSheetId="5">#REF!</definedName>
    <definedName name="douanes_14">#REF!</definedName>
    <definedName name="douanes_95" localSheetId="3">#REF!</definedName>
    <definedName name="douanes_95" localSheetId="5">#REF!</definedName>
    <definedName name="douanes_95">#REF!</definedName>
    <definedName name="drop" localSheetId="3">#REF!</definedName>
    <definedName name="drop">#REF!</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CH4_dom_dint_FR00">#REF!</definedName>
    <definedName name="emCH4_dom_dint_FR05">#REF!</definedName>
    <definedName name="emCH4_dom_dint_FR95">#REF!</definedName>
    <definedName name="emCH4_dom_dtot_FR00">#REF!</definedName>
    <definedName name="emCH4_dom_dtot_FR05">#REF!</definedName>
    <definedName name="emCH4_dom_dtot_FR95">#REF!</definedName>
    <definedName name="emCH4_dom_dtot_typ_FR00" localSheetId="3">#REF!</definedName>
    <definedName name="emCH4_dom_dtot_typ_FR00" localSheetId="5">#REF!</definedName>
    <definedName name="emCH4_dom_dtot_typ_FR00">#REF!</definedName>
    <definedName name="emCH4_dom_dtot_typ_FR05" localSheetId="3">#REF!</definedName>
    <definedName name="emCH4_dom_dtot_typ_FR05" localSheetId="5">#REF!</definedName>
    <definedName name="emCH4_dom_dtot_typ_FR05">#REF!</definedName>
    <definedName name="emCH4_dom_dtot_typ_FR10" localSheetId="3">#REF!</definedName>
    <definedName name="emCH4_dom_dtot_typ_FR10">#REF!</definedName>
    <definedName name="emCH4_dom_dtot_typ_FR12" localSheetId="3">#REF!</definedName>
    <definedName name="emCH4_dom_dtot_typ_FR12">#REF!</definedName>
    <definedName name="emCH4_dom_dtot_typ_FR95" localSheetId="3">#REF!</definedName>
    <definedName name="emCH4_dom_dtot_typ_FR95">#REF!</definedName>
    <definedName name="emCH4_imp_hWO_ciint_FR00">#REF!</definedName>
    <definedName name="emCH4_imp_hWO_ciint_FR05">#REF!</definedName>
    <definedName name="emCH4_imp_hWO_ciint_FR95">#REF!</definedName>
    <definedName name="emCH4_imp_hWO_citot_FR00">#REF!</definedName>
    <definedName name="emCH4_imp_hWO_citot_FR05">#REF!</definedName>
    <definedName name="emCH4_imp_hWO_citot_FR95">#REF!</definedName>
    <definedName name="emCH4_imp_hWO_dfint_FR00">#REF!</definedName>
    <definedName name="emCH4_imp_hWO_dfint_FR05">#REF!</definedName>
    <definedName name="emCH4_imp_hWO_dfint_FR95">#REF!</definedName>
    <definedName name="emCH4_imp_hWO_dftot_FR00">#REF!</definedName>
    <definedName name="emCH4_imp_hWO_dftot_FR05">#REF!</definedName>
    <definedName name="emCH4_imp_hWO_dftot_FR95">#REF!</definedName>
    <definedName name="emCO2_dom_dint_FR00">#REF!</definedName>
    <definedName name="emCO2_dom_dint_FR05">#REF!</definedName>
    <definedName name="emCO2_dom_dint_FR10">#REF!</definedName>
    <definedName name="emCO2_dom_dint_FR11">#REF!</definedName>
    <definedName name="emCO2_dom_dint_FR12">#REF!</definedName>
    <definedName name="emCO2_dom_dint_FR13">#REF!</definedName>
    <definedName name="emCO2_dom_dint_FR14">#REF!</definedName>
    <definedName name="emCO2_dom_dint_FR15">#REF!</definedName>
    <definedName name="emCO2_dom_dint_FR16">#REF!</definedName>
    <definedName name="emCO2_dom_dint_FR17">#REF!</definedName>
    <definedName name="emCO2_dom_dint_FR18">#REF!</definedName>
    <definedName name="emCO2_dom_dint_FR95">#REF!</definedName>
    <definedName name="emCO2_dom_dtot_FR00">#REF!</definedName>
    <definedName name="emCO2_dom_dtot_FR05">#REF!</definedName>
    <definedName name="emCO2_dom_dtot_FR10">#REF!</definedName>
    <definedName name="emCO2_dom_dtot_FR11">#REF!</definedName>
    <definedName name="emCO2_dom_dtot_FR12">#REF!</definedName>
    <definedName name="emCO2_dom_dtot_FR13">#REF!</definedName>
    <definedName name="emCO2_dom_dtot_FR14">#REF!</definedName>
    <definedName name="emCO2_dom_dtot_FR15">#REF!</definedName>
    <definedName name="emCO2_dom_dtot_FR16">#REF!</definedName>
    <definedName name="emCO2_dom_dtot_FR17">#REF!</definedName>
    <definedName name="emCO2_dom_dtot_FR18">#REF!</definedName>
    <definedName name="emCO2_dom_dtot_FR95">#REF!</definedName>
    <definedName name="emCO2_dom_dtot_typ_FR00" localSheetId="3">#REF!</definedName>
    <definedName name="emCO2_dom_dtot_typ_FR00">#REF!</definedName>
    <definedName name="emCO2_dom_dtot_typ_FR05" localSheetId="3">#REF!</definedName>
    <definedName name="emCO2_dom_dtot_typ_FR05">#REF!</definedName>
    <definedName name="emCO2_dom_dtot_typ_FR10" localSheetId="3">#REF!</definedName>
    <definedName name="emCO2_dom_dtot_typ_FR10">#REF!</definedName>
    <definedName name="emCO2_dom_dtot_typ_FR12" localSheetId="3">#REF!</definedName>
    <definedName name="emCO2_dom_dtot_typ_FR12">#REF!</definedName>
    <definedName name="emCO2_dom_dtot_typ_FR95" localSheetId="3">#REF!</definedName>
    <definedName name="emCO2_dom_dtot_typ_FR95">#REF!</definedName>
    <definedName name="emCO2_imp_hWO_ciint_FR00">#REF!</definedName>
    <definedName name="emCO2_imp_hWO_ciint_FR05">#REF!</definedName>
    <definedName name="emCO2_imp_hWO_ciint_FR10">#REF!</definedName>
    <definedName name="emCO2_imp_hWO_ciint_FR11">#REF!</definedName>
    <definedName name="emCO2_imp_hWO_ciint_FR12">#REF!</definedName>
    <definedName name="emCO2_imp_hWO_ciint_FR13">#REF!</definedName>
    <definedName name="emCO2_imp_hWO_ciint_FR14">#REF!</definedName>
    <definedName name="emCO2_imp_hWO_ciint_FR15">#REF!</definedName>
    <definedName name="emCO2_imp_hWO_ciint_FR16">#REF!</definedName>
    <definedName name="emCO2_imp_hWO_ciint_FR17">#REF!</definedName>
    <definedName name="emCO2_imp_hWO_ciint_FR18">#REF!</definedName>
    <definedName name="emCO2_imp_hWO_ciint_FR95">#REF!</definedName>
    <definedName name="emCO2_imp_hWO_citot_FR00">#REF!</definedName>
    <definedName name="emCO2_imp_hWO_citot_FR05">#REF!</definedName>
    <definedName name="emCO2_imp_hWO_citot_FR10">#REF!</definedName>
    <definedName name="emCO2_imp_hWO_citot_FR11">#REF!</definedName>
    <definedName name="emCO2_imp_hWO_citot_FR12">#REF!</definedName>
    <definedName name="emCO2_imp_hWO_citot_FR13">#REF!</definedName>
    <definedName name="emCO2_imp_hWO_citot_FR14">#REF!</definedName>
    <definedName name="emCO2_imp_hWO_citot_FR15">#REF!</definedName>
    <definedName name="emCO2_imp_hWO_citot_FR16">#REF!</definedName>
    <definedName name="emCO2_imp_hWO_citot_FR17">#REF!</definedName>
    <definedName name="emCO2_imp_hWO_citot_FR18">#REF!</definedName>
    <definedName name="emCO2_imp_hWO_citot_FR95">#REF!</definedName>
    <definedName name="emCO2_imp_hWO_citot_typ_FR11">#REF!</definedName>
    <definedName name="emCO2_imp_hWO_dfint_FR00">#REF!</definedName>
    <definedName name="emCO2_imp_hWO_dfint_FR05">#REF!</definedName>
    <definedName name="emCO2_imp_hWO_dfint_FR10">#REF!</definedName>
    <definedName name="emCO2_imp_hWO_dfint_FR11">#REF!</definedName>
    <definedName name="emCO2_imp_hWO_dfint_FR12">#REF!</definedName>
    <definedName name="emCO2_imp_hWO_dfint_FR13">#REF!</definedName>
    <definedName name="emCO2_imp_hWO_dfint_FR14">#REF!</definedName>
    <definedName name="emCO2_imp_hWO_dfint_FR15">#REF!</definedName>
    <definedName name="emCO2_imp_hWO_dfint_FR16">#REF!</definedName>
    <definedName name="emCO2_imp_hWO_dfint_FR17">#REF!</definedName>
    <definedName name="emCO2_imp_hWO_dfint_FR18">#REF!</definedName>
    <definedName name="emCO2_imp_hWO_dfint_FR95">#REF!</definedName>
    <definedName name="emCO2_imp_hWO_dftot_FR00">#REF!</definedName>
    <definedName name="emCO2_imp_hWO_dftot_FR05">#REF!</definedName>
    <definedName name="emCO2_imp_hWO_dftot_FR10">#REF!</definedName>
    <definedName name="emCO2_imp_hWO_dftot_FR11">#REF!</definedName>
    <definedName name="emCO2_imp_hWO_dftot_FR12">#REF!</definedName>
    <definedName name="emCO2_imp_hWO_dftot_FR13">#REF!</definedName>
    <definedName name="emCO2_imp_hWO_dftot_FR14">#REF!</definedName>
    <definedName name="emCO2_imp_hWO_dftot_FR15">#REF!</definedName>
    <definedName name="emCO2_imp_hWO_dftot_FR16">#REF!</definedName>
    <definedName name="emCO2_imp_hWO_dftot_FR17">#REF!</definedName>
    <definedName name="emCO2_imp_hWO_dftot_FR18">#REF!</definedName>
    <definedName name="emCO2_imp_hWO_dftot_FR95">#REF!</definedName>
    <definedName name="emGES_dom_dtot_typ_FR00" localSheetId="3">#REF!</definedName>
    <definedName name="emGES_dom_dtot_typ_FR00">#REF!</definedName>
    <definedName name="emGES_dom_dtot_typ_FR05" localSheetId="3">#REF!</definedName>
    <definedName name="emGES_dom_dtot_typ_FR05">#REF!</definedName>
    <definedName name="emGES_dom_dtot_typ_FR10" localSheetId="3">#REF!</definedName>
    <definedName name="emGES_dom_dtot_typ_FR10">#REF!</definedName>
    <definedName name="emGES_dom_dtot_typ_FR12" localSheetId="3">#REF!</definedName>
    <definedName name="emGES_dom_dtot_typ_FR12">#REF!</definedName>
    <definedName name="emGES_dom_dtot_typ_FR95" localSheetId="3">#REF!</definedName>
    <definedName name="emGES_dom_dtot_typ_FR95">#REF!</definedName>
    <definedName name="emN2O_dom_dtot_typ_FR00" localSheetId="3">#REF!</definedName>
    <definedName name="emN2O_dom_dtot_typ_FR00">#REF!</definedName>
    <definedName name="emN2O_dom_dtot_typ_FR05" localSheetId="3">#REF!</definedName>
    <definedName name="emN2O_dom_dtot_typ_FR05">#REF!</definedName>
    <definedName name="emN2O_dom_dtot_typ_FR10" localSheetId="3">#REF!</definedName>
    <definedName name="emN2O_dom_dtot_typ_FR10">#REF!</definedName>
    <definedName name="emN2O_dom_dtot_typ_FR12" localSheetId="3">#REF!</definedName>
    <definedName name="emN2O_dom_dtot_typ_FR12">#REF!</definedName>
    <definedName name="emN2O_dom_dtot_typ_FR95" localSheetId="3">#REF!</definedName>
    <definedName name="emN2O_dom_dtot_typ_FR95">#REF!</definedName>
    <definedName name="essai" localSheetId="3">#REF!</definedName>
    <definedName name="essai">#REF!</definedName>
    <definedName name="Evolution_Activites" localSheetId="3">#REF!</definedName>
    <definedName name="Evolution_Activites">#REF!</definedName>
    <definedName name="Evolution_Emissions" localSheetId="3">#REF!</definedName>
    <definedName name="Evolution_Emissions">#REF!</definedName>
    <definedName name="Exp" localSheetId="3">#REF!</definedName>
    <definedName name="Exp">#REF!</definedName>
    <definedName name="Export_060502" localSheetId="3">#REF!</definedName>
    <definedName name="Export_060502">#REF!</definedName>
    <definedName name="Export_060503" localSheetId="3">#REF!</definedName>
    <definedName name="Export_060503">#REF!</definedName>
    <definedName name="Export_Analyse_croisée" localSheetId="3">#REF!</definedName>
    <definedName name="Export_Analyse_croisée">#REF!</definedName>
    <definedName name="g" localSheetId="3">#REF!</definedName>
    <definedName name="g">#REF!</definedName>
    <definedName name="GLOBAL_As" localSheetId="3">#REF!</definedName>
    <definedName name="GLOBAL_As" localSheetId="5">#REF!</definedName>
    <definedName name="GLOBAL_As">#REF!</definedName>
    <definedName name="GLOBAL_Cd" localSheetId="3">#REF!</definedName>
    <definedName name="GLOBAL_Cd">#REF!</definedName>
    <definedName name="GLOBAL_CH4" localSheetId="3">#REF!</definedName>
    <definedName name="GLOBAL_CH4">#REF!</definedName>
    <definedName name="GLOBAL_CH4_UTCF" localSheetId="3">#REF!</definedName>
    <definedName name="GLOBAL_CH4_UTCF">#REF!</definedName>
    <definedName name="GLOBAL_CO" localSheetId="3">#REF!</definedName>
    <definedName name="GLOBAL_CO">#REF!</definedName>
    <definedName name="GLOBAL_CO_UTCF" localSheetId="3">#REF!</definedName>
    <definedName name="GLOBAL_CO_UTCF">#REF!</definedName>
    <definedName name="GLOBAL_CO2" localSheetId="3">#REF!</definedName>
    <definedName name="GLOBAL_CO2">#REF!</definedName>
    <definedName name="GLOBAL_CO2_bio" localSheetId="3">#REF!</definedName>
    <definedName name="GLOBAL_CO2_bio">#REF!</definedName>
    <definedName name="GLOBAL_CO2_UTCF" localSheetId="3">#REF!</definedName>
    <definedName name="GLOBAL_CO2_UTCF">#REF!</definedName>
    <definedName name="GLOBAL_COVNM" localSheetId="3">#REF!</definedName>
    <definedName name="GLOBAL_COVNM">#REF!</definedName>
    <definedName name="GLOBAL_COVNM_UTCF" localSheetId="3">#REF!</definedName>
    <definedName name="GLOBAL_COVNM_UTCF">#REF!</definedName>
    <definedName name="GLOBAL_Cr" localSheetId="3">#REF!</definedName>
    <definedName name="GLOBAL_Cr">#REF!</definedName>
    <definedName name="GLOBAL_Cu" localSheetId="3">#REF!</definedName>
    <definedName name="GLOBAL_Cu">#REF!</definedName>
    <definedName name="GLOBAL_HFC" localSheetId="3">#REF!</definedName>
    <definedName name="GLOBAL_HFC">#REF!</definedName>
    <definedName name="GLOBAL_Hg" localSheetId="3">#REF!</definedName>
    <definedName name="GLOBAL_Hg">#REF!</definedName>
    <definedName name="GLOBAL_N2O" localSheetId="3">#REF!</definedName>
    <definedName name="GLOBAL_N2O">#REF!</definedName>
    <definedName name="GLOBAL_N2O_UTCF" localSheetId="3">#REF!</definedName>
    <definedName name="GLOBAL_N2O_UTCF">#REF!</definedName>
    <definedName name="GLOBAL_NH3" localSheetId="3">#REF!</definedName>
    <definedName name="GLOBAL_NH3">#REF!</definedName>
    <definedName name="GLOBAL_NH3_UTCF" localSheetId="3">#REF!</definedName>
    <definedName name="GLOBAL_NH3_UTCF">#REF!</definedName>
    <definedName name="GLOBAL_Ni" localSheetId="3">#REF!</definedName>
    <definedName name="GLOBAL_Ni">#REF!</definedName>
    <definedName name="GLOBAL_NOx" localSheetId="3">#REF!</definedName>
    <definedName name="GLOBAL_NOx">#REF!</definedName>
    <definedName name="GLOBAL_NOx_UTCF" localSheetId="3">#REF!</definedName>
    <definedName name="GLOBAL_NOx_UTCF">#REF!</definedName>
    <definedName name="GLOBAL_Pb" localSheetId="3">#REF!</definedName>
    <definedName name="GLOBAL_Pb">#REF!</definedName>
    <definedName name="GLOBAL_PFC" localSheetId="3">#REF!</definedName>
    <definedName name="GLOBAL_PFC">#REF!</definedName>
    <definedName name="GLOBAL_PM1_0" localSheetId="3">#REF!</definedName>
    <definedName name="GLOBAL_PM1_0">#REF!</definedName>
    <definedName name="GLOBAL_PM10" localSheetId="3">#REF!</definedName>
    <definedName name="GLOBAL_PM10">#REF!</definedName>
    <definedName name="GLOBAL_PM10_UTCF" localSheetId="3">#REF!</definedName>
    <definedName name="GLOBAL_PM10_UTCF">#REF!</definedName>
    <definedName name="GLOBAL_PM2_5" localSheetId="3">#REF!</definedName>
    <definedName name="GLOBAL_PM2_5">#REF!</definedName>
    <definedName name="GLOBAL_PM2_5_UTCF" localSheetId="3">#REF!</definedName>
    <definedName name="GLOBAL_PM2_5_UTCF">#REF!</definedName>
    <definedName name="GLOBAL_Se" localSheetId="3">#REF!</definedName>
    <definedName name="GLOBAL_Se">#REF!</definedName>
    <definedName name="GLOBAL_SF6" localSheetId="3">#REF!</definedName>
    <definedName name="GLOBAL_SF6">#REF!</definedName>
    <definedName name="GLOBAL_SO2" localSheetId="3">#REF!</definedName>
    <definedName name="GLOBAL_SO2">#REF!</definedName>
    <definedName name="GLOBAL_SO2_UTCF" localSheetId="3">#REF!</definedName>
    <definedName name="GLOBAL_SO2_UTCF">#REF!</definedName>
    <definedName name="GLOBAL_TSP" localSheetId="3">#REF!</definedName>
    <definedName name="GLOBAL_TSP">#REF!</definedName>
    <definedName name="GLOBAL_TSP_UTCF" localSheetId="3">#REF!</definedName>
    <definedName name="GLOBAL_TSP_UTCF">#REF!</definedName>
    <definedName name="GLOBAL_Zn" localSheetId="3">#REF!</definedName>
    <definedName name="GLOBAL_Zn">#REF!</definedName>
    <definedName name="Hypotheses">#REF!</definedName>
    <definedName name="Hypothèses">#REF!</definedName>
    <definedName name="Informations_disparues" localSheetId="3">#REF!</definedName>
    <definedName name="Informations_disparues">#REF!</definedName>
    <definedName name="Informations_nouvelles" localSheetId="3">#REF!</definedName>
    <definedName name="Informations_nouvelles">#REF!</definedName>
    <definedName name="note" localSheetId="3">#REF!</definedName>
    <definedName name="note">#REF!</definedName>
    <definedName name="Périmètre">[7]générique!#REF!</definedName>
    <definedName name="pme_CH4_FR17">#REF!</definedName>
    <definedName name="pme_CH4_FR18">#REF!</definedName>
    <definedName name="pme_CH4_UE95">#REF!</definedName>
    <definedName name="pme_CO2_FR00">#REF!</definedName>
    <definedName name="pme_CO2_FR05">#REF!</definedName>
    <definedName name="pme_CO2_FR95">#REF!</definedName>
    <definedName name="pme_CO2_UE00">#REF!</definedName>
    <definedName name="pme_CO2_UE95">#REF!</definedName>
    <definedName name="px_d">#REF!</definedName>
    <definedName name="RATIOS_NAMEA" localSheetId="3">#REF!</definedName>
    <definedName name="RATIOS_NAMEA">#REF!</definedName>
    <definedName name="REFERENCES" localSheetId="3">#REF!</definedName>
    <definedName name="REFERENCES">#REF!</definedName>
    <definedName name="Résultats_activite" localSheetId="3">#REF!</definedName>
    <definedName name="Résultats_activite">#REF!</definedName>
    <definedName name="Résultats_emissions" localSheetId="3">#REF!</definedName>
    <definedName name="Résultats_emissions">#REF!</definedName>
    <definedName name="skrange">'[8]0800Trimmed'!$F$35:$AU$154</definedName>
    <definedName name="SNAP_010101" localSheetId="3">#REF!</definedName>
    <definedName name="SNAP_010101" localSheetId="5">#REF!</definedName>
    <definedName name="SNAP_010101">#REF!</definedName>
    <definedName name="SNAP_010102" localSheetId="3">#REF!</definedName>
    <definedName name="SNAP_010102" localSheetId="5">#REF!</definedName>
    <definedName name="SNAP_010102">#REF!</definedName>
    <definedName name="SNAP_010103" localSheetId="3">#REF!</definedName>
    <definedName name="SNAP_010103" localSheetId="5">#REF!</definedName>
    <definedName name="SNAP_010103">#REF!</definedName>
    <definedName name="SNAP_010104" localSheetId="3">#REF!</definedName>
    <definedName name="SNAP_010104">#REF!</definedName>
    <definedName name="SNAP_010105" localSheetId="3">#REF!</definedName>
    <definedName name="SNAP_010105">#REF!</definedName>
    <definedName name="SNAP_010106" localSheetId="3">#REF!</definedName>
    <definedName name="SNAP_010106">#REF!</definedName>
    <definedName name="SNAP_010201" localSheetId="3">#REF!</definedName>
    <definedName name="SNAP_010201">#REF!</definedName>
    <definedName name="SNAP_010202" localSheetId="3">#REF!</definedName>
    <definedName name="SNAP_010202">#REF!</definedName>
    <definedName name="SNAP_010203" localSheetId="3">#REF!</definedName>
    <definedName name="SNAP_010203">#REF!</definedName>
    <definedName name="SNAP_010301" localSheetId="3">#REF!</definedName>
    <definedName name="SNAP_010301">#REF!</definedName>
    <definedName name="SNAP_010302" localSheetId="3">#REF!</definedName>
    <definedName name="SNAP_010302">#REF!</definedName>
    <definedName name="SNAP_010304" localSheetId="3">#REF!</definedName>
    <definedName name="SNAP_010304">#REF!</definedName>
    <definedName name="SNAP_010305" localSheetId="3">#REF!</definedName>
    <definedName name="SNAP_010305">#REF!</definedName>
    <definedName name="SNAP_010306" localSheetId="3">#REF!</definedName>
    <definedName name="SNAP_010306">#REF!</definedName>
    <definedName name="SNAP_010403" localSheetId="3">#REF!</definedName>
    <definedName name="SNAP_010403">#REF!</definedName>
    <definedName name="SNAP_010406" localSheetId="3">#REF!</definedName>
    <definedName name="SNAP_010406">#REF!</definedName>
    <definedName name="SNAP_010407" localSheetId="3">#REF!</definedName>
    <definedName name="SNAP_010407">#REF!</definedName>
    <definedName name="SNAP_010501" localSheetId="3">#REF!</definedName>
    <definedName name="SNAP_010501">#REF!</definedName>
    <definedName name="SNAP_010505" localSheetId="3">#REF!</definedName>
    <definedName name="SNAP_010505">#REF!</definedName>
    <definedName name="SNAP_010506" localSheetId="3">#REF!</definedName>
    <definedName name="SNAP_010506">#REF!</definedName>
    <definedName name="SNAP_020101" localSheetId="3">#REF!</definedName>
    <definedName name="SNAP_020101">#REF!</definedName>
    <definedName name="SNAP_020102" localSheetId="3">#REF!</definedName>
    <definedName name="SNAP_020102">#REF!</definedName>
    <definedName name="SNAP_020103" localSheetId="3">#REF!</definedName>
    <definedName name="SNAP_020103">#REF!</definedName>
    <definedName name="SNAP_020202" localSheetId="3">#REF!</definedName>
    <definedName name="SNAP_020202">#REF!</definedName>
    <definedName name="SNAP_020302" localSheetId="3">#REF!</definedName>
    <definedName name="SNAP_020302">#REF!</definedName>
    <definedName name="SNAP_030101" localSheetId="3">#REF!</definedName>
    <definedName name="SNAP_030101">#REF!</definedName>
    <definedName name="SNAP_030102" localSheetId="3">#REF!</definedName>
    <definedName name="SNAP_030102">#REF!</definedName>
    <definedName name="SNAP_030103" localSheetId="3">#REF!</definedName>
    <definedName name="SNAP_030103">#REF!</definedName>
    <definedName name="SNAP_030203" localSheetId="3">#REF!</definedName>
    <definedName name="SNAP_030203">#REF!</definedName>
    <definedName name="SNAP_030204" localSheetId="3">#REF!</definedName>
    <definedName name="SNAP_030204">#REF!</definedName>
    <definedName name="SNAP_030205" localSheetId="3">#REF!</definedName>
    <definedName name="SNAP_030205">#REF!</definedName>
    <definedName name="SNAP_030301" localSheetId="3">#REF!</definedName>
    <definedName name="SNAP_030301">#REF!</definedName>
    <definedName name="SNAP_030302" localSheetId="3">#REF!</definedName>
    <definedName name="SNAP_030302">#REF!</definedName>
    <definedName name="SNAP_030303" localSheetId="3">#REF!</definedName>
    <definedName name="SNAP_030303">#REF!</definedName>
    <definedName name="SNAP_030304" localSheetId="3">#REF!</definedName>
    <definedName name="SNAP_030304">#REF!</definedName>
    <definedName name="SNAP_030305" localSheetId="3">#REF!</definedName>
    <definedName name="SNAP_030305">#REF!</definedName>
    <definedName name="SNAP_030306" localSheetId="3">#REF!</definedName>
    <definedName name="SNAP_030306">#REF!</definedName>
    <definedName name="SNAP_030307" localSheetId="3">#REF!</definedName>
    <definedName name="SNAP_030307">#REF!</definedName>
    <definedName name="SNAP_030308" localSheetId="3">#REF!</definedName>
    <definedName name="SNAP_030308">#REF!</definedName>
    <definedName name="SNAP_030309" localSheetId="3">#REF!</definedName>
    <definedName name="SNAP_030309">#REF!</definedName>
    <definedName name="SNAP_030310" localSheetId="3">#REF!</definedName>
    <definedName name="SNAP_030310">#REF!</definedName>
    <definedName name="SNAP_030311" localSheetId="3">#REF!</definedName>
    <definedName name="SNAP_030311">#REF!</definedName>
    <definedName name="SNAP_030312" localSheetId="3">#REF!</definedName>
    <definedName name="SNAP_030312">#REF!</definedName>
    <definedName name="SNAP_030313" localSheetId="3">#REF!</definedName>
    <definedName name="SNAP_030313">#REF!</definedName>
    <definedName name="SNAP_030314" localSheetId="3">#REF!</definedName>
    <definedName name="SNAP_030314">#REF!</definedName>
    <definedName name="SNAP_030315" localSheetId="3">#REF!</definedName>
    <definedName name="SNAP_030315">#REF!</definedName>
    <definedName name="SNAP_030316" localSheetId="3">#REF!</definedName>
    <definedName name="SNAP_030316">#REF!</definedName>
    <definedName name="SNAP_030317" localSheetId="3">#REF!</definedName>
    <definedName name="SNAP_030317">#REF!</definedName>
    <definedName name="SNAP_030318" localSheetId="3">#REF!</definedName>
    <definedName name="SNAP_030318">#REF!</definedName>
    <definedName name="SNAP_030319" localSheetId="3">#REF!</definedName>
    <definedName name="SNAP_030319">#REF!</definedName>
    <definedName name="SNAP_030320" localSheetId="3">#REF!</definedName>
    <definedName name="SNAP_030320">#REF!</definedName>
    <definedName name="SNAP_030323" localSheetId="3">#REF!</definedName>
    <definedName name="SNAP_030323">#REF!</definedName>
    <definedName name="SNAP_030325" localSheetId="3">#REF!</definedName>
    <definedName name="SNAP_030325">#REF!</definedName>
    <definedName name="SNAP_030326" localSheetId="3">#REF!</definedName>
    <definedName name="SNAP_030326">#REF!</definedName>
    <definedName name="SNAP_040401" localSheetId="3">#REF!</definedName>
    <definedName name="SNAP_040401">#REF!</definedName>
    <definedName name="SNAP_040404" localSheetId="3">#REF!</definedName>
    <definedName name="SNAP_040404">#REF!</definedName>
    <definedName name="SNAP_040619" localSheetId="3">#REF!</definedName>
    <definedName name="SNAP_040619">#REF!</definedName>
    <definedName name="SNAP_040631" localSheetId="3">#REF!</definedName>
    <definedName name="SNAP_040631">#REF!</definedName>
    <definedName name="SNAP_050201" localSheetId="3">#REF!</definedName>
    <definedName name="SNAP_050201">#REF!</definedName>
    <definedName name="SNAP_060108" localSheetId="3">#REF!</definedName>
    <definedName name="SNAP_060108">#REF!</definedName>
    <definedName name="SNAP_060201" localSheetId="3">#REF!</definedName>
    <definedName name="SNAP_060201">#REF!</definedName>
    <definedName name="SNAP_060301" localSheetId="3">#REF!</definedName>
    <definedName name="SNAP_060301">#REF!</definedName>
    <definedName name="SNAP_060302" localSheetId="3">#REF!</definedName>
    <definedName name="SNAP_060302">#REF!</definedName>
    <definedName name="SNAP_060303" localSheetId="3">#REF!</definedName>
    <definedName name="SNAP_060303">#REF!</definedName>
    <definedName name="SNAP_060304" localSheetId="3">#REF!</definedName>
    <definedName name="SNAP_060304">#REF!</definedName>
    <definedName name="SNAP_060403" localSheetId="3">#REF!</definedName>
    <definedName name="SNAP_060403">#REF!</definedName>
    <definedName name="SNAP_060405" localSheetId="3">#REF!</definedName>
    <definedName name="SNAP_060405">#REF!</definedName>
    <definedName name="SNAP_060406" localSheetId="3">#REF!</definedName>
    <definedName name="SNAP_060406">#REF!</definedName>
    <definedName name="SNAP_060502" localSheetId="3">#REF!</definedName>
    <definedName name="SNAP_060502">#REF!</definedName>
    <definedName name="SNAP_060503" localSheetId="3">#REF!</definedName>
    <definedName name="SNAP_060503">#REF!</definedName>
    <definedName name="SNAP_060504" localSheetId="3">#REF!</definedName>
    <definedName name="SNAP_060504">#REF!</definedName>
    <definedName name="SNAP_060505" localSheetId="3">#REF!</definedName>
    <definedName name="SNAP_060505">#REF!</definedName>
    <definedName name="SNAP_060506" localSheetId="3">#REF!</definedName>
    <definedName name="SNAP_060506">#REF!</definedName>
    <definedName name="SNAP_060507" localSheetId="3">#REF!</definedName>
    <definedName name="SNAP_060507">#REF!</definedName>
    <definedName name="SNAP_060508" localSheetId="3">#REF!</definedName>
    <definedName name="SNAP_060508">#REF!</definedName>
    <definedName name="SNAP_060601" localSheetId="3">#REF!</definedName>
    <definedName name="SNAP_060601">#REF!</definedName>
    <definedName name="SNAP_060604" localSheetId="3">#REF!</definedName>
    <definedName name="SNAP_060604">#REF!</definedName>
    <definedName name="SNAP_070101" localSheetId="3">#REF!</definedName>
    <definedName name="SNAP_070101">#REF!</definedName>
    <definedName name="SNAP_070102" localSheetId="3">#REF!</definedName>
    <definedName name="SNAP_070102">#REF!</definedName>
    <definedName name="SNAP_070103" localSheetId="3">#REF!</definedName>
    <definedName name="SNAP_070103">#REF!</definedName>
    <definedName name="SNAP_070201" localSheetId="3">#REF!</definedName>
    <definedName name="SNAP_070201">#REF!</definedName>
    <definedName name="SNAP_070202" localSheetId="3">#REF!</definedName>
    <definedName name="SNAP_070202">#REF!</definedName>
    <definedName name="SNAP_070203" localSheetId="3">#REF!</definedName>
    <definedName name="SNAP_070203">#REF!</definedName>
    <definedName name="SNAP_070301" localSheetId="3">#REF!</definedName>
    <definedName name="SNAP_070301">#REF!</definedName>
    <definedName name="SNAP_070302" localSheetId="3">#REF!</definedName>
    <definedName name="SNAP_070302">#REF!</definedName>
    <definedName name="SNAP_070303" localSheetId="3">#REF!</definedName>
    <definedName name="SNAP_070303">#REF!</definedName>
    <definedName name="SNAP_070400" localSheetId="3">#REF!</definedName>
    <definedName name="SNAP_070400">#REF!</definedName>
    <definedName name="SNAP_070501" localSheetId="3">#REF!</definedName>
    <definedName name="SNAP_070501">#REF!</definedName>
    <definedName name="SNAP_070502" localSheetId="3">#REF!</definedName>
    <definedName name="SNAP_070502">#REF!</definedName>
    <definedName name="SNAP_070503" localSheetId="3">#REF!</definedName>
    <definedName name="SNAP_070503">#REF!</definedName>
    <definedName name="SNAP_070600" localSheetId="3">#REF!</definedName>
    <definedName name="SNAP_070600">#REF!</definedName>
    <definedName name="SNAP_070700" localSheetId="3">#REF!</definedName>
    <definedName name="SNAP_070700">#REF!</definedName>
    <definedName name="SNAP_070800" localSheetId="3">#REF!</definedName>
    <definedName name="SNAP_070800">#REF!</definedName>
    <definedName name="SNAP_080304" localSheetId="3">#REF!</definedName>
    <definedName name="SNAP_080304">#REF!</definedName>
    <definedName name="SNAP_080801" localSheetId="3">#REF!</definedName>
    <definedName name="SNAP_080801">#REF!</definedName>
    <definedName name="SNAP_080802" localSheetId="3">#REF!</definedName>
    <definedName name="SNAP_080802">#REF!</definedName>
    <definedName name="SNAP_090202" localSheetId="3">#REF!</definedName>
    <definedName name="SNAP_090202">#REF!</definedName>
    <definedName name="SNAP_091001" localSheetId="3">#REF!</definedName>
    <definedName name="SNAP_091001">#REF!</definedName>
    <definedName name="SNAP_091002" localSheetId="3">#REF!</definedName>
    <definedName name="SNAP_091002">#REF!</definedName>
    <definedName name="source" localSheetId="3">#REF!</definedName>
    <definedName name="source">#REF!</definedName>
    <definedName name="Suivi" localSheetId="3">#REF!</definedName>
    <definedName name="Suivi">#REF!</definedName>
    <definedName name="surplus">[4]Surplus!$B$5:$X$34</definedName>
    <definedName name="synthese_CH4_FR12" localSheetId="3">#REF!</definedName>
    <definedName name="synthese_CH4_FR12" localSheetId="5">#REF!</definedName>
    <definedName name="synthese_CH4_FR12">#REF!</definedName>
    <definedName name="synthese_CO2_FR12" localSheetId="3">#REF!</definedName>
    <definedName name="synthese_CO2_FR12" localSheetId="5">#REF!</definedName>
    <definedName name="synthese_CO2_FR12">#REF!</definedName>
    <definedName name="synthese_GES_FR12" localSheetId="3">#REF!</definedName>
    <definedName name="synthese_GES_FR12" localSheetId="5">#REF!</definedName>
    <definedName name="synthese_GES_FR12">#REF!</definedName>
    <definedName name="synthese_N2O_FR12" localSheetId="3">#REF!</definedName>
    <definedName name="synthese_N2O_FR12">#REF!</definedName>
    <definedName name="Tab_climat">[9]Feuil1!$A$1:$P$445</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hresold">'[4]Free Allocation Average'!$AV$31:$AW$298</definedName>
    <definedName name="TON" localSheetId="3">#REF!</definedName>
    <definedName name="TON" localSheetId="5">#REF!</definedName>
    <definedName name="TON">#REF!</definedName>
    <definedName name="unite">#REF!</definedName>
    <definedName name="VAL" localSheetId="3">#REF!</definedName>
    <definedName name="VAL" localSheetId="5">#REF!</definedName>
    <definedName name="VAL">#REF!</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3"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zea">[1]Analyse_croisée!#REF!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4" i="71" l="1"/>
  <c r="AD34" i="71" l="1"/>
  <c r="AC34" i="71"/>
  <c r="AB34" i="71"/>
  <c r="AA34" i="71"/>
  <c r="Z34" i="71"/>
  <c r="Y34" i="71"/>
  <c r="X34" i="71"/>
  <c r="W34" i="71"/>
  <c r="V34" i="71"/>
  <c r="U34" i="71"/>
  <c r="T34" i="71"/>
  <c r="S34" i="71"/>
  <c r="R34" i="71"/>
  <c r="Q34" i="71"/>
  <c r="P34" i="71"/>
  <c r="O34" i="71"/>
  <c r="N34" i="71"/>
  <c r="M34" i="71"/>
  <c r="L34" i="71"/>
  <c r="K34" i="71"/>
  <c r="J34" i="71"/>
  <c r="I34" i="71"/>
  <c r="H34" i="71"/>
  <c r="G34" i="71"/>
  <c r="F34" i="71"/>
  <c r="E34" i="71"/>
  <c r="D34" i="71"/>
  <c r="C34" i="71"/>
  <c r="AD33" i="71"/>
  <c r="AC33" i="71"/>
  <c r="AB33" i="71"/>
  <c r="AA33" i="71"/>
  <c r="Z33" i="71"/>
  <c r="Y33" i="71"/>
  <c r="X33" i="71"/>
  <c r="W33" i="71"/>
  <c r="V33" i="71"/>
  <c r="U33" i="71"/>
  <c r="T33" i="71"/>
  <c r="S33" i="71"/>
  <c r="R33" i="71"/>
  <c r="Q33" i="71"/>
  <c r="P33" i="71"/>
  <c r="O33" i="71"/>
  <c r="N33" i="71"/>
  <c r="M33" i="71"/>
  <c r="L33" i="71"/>
  <c r="K33" i="71"/>
  <c r="J33" i="71"/>
  <c r="I33" i="71"/>
  <c r="H33" i="71"/>
  <c r="G33" i="71"/>
  <c r="F33" i="71"/>
  <c r="E33" i="71"/>
  <c r="D33" i="71"/>
  <c r="C33" i="71"/>
  <c r="B33" i="71"/>
  <c r="AD32" i="71"/>
  <c r="AC32" i="71"/>
  <c r="AB32" i="71"/>
  <c r="AA32" i="71"/>
  <c r="Z32" i="71"/>
  <c r="Y32" i="71"/>
  <c r="X32" i="71"/>
  <c r="W32" i="71"/>
  <c r="V32" i="71"/>
  <c r="U32" i="71"/>
  <c r="T32" i="71"/>
  <c r="S32" i="71"/>
  <c r="R32" i="71"/>
  <c r="Q32" i="71"/>
  <c r="P32" i="71"/>
  <c r="O32" i="71"/>
  <c r="N32" i="71"/>
  <c r="M32" i="71"/>
  <c r="L32" i="71"/>
  <c r="K32" i="71"/>
  <c r="J32" i="71"/>
  <c r="I32" i="71"/>
  <c r="H32" i="71"/>
  <c r="G32" i="71"/>
  <c r="F32" i="71"/>
  <c r="E32" i="71"/>
  <c r="D32" i="71"/>
  <c r="C32" i="71"/>
  <c r="B32" i="71"/>
  <c r="AD31" i="71"/>
  <c r="AC31" i="71"/>
  <c r="AB31" i="71"/>
  <c r="AA31" i="71"/>
  <c r="Z31" i="71"/>
  <c r="Y31" i="71"/>
  <c r="X31" i="71"/>
  <c r="W31" i="71"/>
  <c r="V31" i="71"/>
  <c r="U31" i="71"/>
  <c r="T31" i="71"/>
  <c r="S31" i="71"/>
  <c r="R31" i="71"/>
  <c r="Q31" i="71"/>
  <c r="P31" i="71"/>
  <c r="O31" i="71"/>
  <c r="N31" i="71"/>
  <c r="M31" i="71"/>
  <c r="L31" i="71"/>
  <c r="K31" i="71"/>
  <c r="J31" i="71"/>
  <c r="I31" i="71"/>
  <c r="H31" i="71"/>
  <c r="G31" i="71"/>
  <c r="F31" i="71"/>
  <c r="E31" i="71"/>
  <c r="D31" i="71"/>
  <c r="C31" i="71"/>
  <c r="B31" i="71"/>
  <c r="AD30" i="71"/>
  <c r="AC30" i="71"/>
  <c r="AB30" i="71"/>
  <c r="AA30" i="71"/>
  <c r="Z30" i="71"/>
  <c r="Y30" i="71"/>
  <c r="X30" i="71"/>
  <c r="W30" i="71"/>
  <c r="V30" i="71"/>
  <c r="U30" i="71"/>
  <c r="T30" i="71"/>
  <c r="S30" i="71"/>
  <c r="R30" i="71"/>
  <c r="Q30" i="71"/>
  <c r="P30" i="71"/>
  <c r="O30" i="71"/>
  <c r="N30" i="71"/>
  <c r="M30" i="71"/>
  <c r="L30" i="71"/>
  <c r="K30" i="71"/>
  <c r="J30" i="71"/>
  <c r="I30" i="71"/>
  <c r="H30" i="71"/>
  <c r="G30" i="71"/>
  <c r="F30" i="71"/>
  <c r="E30" i="71"/>
  <c r="D30" i="71"/>
  <c r="C30" i="71"/>
  <c r="B30" i="71"/>
  <c r="AD29" i="71"/>
  <c r="AC29" i="71"/>
  <c r="AB29" i="71"/>
  <c r="AA29" i="71"/>
  <c r="Z29" i="71"/>
  <c r="Y29" i="71"/>
  <c r="X29" i="71"/>
  <c r="W29" i="71"/>
  <c r="V29" i="71"/>
  <c r="U29" i="71"/>
  <c r="T29" i="71"/>
  <c r="S29" i="71"/>
  <c r="R29" i="71"/>
  <c r="Q29" i="71"/>
  <c r="P29" i="71"/>
  <c r="O29" i="71"/>
  <c r="N29" i="71"/>
  <c r="M29" i="71"/>
  <c r="L29" i="71"/>
  <c r="K29" i="71"/>
  <c r="J29" i="71"/>
  <c r="I29" i="71"/>
  <c r="H29" i="71"/>
  <c r="G29" i="71"/>
  <c r="F29" i="71"/>
  <c r="E29" i="71"/>
  <c r="D29" i="71"/>
  <c r="C29" i="71"/>
  <c r="B29" i="71"/>
  <c r="AD28" i="71"/>
  <c r="AC28" i="71"/>
  <c r="AB28" i="71"/>
  <c r="AA28" i="71"/>
  <c r="Z28" i="71"/>
  <c r="Y28" i="71"/>
  <c r="X28" i="71"/>
  <c r="W28" i="71"/>
  <c r="V28" i="71"/>
  <c r="U28" i="71"/>
  <c r="T28" i="71"/>
  <c r="S28" i="71"/>
  <c r="R28" i="71"/>
  <c r="Q28" i="71"/>
  <c r="P28" i="71"/>
  <c r="O28" i="71"/>
  <c r="N28" i="71"/>
  <c r="M28" i="71"/>
  <c r="L28" i="71"/>
  <c r="K28" i="71"/>
  <c r="J28" i="71"/>
  <c r="I28" i="71"/>
  <c r="H28" i="71"/>
  <c r="G28" i="71"/>
  <c r="F28" i="71"/>
  <c r="E28" i="71"/>
  <c r="D28" i="71"/>
  <c r="C28" i="71"/>
  <c r="B28" i="71"/>
  <c r="AD27" i="71"/>
  <c r="AC27" i="71"/>
  <c r="AB27" i="71"/>
  <c r="AA27" i="71"/>
  <c r="Z27" i="71"/>
  <c r="Y27" i="71"/>
  <c r="X27" i="71"/>
  <c r="W27" i="71"/>
  <c r="V27" i="71"/>
  <c r="U27" i="71"/>
  <c r="T27" i="71"/>
  <c r="S27" i="71"/>
  <c r="R27" i="71"/>
  <c r="Q27" i="71"/>
  <c r="P27" i="71"/>
  <c r="O27" i="71"/>
  <c r="N27" i="71"/>
  <c r="M27" i="71"/>
  <c r="L27" i="71"/>
  <c r="K27" i="71"/>
  <c r="J27" i="71"/>
  <c r="I27" i="71"/>
  <c r="H27" i="71"/>
  <c r="G27" i="71"/>
  <c r="F27" i="71"/>
  <c r="E27" i="71"/>
  <c r="D27" i="71"/>
  <c r="C27" i="71"/>
  <c r="B27" i="71"/>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E34" i="70"/>
  <c r="D34" i="70"/>
  <c r="C34" i="70"/>
  <c r="B34" i="70"/>
  <c r="AD33" i="70"/>
  <c r="AC33" i="70"/>
  <c r="AB33" i="70"/>
  <c r="AA33" i="70"/>
  <c r="Z33" i="70"/>
  <c r="Y33" i="70"/>
  <c r="X33" i="70"/>
  <c r="W33" i="70"/>
  <c r="V33" i="70"/>
  <c r="U33" i="70"/>
  <c r="T33" i="70"/>
  <c r="S33" i="70"/>
  <c r="R33" i="70"/>
  <c r="Q33" i="70"/>
  <c r="P33" i="70"/>
  <c r="O33" i="70"/>
  <c r="N33" i="70"/>
  <c r="M33" i="70"/>
  <c r="L33" i="70"/>
  <c r="K33" i="70"/>
  <c r="J33" i="70"/>
  <c r="I33" i="70"/>
  <c r="H33" i="70"/>
  <c r="G33" i="70"/>
  <c r="F33" i="70"/>
  <c r="E33" i="70"/>
  <c r="D33" i="70"/>
  <c r="C33" i="70"/>
  <c r="B33"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E32" i="70"/>
  <c r="D32" i="70"/>
  <c r="C32" i="70"/>
  <c r="B32"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E31" i="70"/>
  <c r="D31" i="70"/>
  <c r="C31" i="70"/>
  <c r="B31" i="70"/>
  <c r="AD30" i="70"/>
  <c r="AC30" i="70"/>
  <c r="AB30" i="70"/>
  <c r="AA30" i="70"/>
  <c r="Z30" i="70"/>
  <c r="Y30" i="70"/>
  <c r="X30" i="70"/>
  <c r="W30" i="70"/>
  <c r="V30" i="70"/>
  <c r="U30" i="70"/>
  <c r="T30" i="70"/>
  <c r="S30" i="70"/>
  <c r="R30" i="70"/>
  <c r="Q30" i="70"/>
  <c r="P30" i="70"/>
  <c r="O30" i="70"/>
  <c r="N30" i="70"/>
  <c r="M30" i="70"/>
  <c r="L30" i="70"/>
  <c r="K30" i="70"/>
  <c r="J30" i="70"/>
  <c r="I30" i="70"/>
  <c r="H30" i="70"/>
  <c r="G30" i="70"/>
  <c r="F30" i="70"/>
  <c r="E30" i="70"/>
  <c r="D30" i="70"/>
  <c r="C30" i="70"/>
  <c r="B30" i="70"/>
  <c r="AD29" i="70"/>
  <c r="AC29" i="70"/>
  <c r="AB29" i="70"/>
  <c r="AA29" i="70"/>
  <c r="Z29" i="70"/>
  <c r="Y29" i="70"/>
  <c r="X29" i="70"/>
  <c r="W29" i="70"/>
  <c r="V29" i="70"/>
  <c r="U29" i="70"/>
  <c r="T29" i="70"/>
  <c r="S29" i="70"/>
  <c r="R29" i="70"/>
  <c r="Q29" i="70"/>
  <c r="P29" i="70"/>
  <c r="O29" i="70"/>
  <c r="N29" i="70"/>
  <c r="M29" i="70"/>
  <c r="L29" i="70"/>
  <c r="K29" i="70"/>
  <c r="J29" i="70"/>
  <c r="I29" i="70"/>
  <c r="H29" i="70"/>
  <c r="G29" i="70"/>
  <c r="F29" i="70"/>
  <c r="E29" i="70"/>
  <c r="D29" i="70"/>
  <c r="C29" i="70"/>
  <c r="B29" i="70"/>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D28" i="70"/>
  <c r="C28" i="70"/>
  <c r="B28" i="70"/>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E27" i="70"/>
  <c r="D27" i="70"/>
  <c r="C27" i="70"/>
  <c r="B27" i="70"/>
  <c r="X35" i="71" l="1"/>
  <c r="E35" i="71"/>
  <c r="M35" i="71"/>
  <c r="U35" i="71"/>
  <c r="AC35" i="71"/>
  <c r="F35" i="71"/>
  <c r="N35" i="71"/>
  <c r="V35" i="71"/>
  <c r="AD35" i="71"/>
  <c r="G35" i="71"/>
  <c r="O35" i="71"/>
  <c r="W35" i="71"/>
  <c r="H35" i="71"/>
  <c r="P35" i="71"/>
  <c r="I35" i="71"/>
  <c r="Q35" i="71"/>
  <c r="Y35" i="71"/>
  <c r="Q35" i="70"/>
  <c r="U35" i="70"/>
  <c r="AC35" i="70"/>
  <c r="F35" i="70"/>
  <c r="N35" i="70"/>
  <c r="V35" i="70"/>
  <c r="AD35" i="70"/>
  <c r="E35" i="70"/>
  <c r="G35" i="70"/>
  <c r="O35" i="70"/>
  <c r="W35" i="70"/>
  <c r="M35" i="70"/>
  <c r="H35" i="70"/>
  <c r="P35" i="70"/>
  <c r="X35" i="70"/>
  <c r="I35" i="70"/>
  <c r="Y35" i="70"/>
  <c r="B35" i="70"/>
  <c r="J35" i="70"/>
  <c r="R35" i="70"/>
  <c r="Z35" i="70"/>
  <c r="B35" i="71"/>
  <c r="J35" i="71"/>
  <c r="R35" i="71"/>
  <c r="Z35" i="71"/>
  <c r="C35" i="70"/>
  <c r="K35" i="70"/>
  <c r="S35" i="70"/>
  <c r="AA35" i="70"/>
  <c r="C35" i="71"/>
  <c r="K35" i="71"/>
  <c r="S35" i="71"/>
  <c r="AA35" i="71"/>
  <c r="D35" i="70"/>
  <c r="L35" i="70"/>
  <c r="T35" i="70"/>
  <c r="AB35" i="70"/>
  <c r="D35" i="71"/>
  <c r="L35" i="71"/>
  <c r="T35" i="71"/>
  <c r="AB35" i="71"/>
  <c r="AD10" i="53" l="1"/>
  <c r="F26" i="64" l="1"/>
  <c r="E26" i="64"/>
  <c r="D26" i="64"/>
  <c r="F24" i="64"/>
  <c r="F23" i="64"/>
  <c r="F22" i="64"/>
  <c r="F21" i="64"/>
  <c r="F20" i="64"/>
  <c r="F19" i="64"/>
  <c r="F18" i="64"/>
  <c r="F17" i="64"/>
  <c r="F16" i="64"/>
  <c r="F15" i="64"/>
  <c r="F14" i="64"/>
  <c r="F13" i="64"/>
  <c r="F12" i="64"/>
  <c r="F11" i="64"/>
  <c r="F10" i="64"/>
  <c r="F9" i="64"/>
  <c r="G8" i="64"/>
  <c r="G9" i="64" s="1"/>
  <c r="G10" i="64" s="1"/>
  <c r="G11" i="64" s="1"/>
  <c r="G12" i="64" s="1"/>
  <c r="G13" i="64" s="1"/>
  <c r="G14" i="64" s="1"/>
  <c r="G15" i="64" s="1"/>
  <c r="G16" i="64" s="1"/>
  <c r="G17" i="64" s="1"/>
  <c r="G18" i="64" s="1"/>
  <c r="G19" i="64" s="1"/>
  <c r="G20" i="64" s="1"/>
  <c r="G21" i="64" s="1"/>
  <c r="G22" i="64" s="1"/>
  <c r="G23" i="64" s="1"/>
  <c r="G24" i="64" s="1"/>
  <c r="F8" i="64"/>
  <c r="F7" i="64"/>
  <c r="J175" i="62"/>
  <c r="I175" i="62"/>
  <c r="J165" i="62"/>
  <c r="I165" i="62"/>
  <c r="I155" i="62"/>
  <c r="T11" i="53" l="1"/>
  <c r="S11" i="53"/>
  <c r="Q11" i="53"/>
  <c r="P11" i="53"/>
  <c r="AE15" i="45"/>
  <c r="AE14" i="45"/>
  <c r="AE13" i="45"/>
  <c r="AE12" i="45"/>
  <c r="AE11" i="45"/>
  <c r="AE10" i="45"/>
  <c r="AE9" i="45"/>
  <c r="AE8" i="45"/>
  <c r="AE7" i="45"/>
  <c r="AE6" i="45"/>
  <c r="C45" i="42"/>
  <c r="B38" i="42" s="1"/>
  <c r="C38" i="42" s="1"/>
  <c r="B45" i="42"/>
  <c r="B44" i="42"/>
  <c r="C32" i="42" s="1"/>
  <c r="A35" i="42"/>
  <c r="D45" i="42" s="1"/>
  <c r="C33" i="42"/>
  <c r="B32" i="42"/>
  <c r="C31" i="42"/>
  <c r="B30" i="42"/>
  <c r="C30" i="42" s="1"/>
  <c r="B22" i="40"/>
  <c r="A22" i="40"/>
  <c r="D21" i="40"/>
  <c r="C21" i="40"/>
  <c r="A21" i="40"/>
  <c r="D20" i="40"/>
  <c r="C20" i="40"/>
  <c r="B20" i="40"/>
  <c r="A20" i="40"/>
  <c r="D19" i="40"/>
  <c r="C19" i="40"/>
  <c r="A19" i="40"/>
  <c r="D18" i="40"/>
  <c r="C18" i="40"/>
  <c r="B18" i="40"/>
  <c r="A18" i="40"/>
  <c r="A17" i="40"/>
  <c r="K13" i="40"/>
  <c r="K12" i="40"/>
  <c r="B21" i="40" s="1"/>
  <c r="K10" i="40"/>
  <c r="B19" i="40" s="1"/>
  <c r="B37" i="42" l="1"/>
  <c r="C37" i="42" s="1"/>
  <c r="C44" i="42"/>
  <c r="B39" i="42"/>
  <c r="C39" i="42" s="1"/>
  <c r="B40" i="42" l="1"/>
  <c r="C40" i="42" s="1"/>
  <c r="D44" i="42"/>
  <c r="AD15" i="32" l="1"/>
  <c r="AC15" i="32"/>
  <c r="AB15" i="32"/>
  <c r="AA15" i="32"/>
  <c r="Z15" i="32"/>
  <c r="Y15" i="32"/>
  <c r="X15" i="32"/>
  <c r="W15" i="32"/>
  <c r="V15" i="32"/>
  <c r="U15" i="32"/>
  <c r="T15" i="32"/>
  <c r="S15" i="32"/>
  <c r="R15" i="32"/>
  <c r="Q15" i="32"/>
  <c r="P15" i="32"/>
  <c r="O15" i="32"/>
  <c r="N15" i="32"/>
  <c r="M15" i="32"/>
  <c r="L15" i="32"/>
  <c r="K15" i="32"/>
  <c r="J15" i="32"/>
  <c r="I15" i="32"/>
  <c r="H15" i="32"/>
  <c r="G15" i="32"/>
  <c r="F15" i="32"/>
  <c r="E15" i="32"/>
  <c r="D15" i="32"/>
  <c r="C15" i="32"/>
  <c r="B15" i="32"/>
  <c r="AD14" i="32"/>
  <c r="AC14" i="32"/>
  <c r="AB14" i="32"/>
  <c r="AA14" i="32"/>
  <c r="Z14" i="32"/>
  <c r="Y14" i="32"/>
  <c r="X14" i="32"/>
  <c r="W14" i="32"/>
  <c r="V14" i="32"/>
  <c r="U14" i="32"/>
  <c r="T14" i="32"/>
  <c r="S14" i="32"/>
  <c r="R14" i="32"/>
  <c r="Q14" i="32"/>
  <c r="P14" i="32"/>
  <c r="O14" i="32"/>
  <c r="N14" i="32"/>
  <c r="M14" i="32"/>
  <c r="L14" i="32"/>
  <c r="K14" i="32"/>
  <c r="J14" i="32"/>
  <c r="I14" i="32"/>
  <c r="H14" i="32"/>
  <c r="G14" i="32"/>
  <c r="F14" i="32"/>
  <c r="E14" i="32"/>
  <c r="D14" i="32"/>
  <c r="C14" i="32"/>
  <c r="B14" i="32"/>
  <c r="A14" i="32"/>
  <c r="A15" i="32" s="1"/>
  <c r="AD15" i="31"/>
  <c r="AC15" i="31"/>
  <c r="AB15" i="31"/>
  <c r="AA15" i="31"/>
  <c r="Z15" i="31"/>
  <c r="Y15" i="31"/>
  <c r="X15" i="31"/>
  <c r="W15" i="31"/>
  <c r="V15" i="31"/>
  <c r="U15" i="31"/>
  <c r="T15" i="31"/>
  <c r="S15" i="31"/>
  <c r="R15" i="31"/>
  <c r="Q15" i="31"/>
  <c r="P15" i="31"/>
  <c r="O15" i="31"/>
  <c r="N15" i="31"/>
  <c r="M15" i="31"/>
  <c r="L15" i="31"/>
  <c r="K15" i="31"/>
  <c r="J15" i="31"/>
  <c r="I15" i="31"/>
  <c r="H15" i="31"/>
  <c r="G15" i="31"/>
  <c r="F15" i="31"/>
  <c r="E15" i="31"/>
  <c r="D15" i="31"/>
  <c r="C15" i="31"/>
  <c r="B15" i="31"/>
  <c r="AD14" i="31"/>
  <c r="AC14" i="31"/>
  <c r="AB14" i="31"/>
  <c r="AA14" i="31"/>
  <c r="Z14" i="31"/>
  <c r="Y14" i="31"/>
  <c r="X14" i="31"/>
  <c r="W14" i="31"/>
  <c r="V14" i="31"/>
  <c r="U14" i="31"/>
  <c r="T14" i="31"/>
  <c r="S14" i="31"/>
  <c r="R14" i="31"/>
  <c r="Q14" i="31"/>
  <c r="P14" i="31"/>
  <c r="O14" i="31"/>
  <c r="N14" i="31"/>
  <c r="M14" i="31"/>
  <c r="L14" i="31"/>
  <c r="K14" i="31"/>
  <c r="J14" i="31"/>
  <c r="I14" i="31"/>
  <c r="H14" i="31"/>
  <c r="G14" i="31"/>
  <c r="F14" i="31"/>
  <c r="E14" i="31"/>
  <c r="D14" i="31"/>
  <c r="C14" i="31"/>
  <c r="B14" i="31"/>
  <c r="A14" i="31"/>
  <c r="A15" i="31" s="1"/>
</calcChain>
</file>

<file path=xl/sharedStrings.xml><?xml version="1.0" encoding="utf-8"?>
<sst xmlns="http://schemas.openxmlformats.org/spreadsheetml/2006/main" count="1638" uniqueCount="587">
  <si>
    <t>Chine</t>
  </si>
  <si>
    <t>Monde</t>
  </si>
  <si>
    <t>Production d'électricité</t>
  </si>
  <si>
    <t>Secteur de l'énergie hors électricité</t>
  </si>
  <si>
    <t>Industrie et construction</t>
  </si>
  <si>
    <t>Résidentiel</t>
  </si>
  <si>
    <t>Autres secteurs (dont tertiaire)</t>
  </si>
  <si>
    <t>Total</t>
  </si>
  <si>
    <t>France</t>
  </si>
  <si>
    <t>2015</t>
  </si>
  <si>
    <t>Charbon</t>
  </si>
  <si>
    <t>Gaz naturel</t>
  </si>
  <si>
    <t>Nucléaire</t>
  </si>
  <si>
    <t>1970</t>
  </si>
  <si>
    <t>1975</t>
  </si>
  <si>
    <t>1980</t>
  </si>
  <si>
    <t>1985</t>
  </si>
  <si>
    <t>1990</t>
  </si>
  <si>
    <t>1995</t>
  </si>
  <si>
    <t>2000</t>
  </si>
  <si>
    <t>2005</t>
  </si>
  <si>
    <t>2010</t>
  </si>
  <si>
    <t>2017</t>
  </si>
  <si>
    <t>Pétrole</t>
  </si>
  <si>
    <t>En %</t>
  </si>
  <si>
    <t>Combustion du charbon</t>
  </si>
  <si>
    <t>Combustion du pétrole</t>
  </si>
  <si>
    <t>Combustion du gaz naturel</t>
  </si>
  <si>
    <t>Autres</t>
  </si>
  <si>
    <t>En GtCO2</t>
  </si>
  <si>
    <t>MIX ÉNERGÉTIQUE PRIMAIRE DANS LE MONDE</t>
  </si>
  <si>
    <t>États-Unis</t>
  </si>
  <si>
    <t>ÉMISSIONS DE CO2 PAR COMBUSTIBLE DANS LE MONDE</t>
  </si>
  <si>
    <t>Transports</t>
  </si>
  <si>
    <t>2018</t>
  </si>
  <si>
    <t>Énergies renouvelables et déchets</t>
  </si>
  <si>
    <t>Source : AIE, 2020</t>
  </si>
  <si>
    <t>UE à 27</t>
  </si>
  <si>
    <t>Note : les émissions comptabilisées ici sont celles liées à la combustion d'énergie fossile et aux procédés industriels. Cela correspond au total des émissions de CO2 hors UTCATF (voire glossaire). Elles représentent près de 85 % des émissions de CO2 dans le monde, soit 65 % des émissions de GES.</t>
  </si>
  <si>
    <t>Tertiaire</t>
  </si>
  <si>
    <t>ORIGINE DES ÉMISSIONS DE CO2 DUES À LA COMBUSTION D’ÉNERGIE EN 2018</t>
  </si>
  <si>
    <t>Sources : SDES d’après EDGAR, 2019 ; AIE, 2020</t>
  </si>
  <si>
    <t>1971 (5519 Mtep)</t>
  </si>
  <si>
    <t>2018 (14282 Mtep)</t>
  </si>
  <si>
    <t>RÉPARTITION GÉOGRAPHIQUE DES ÉMISSIONS DE CO2 DANS LE MONDE (HORS UTCATF)</t>
  </si>
  <si>
    <t>En MtCO2</t>
  </si>
  <si>
    <t/>
  </si>
  <si>
    <t>Part 2018 (%)</t>
  </si>
  <si>
    <t>Evolution 2017-2018 (%)</t>
  </si>
  <si>
    <t>Evolution 1990-2018 (%)</t>
  </si>
  <si>
    <t>Amérique du Nord</t>
  </si>
  <si>
    <t>dont</t>
  </si>
  <si>
    <t>Canada</t>
  </si>
  <si>
    <t>Amérique centrale et du Sud </t>
  </si>
  <si>
    <t>Brésil</t>
  </si>
  <si>
    <t>Europe et ex-URSS</t>
  </si>
  <si>
    <t>Russie</t>
  </si>
  <si>
    <t>Allemagne</t>
  </si>
  <si>
    <t>Espagne</t>
  </si>
  <si>
    <t>Italie</t>
  </si>
  <si>
    <t>Pologne</t>
  </si>
  <si>
    <t>Royaume-Uni</t>
  </si>
  <si>
    <t>Afrique subsaharienne</t>
  </si>
  <si>
    <t>Moyen-Orient et Afrique du Nord</t>
  </si>
  <si>
    <t>Arabie saoudite</t>
  </si>
  <si>
    <t>Asie</t>
  </si>
  <si>
    <t>Corée du Sud</t>
  </si>
  <si>
    <t>Inde</t>
  </si>
  <si>
    <t>Japon</t>
  </si>
  <si>
    <t>Océanie</t>
  </si>
  <si>
    <t>Pays de l'annexe I</t>
  </si>
  <si>
    <t>Pays hors de l'annexe I</t>
  </si>
  <si>
    <t>Soutes aériennes internationales</t>
  </si>
  <si>
    <t>Soutes maritimes internationales</t>
  </si>
  <si>
    <t>Note : les soutes internationales correspondent aux émissions des transports internationaux maritimes et aériens qui sont exclues des totaux nationaux (voir glossaire).</t>
  </si>
  <si>
    <t>Source : EDGAR, 2019</t>
  </si>
  <si>
    <t>ÉVOLUTION DES ÉMISSIONS DE CO2 DANS LE MONDE ENTRE 1970 ET 2018</t>
  </si>
  <si>
    <t>Indice base 100 en 1990</t>
  </si>
  <si>
    <t>ÉMISSIONS DE CO2 PAR HABITANT DANS LE MONDE (HORS UTCATF)</t>
  </si>
  <si>
    <t>En tCO2/hab</t>
  </si>
  <si>
    <t>Note : il s'agit ici des émissions de CO2 d'un territoire divisées par sa population. Les émissions qu'un habitant cause en moyenne par sa consommation relèvent d'une approche différente (approche dite empreinte, voir page 38).</t>
  </si>
  <si>
    <t>Sources : SDES d'après EDGAR, 2019; Banque mondiale, 2020</t>
  </si>
  <si>
    <t>ÉVOLUTION DES ÉMISSIONS DE CO2 PAR HABITANT DANS LE MONDE ENTRE 1990 ET 2018</t>
  </si>
  <si>
    <t>En tCO2 par habitant</t>
  </si>
  <si>
    <t>Sources : SDES d'après EDGAR, 2019 ; Banque mondiale, 2020</t>
  </si>
  <si>
    <t>Note : Il s'agit ici des émissions d'un territoire divisées par sa population.</t>
  </si>
  <si>
    <t>ÉMISSIONS DE CO2 PAR RAPPORT AU PIB DANS LE MONDE (HORS UTCATF)</t>
  </si>
  <si>
    <t>En tCO2/millions $2017 PPA</t>
  </si>
  <si>
    <t>Note : PIB en volume, converti en dollars des États-Unis en parité de pouvoir d'achat (PPA), pour l'année 2017 (voir glossaire).</t>
  </si>
  <si>
    <t>Sources : SDES d'après EDGAR, 2019 ; Banque mondiale 2020</t>
  </si>
  <si>
    <t>ÉVOLUTION DES ÉMISSIONS DE CO2 PAR RAPPORT AU PIB DANS LE MONDE ENTRE 1990 ET 2018</t>
  </si>
  <si>
    <t>En tCO2 par millions de $2017 PPA</t>
  </si>
  <si>
    <t>Émissions de GES dans l'UE à 27 en 2018</t>
  </si>
  <si>
    <t>En Mt CO2 éq</t>
  </si>
  <si>
    <t>Note : le secteur des déchets exclut l’incinération avec récupération d’énergie (incluse dans « utilisation d’énergie »).</t>
  </si>
  <si>
    <t>Source : AEE, 2020</t>
  </si>
  <si>
    <t>Source</t>
  </si>
  <si>
    <t>Années</t>
  </si>
  <si>
    <t>CO2</t>
  </si>
  <si>
    <t>CH4</t>
  </si>
  <si>
    <t>N2O</t>
  </si>
  <si>
    <t>Utilisation d’énergie</t>
  </si>
  <si>
    <t>Procédés industriels</t>
  </si>
  <si>
    <t>Agriculture</t>
  </si>
  <si>
    <t>Déchets</t>
  </si>
  <si>
    <t>Total hors UTCATF</t>
  </si>
  <si>
    <t>UTCATF</t>
  </si>
  <si>
    <t>Répartition des émissions de GES dans l'UE à 27 entre 1990 et 2018</t>
  </si>
  <si>
    <t>Industrie de l’énergie</t>
  </si>
  <si>
    <t>Industrie manufacturière et construction</t>
  </si>
  <si>
    <t>Résidentiel tertiaire</t>
  </si>
  <si>
    <t>Émissions de GES en France en 2018</t>
  </si>
  <si>
    <t>Répartition des émissions de GES en France entre 1990 et 2018</t>
  </si>
  <si>
    <t>Émissions de GES de l'industrie de l'énergie dans l'UE à 27</t>
  </si>
  <si>
    <t>Note : la production d’électricité et de chaleur comprend l’incinération des déchets avec récupération d’énergie, la chaleur est ici la chaleur faisant l’objet d’une transaction.</t>
  </si>
  <si>
    <t>Production d’électricité et de chaleur</t>
  </si>
  <si>
    <t>Transformations de CMS et autres</t>
  </si>
  <si>
    <t>Émissions fugitives de l'industrie de l'énergie</t>
  </si>
  <si>
    <t>Raffinage</t>
  </si>
  <si>
    <t>Émissions de GES de l'industrie de l'énergie en France</t>
  </si>
  <si>
    <t>Émissions de GES des transports dans l'UE à 27</t>
  </si>
  <si>
    <t>Note : les émissions des transports internationaux maritimes et aériens sont exclues de ces totaux.</t>
  </si>
  <si>
    <t>Routier (axe de droite)</t>
  </si>
  <si>
    <t>Maritime et fluvial</t>
  </si>
  <si>
    <t>Aérien</t>
  </si>
  <si>
    <t>Ferroviaire</t>
  </si>
  <si>
    <t>Aérien international (axe de droite)</t>
  </si>
  <si>
    <t>Maritime international (axe de droite)</t>
  </si>
  <si>
    <t>Émissions de GES des transports en France</t>
  </si>
  <si>
    <t>Répartition des émissions de GES des transports en France en 2018</t>
  </si>
  <si>
    <t>Véhicules particuliers</t>
  </si>
  <si>
    <t>Véhicules utilitaires</t>
  </si>
  <si>
    <t>Poids lourds</t>
  </si>
  <si>
    <t>Deux-roues</t>
  </si>
  <si>
    <t>Non routier</t>
  </si>
  <si>
    <t>Émissions de GES de l'industrie manufacturière et la construction dans l'UE à 27</t>
  </si>
  <si>
    <t>Note : les émissions de chaque secteur incluent les émissions liées à l’utilisation d’énergie et celles liées aux procédés industriels.</t>
  </si>
  <si>
    <t>Agroalimentaire, boissons et tabac</t>
  </si>
  <si>
    <t>Autres industries manufacturières et construction</t>
  </si>
  <si>
    <t>Métallurgie</t>
  </si>
  <si>
    <t>Chimie</t>
  </si>
  <si>
    <t>Fabrication de minéraux non métalliques</t>
  </si>
  <si>
    <t>Émissions de GES de l'industrie manufacturière et la construction en France</t>
  </si>
  <si>
    <t>Émissions de GES du résidentiel-tertiaire dans l'UE à 27</t>
  </si>
  <si>
    <t>Émissions de GES du résidentiel-tertiaire en France</t>
  </si>
  <si>
    <t>Indice de rigueur climatique</t>
  </si>
  <si>
    <t>Émissions de GES de l'agriculture dans l'UE à 27</t>
  </si>
  <si>
    <t>Fermentation entérique</t>
  </si>
  <si>
    <t>Gestion des déjections</t>
  </si>
  <si>
    <t>Sols agricoles</t>
  </si>
  <si>
    <t>Autres émissions de l'agriculture hors utilisation d'énergie</t>
  </si>
  <si>
    <t>Utilisation d'énergie</t>
  </si>
  <si>
    <t>Émissions de GES de l'agriculture en France</t>
  </si>
  <si>
    <t>Émissions de GES dues à l'UTCTAF dans l'UE à 27</t>
  </si>
  <si>
    <t>Zones urbanisées</t>
  </si>
  <si>
    <t>Cultures</t>
  </si>
  <si>
    <t>Prairies</t>
  </si>
  <si>
    <t>Forêt</t>
  </si>
  <si>
    <t>UTCATF (total)</t>
  </si>
  <si>
    <t>Émissions de GES dues à l'UTCTAF en France</t>
  </si>
  <si>
    <t>Émissions de GES dues à la gestion des déchets dans l'UE à 27</t>
  </si>
  <si>
    <t>Note : non compris l’incinération des déchets avec récupération d’énergie (incluse dans « industrie de l’énergie »).</t>
  </si>
  <si>
    <t>Mise en décharge</t>
  </si>
  <si>
    <t>Eaux usées</t>
  </si>
  <si>
    <t>Émissions de GES dues à la gestion des déchets en France</t>
  </si>
  <si>
    <t>ÉMISSIONS DE CO2 POUR PRODUIRE 1 kWh D'ÉLECTRICITÉ DANS L’UE</t>
  </si>
  <si>
    <t>En g CO2/kWh</t>
  </si>
  <si>
    <t>Note : la cogénération et l’autoproduction sont incluses.</t>
  </si>
  <si>
    <t>Pour la Pologne, l’autoproduction des centrales de cogénération n’est pas incluse (à cause de ruptures statistiques des séries longues).</t>
  </si>
  <si>
    <t>Source : SDES d'après AIE, 2020</t>
  </si>
  <si>
    <t>Suède</t>
  </si>
  <si>
    <t>UE à 28</t>
  </si>
  <si>
    <t>INTENSITÉ D’ÉMISSIONS DE GES DES TRANSPORTS ROUTIERS EN FRANCE</t>
  </si>
  <si>
    <t>Note : les indicateurs utilisés pour le transport de voyageurs et de marchandises sont respectivement les émissions de GES par voyageur-km transporté et les émissions de GES par tonne-km transportée.</t>
  </si>
  <si>
    <t>Champ : France métropolitaine, transport routier</t>
  </si>
  <si>
    <t>Source : SDES (comptes du transport); Citepa (SECTEN - 2020)</t>
  </si>
  <si>
    <t>Transport intérieur de voyageurs</t>
  </si>
  <si>
    <t xml:space="preserve"> intensité d'émissions</t>
  </si>
  <si>
    <t xml:space="preserve"> voyageurs-km</t>
  </si>
  <si>
    <t>Transport intérieur de marchandises</t>
  </si>
  <si>
    <t xml:space="preserve"> tonnes-km</t>
  </si>
  <si>
    <t>INTENSITÉ D’ÉMISSIONS DE GES DANS L’INDUSTRIE MANUFACTURIÈRE ET LA CONSTRUCTION EN FRANCE</t>
  </si>
  <si>
    <t>Note : les émissions sont rapportées à la valeur ajoutée de l'industrie manufacturière et la construction.</t>
  </si>
  <si>
    <t>Sources : SDES d'après Insee 2020; Citepa SECTEN 2020</t>
  </si>
  <si>
    <t>intensité d'émissions</t>
  </si>
  <si>
    <t>valeur ajoutée</t>
  </si>
  <si>
    <t>RÉPARTITION DES ÉMISSIONS DE CO2 LIÉES AUX BÂTIMENTS RÉSIDENTIELS EN FRANCE MÉTROPOLITAINE</t>
  </si>
  <si>
    <t>Répartition des émissions du résidentiel en 2018 par poste</t>
  </si>
  <si>
    <t>Répartition des émissions du résidentiel en 2018 par combustible</t>
  </si>
  <si>
    <t>Note : ne sont prises en compte que les émissions de CO2 dues à la combustion d’énergies fossiles. Le contenu carbone de l’électricité et de la chaleur achetée à des réseaux n’est pas pris en compte ; ECS : eau chaude sanitaire.</t>
  </si>
  <si>
    <t>Source : SDES, d’après Ceren 2019</t>
  </si>
  <si>
    <t>FRANCE</t>
  </si>
  <si>
    <t>Chauffage</t>
  </si>
  <si>
    <t>Eau chaude sanitaire</t>
  </si>
  <si>
    <t>Cuisson</t>
  </si>
  <si>
    <t>Fioul</t>
  </si>
  <si>
    <t>Butane et propane</t>
  </si>
  <si>
    <t>INTENSITÉ D’ÉMISSIONS DE CO2 DU RÉSIDENTIEL ET DU TERTIAIRE EN FRANCE</t>
  </si>
  <si>
    <t>Note : les émissions du tertiaire sont rapportées à la valeur ajoutée de la branche tertiaire (hors transports), tandis que celles du résidentiel sont rapportées au nombre de m2 habités.</t>
  </si>
  <si>
    <t>Sources : SDES, Comptes du logement ; Insee; Citepa, SECTEN, 2020</t>
  </si>
  <si>
    <t>surfaces habitées</t>
  </si>
  <si>
    <t>valeur ajoutée tertiaire</t>
  </si>
  <si>
    <t>Flux annuels nets de CO₂ d’origine anthropique en moyenne sur la période 2009-2018 (émissions vers l’atmosphère et absorption par les réservoirs terrestres et océaniques)</t>
  </si>
  <si>
    <t>Flux annuels d'émissions nets de CO2 vers l'atmosphère par source et par réservoirs</t>
  </si>
  <si>
    <t>En GtCO2/an</t>
  </si>
  <si>
    <t>Sources : GIEC et CGP (Etude et présentation ppt)</t>
  </si>
  <si>
    <t>Source : The Global Carbon Project, Global Carbon Budget, 2019.</t>
  </si>
  <si>
    <t>https://www.globalcarbonproject.org/carbonbudget/index.htm</t>
  </si>
  <si>
    <t>Entre 2009 et 2018 (GCP 2019)</t>
  </si>
  <si>
    <t>Incertitude</t>
  </si>
  <si>
    <t>Flux liés aux activités anthropiques</t>
  </si>
  <si>
    <t>GtC</t>
  </si>
  <si>
    <t>GtCO2</t>
  </si>
  <si>
    <t>Entre (GtC)</t>
  </si>
  <si>
    <t>et (GtC)</t>
  </si>
  <si>
    <t>Entre (GtCO2)</t>
  </si>
  <si>
    <t>et (GtCO2)</t>
  </si>
  <si>
    <t>Combustion d'énergies fossiles et industrie</t>
  </si>
  <si>
    <t xml:space="preserve">Changement d'usage des sols </t>
  </si>
  <si>
    <t>Réservoirs terrestres</t>
  </si>
  <si>
    <t>Réservoirs océaniques</t>
  </si>
  <si>
    <t>Augmentation de la concentration atmosphérique en CO2</t>
  </si>
  <si>
    <t xml:space="preserve"> --*</t>
  </si>
  <si>
    <t>* équivalent à +/- 0,02 GtC, négligée car très faible.</t>
  </si>
  <si>
    <t>Erreur Bas</t>
  </si>
  <si>
    <t>Erreur Haut</t>
  </si>
  <si>
    <t>CONCENTRATION DE CO2 ATMOSPHÉRIQUE</t>
  </si>
  <si>
    <t>https://gaw.kishou.go.jp/publications/global_mean_mole_fractions#content1</t>
  </si>
  <si>
    <t>En parties par million (ppm)</t>
  </si>
  <si>
    <t>(WDCGG)</t>
  </si>
  <si>
    <t>Source : CMDGS sous l’égide de l’OMM, 2018</t>
  </si>
  <si>
    <t>Mole fraction (ppm)</t>
  </si>
  <si>
    <t>-</t>
  </si>
  <si>
    <t>0.1</t>
  </si>
  <si>
    <t>Les budgets carbone restant à partir de 2019 permettant de limiter à 2°C et 1,5°C la hausse moyenne des températures</t>
  </si>
  <si>
    <t>Source : I4CE, à partir de Global Carbon Project, 2019 ; Giec, Rapport spécial 1,5°C, 2018.</t>
  </si>
  <si>
    <t>*Source : Global Carbon Project, 2018, p.2170</t>
  </si>
  <si>
    <t>https://www.earth-syst-sci-data.net/10/2141/2018/essd-10-2141-2018.pdf</t>
  </si>
  <si>
    <t>** Source : IPCC, Rapport spécial 1,5°C, p.108</t>
  </si>
  <si>
    <t>https://www.ipcc.ch/site/assets/uploads/sites/2/2019/02/SR15_Chapter2_Low_Res.pdf</t>
  </si>
  <si>
    <t xml:space="preserve">*** Source : Global Carbon Budget, 2019 </t>
  </si>
  <si>
    <t>https://essd.copernicus.org/articles/11/1783/2019/</t>
  </si>
  <si>
    <t>Emissions de CO2 cumulées entre 1870 et 2017 (GtCO2)*</t>
  </si>
  <si>
    <t>Budget carbone 2°C et 1,5°C** - Emissions cumulées donnant une probabilité de 66% de limiter la hausse des températures à 2°C depuis l'ère pré-industrielle</t>
  </si>
  <si>
    <t>Emissions de CO2 cumulées entre 1870 et 2017</t>
  </si>
  <si>
    <t>Budget carbone 2°C restant à partir de 2018</t>
  </si>
  <si>
    <t>Budget carbone 1,5°C restant à partir de 2018</t>
  </si>
  <si>
    <t>Emissions de CO2 en 2018***</t>
  </si>
  <si>
    <t>Budget carbone 2°C et 1,5°C</t>
  </si>
  <si>
    <t>Emissions de CO2 cumulées entre 1870 et 2018</t>
  </si>
  <si>
    <t>Budget carbone 2°C restant à partir de 2019</t>
  </si>
  <si>
    <t>Budget carbone 1,5°C restant à partir de 2019</t>
  </si>
  <si>
    <t>Depuis l'ère industrielle</t>
  </si>
  <si>
    <t xml:space="preserve">Budget carbone 1,5°C </t>
  </si>
  <si>
    <t xml:space="preserve">Budget carbone 2°C </t>
  </si>
  <si>
    <t>ÉMISSIONS RÉGIONALES DE GES PAR HABITANT EN 2012</t>
  </si>
  <si>
    <t>Population</t>
  </si>
  <si>
    <t>Emissions GES</t>
  </si>
  <si>
    <t>Emissions par habitant</t>
  </si>
  <si>
    <t>Proportion des émissions</t>
  </si>
  <si>
    <t>Pop échelle différente</t>
  </si>
  <si>
    <t>Numéro début</t>
  </si>
  <si>
    <t>Numéro fin</t>
  </si>
  <si>
    <t>En t CO2 éq / habitant</t>
  </si>
  <si>
    <t>Am. Nord 13,9%</t>
  </si>
  <si>
    <t>Am. Nord</t>
  </si>
  <si>
    <t>Population cumulée (en milliards)</t>
  </si>
  <si>
    <t>Japon, Corée du Sud, Australie et Nouvelle Zélande 5,7%</t>
  </si>
  <si>
    <t>Japon, Corée du Sud, Australie et Nouvelle Zélande</t>
  </si>
  <si>
    <t>Note : Les graphiques ci-dessus incluent les émissions du secteur UTCATF. Les pourcentages indiquent la proportion des émissions d’une région par rapport aux émissions mondiales.</t>
  </si>
  <si>
    <t>Europe et ex URSS hors UE 8,2%</t>
  </si>
  <si>
    <t>Europe et ex URSS hors UE</t>
  </si>
  <si>
    <t>Sources : I4CE à partir de JRC EDGAR et Banque Mondiale, 2015</t>
  </si>
  <si>
    <t>Amérique centrale et du Sud 10,9%</t>
  </si>
  <si>
    <t>Amérique centrale et du Sud</t>
  </si>
  <si>
    <t>Chine 24,3%</t>
  </si>
  <si>
    <t>UE 28 8,9%</t>
  </si>
  <si>
    <t>UE 28</t>
  </si>
  <si>
    <t>Moyen-orient 4,6%</t>
  </si>
  <si>
    <t>Moyen-orient</t>
  </si>
  <si>
    <t>Afrique 10,8%</t>
  </si>
  <si>
    <t>Afrique</t>
  </si>
  <si>
    <t>Autres Asie et Océanie 6,9%</t>
  </si>
  <si>
    <t>Autres Asie et Océanie</t>
  </si>
  <si>
    <t>Inde 5,7%</t>
  </si>
  <si>
    <t>ÉMISSIONS RÉGIONALES DE GES PAR UNITÉ DE PIB EN 2012</t>
  </si>
  <si>
    <t>PIB</t>
  </si>
  <si>
    <t>Emissions par unité de PIB</t>
  </si>
  <si>
    <t>Pib échelle différente</t>
  </si>
  <si>
    <t>En kg CO2éq/US $ 2005 PPA </t>
  </si>
  <si>
    <t>PIB cumulé (en milliards USD 2005 PPA)</t>
  </si>
  <si>
    <t>COMPARAISON INTERNATIONALE DES EMISSIONS DE CO2 DUES A LA COMBUSTION D’ENERGIE SELON LES APPROCHES</t>
  </si>
  <si>
    <t>En GtCO2 </t>
  </si>
  <si>
    <t>Sources : I4CE, 2019, à partir de Global Carbon Budget 2018 et Banque Mondiale, 2018</t>
  </si>
  <si>
    <t>Evolution 1990-2017</t>
  </si>
  <si>
    <t>Territoire</t>
  </si>
  <si>
    <t>Empreinte</t>
  </si>
  <si>
    <t>Comparaison des flux annuels de la finance climat avec d’autres flux financiers clés</t>
  </si>
  <si>
    <t>Source : Biennial Assessment and Overview of Climate Finance Flows, 2018</t>
  </si>
  <si>
    <t>En milliards de $</t>
  </si>
  <si>
    <t>https://unfccc.int/topics/climate-finance/resources/biennial-assessment-of-climate-finance</t>
  </si>
  <si>
    <t>Note: les flux sont mondiaux et annuels pour l’année 2016 (sauf si indiqué autrement). Les besoins d’investissements dans le système énergétique ont été calculés pour respecter un scénario 2°C.</t>
  </si>
  <si>
    <t>Sources : I4CE, 2018 d’après le Rapport biennal d’évaluation des flux de la finance climat, CCNUCC, 2018.</t>
  </si>
  <si>
    <t>Colonne1</t>
  </si>
  <si>
    <t>en Mds de $</t>
  </si>
  <si>
    <t>Subventions aux énergies renouvelables (2015)</t>
  </si>
  <si>
    <t>Émissions d'obligations vertes ou climatiquement responsables</t>
  </si>
  <si>
    <t>Investissements dans les énergies renouvelables</t>
  </si>
  <si>
    <t>Pertes dues aux catastrophes naturelles (2017)</t>
  </si>
  <si>
    <t>Subventions aux énergies fossiles (2015)</t>
  </si>
  <si>
    <t>Flux annuels de la finance climat</t>
  </si>
  <si>
    <t>Investissements dans les énergies fossiles</t>
  </si>
  <si>
    <t>Besoins d'investissements dans le système énergétique (2018)</t>
  </si>
  <si>
    <t>Part des renouvelables dans la consommation énergétique finale brute des États Membres (%)  </t>
  </si>
  <si>
    <t>Source : I4CE, d’après Eurostat, 2019</t>
  </si>
  <si>
    <t>Source:</t>
  </si>
  <si>
    <t>http://ec.europa.eu/eurostat/tgm/table.do?tab=table&amp;init=1&amp;language=en&amp;pcode=t2020_31&amp;plugin=1</t>
  </si>
  <si>
    <t>Pays</t>
  </si>
  <si>
    <t>Colonne2</t>
  </si>
  <si>
    <t>Country</t>
  </si>
  <si>
    <t>Objectif 2020</t>
  </si>
  <si>
    <t>2018%</t>
  </si>
  <si>
    <t>Colonne4</t>
  </si>
  <si>
    <t>Colonne5</t>
  </si>
  <si>
    <t>SE</t>
  </si>
  <si>
    <t>Sweden</t>
  </si>
  <si>
    <t>Lettonie</t>
  </si>
  <si>
    <t>LV</t>
  </si>
  <si>
    <t>Latvia</t>
  </si>
  <si>
    <t>Finlande</t>
  </si>
  <si>
    <t>FI</t>
  </si>
  <si>
    <t>Finland</t>
  </si>
  <si>
    <t>Autriche</t>
  </si>
  <si>
    <t>AT</t>
  </si>
  <si>
    <t>Austria</t>
  </si>
  <si>
    <t>Portugal</t>
  </si>
  <si>
    <t>PT</t>
  </si>
  <si>
    <t>Danemark</t>
  </si>
  <si>
    <t>DK</t>
  </si>
  <si>
    <t>Denmark</t>
  </si>
  <si>
    <t>Estonie</t>
  </si>
  <si>
    <t>EE</t>
  </si>
  <si>
    <t>Estonia</t>
  </si>
  <si>
    <t>Slovénie</t>
  </si>
  <si>
    <t>SI</t>
  </si>
  <si>
    <t>Slovenia</t>
  </si>
  <si>
    <t>Roumanie</t>
  </si>
  <si>
    <t>RO</t>
  </si>
  <si>
    <t>Romania</t>
  </si>
  <si>
    <t>FR</t>
  </si>
  <si>
    <t>Lituanie</t>
  </si>
  <si>
    <t>LT</t>
  </si>
  <si>
    <t>Lithuania</t>
  </si>
  <si>
    <t>Croatie</t>
  </si>
  <si>
    <t>ES</t>
  </si>
  <si>
    <t>Croatia</t>
  </si>
  <si>
    <t>HR</t>
  </si>
  <si>
    <t>Spain</t>
  </si>
  <si>
    <t>DE</t>
  </si>
  <si>
    <t>Germany</t>
  </si>
  <si>
    <t>Grèce</t>
  </si>
  <si>
    <t>EL</t>
  </si>
  <si>
    <t>Greece</t>
  </si>
  <si>
    <t>IT</t>
  </si>
  <si>
    <t>Italy</t>
  </si>
  <si>
    <t>Bulgarie</t>
  </si>
  <si>
    <t>BG</t>
  </si>
  <si>
    <t>Bulgaria</t>
  </si>
  <si>
    <t>Irlande</t>
  </si>
  <si>
    <t>IE</t>
  </si>
  <si>
    <t>Ireland</t>
  </si>
  <si>
    <t>PL</t>
  </si>
  <si>
    <t>Poland</t>
  </si>
  <si>
    <t>Pays-Bas</t>
  </si>
  <si>
    <t>NL</t>
  </si>
  <si>
    <t>Netherlands</t>
  </si>
  <si>
    <t>Slovaquie</t>
  </si>
  <si>
    <t>SK</t>
  </si>
  <si>
    <t>Slovakia</t>
  </si>
  <si>
    <t>Belgique</t>
  </si>
  <si>
    <t>BE</t>
  </si>
  <si>
    <t>Belgium</t>
  </si>
  <si>
    <t>Chypre</t>
  </si>
  <si>
    <t>CZ</t>
  </si>
  <si>
    <t>Cyprus</t>
  </si>
  <si>
    <t>République Tchèque</t>
  </si>
  <si>
    <t>CY</t>
  </si>
  <si>
    <t>Czechia</t>
  </si>
  <si>
    <t>Hongrie</t>
  </si>
  <si>
    <t>HU</t>
  </si>
  <si>
    <t>Hungary</t>
  </si>
  <si>
    <t>Luxembourg</t>
  </si>
  <si>
    <t>LU</t>
  </si>
  <si>
    <t>Malte</t>
  </si>
  <si>
    <t>MT</t>
  </si>
  <si>
    <t>Malta</t>
  </si>
  <si>
    <t>Union Européenne - 27</t>
  </si>
  <si>
    <t>UE</t>
  </si>
  <si>
    <t>EU (27 countries)</t>
  </si>
  <si>
    <t>Source of Data: European Environment Agency (EEA)</t>
  </si>
  <si>
    <t>  :=not available</t>
  </si>
  <si>
    <t>Évolution de la consommation énergétique primaire dans l’UE 27 et trajectoire des objectifs 2020 et 2030</t>
  </si>
  <si>
    <t>En Mtep</t>
  </si>
  <si>
    <t>Source : I4CE, d’après Eurostat et Commission Européenne, 2020</t>
  </si>
  <si>
    <t>Consommation énergétique primaire historique</t>
  </si>
  <si>
    <t>Scénario de référence 2007</t>
  </si>
  <si>
    <t>Trajectoire des objectifs 2020 et 2030</t>
  </si>
  <si>
    <t xml:space="preserve"> </t>
  </si>
  <si>
    <t>Sources : I4CE, d’après Eurostat, AEE et Commission européenne, 2020</t>
  </si>
  <si>
    <t>MtCO2 eq</t>
  </si>
  <si>
    <t>Emissions de GES historique</t>
  </si>
  <si>
    <t>ÉMISSIONS DE GES DES INSTALLATIONS STATIONNAIRES  COUVERTES PAR L’EU ETS PAR SECTEUR (2013-2019)</t>
  </si>
  <si>
    <t xml:space="preserve">En Mt CO2 éq </t>
  </si>
  <si>
    <t>Note : « Autre » inclut notamment la production de verre, de chaux, de papier, de céramique et de métaux non ferreux.</t>
  </si>
  <si>
    <t>Source : I4CE, à partir de données de l’Agence européenne de l’environnement, 2020</t>
  </si>
  <si>
    <t>Combustion</t>
  </si>
  <si>
    <t>Acier</t>
  </si>
  <si>
    <t>Ciment</t>
  </si>
  <si>
    <t>Autre</t>
  </si>
  <si>
    <t>HISTORIQUE DES PRIX DES QUOTAS</t>
  </si>
  <si>
    <t xml:space="preserve">Source </t>
  </si>
  <si>
    <t>https://sandbag.org.uk/carbon-price-viewer/</t>
  </si>
  <si>
    <t>En €/tCO2eq</t>
  </si>
  <si>
    <t>Source : Sandbag Carbon price viewer, 2020</t>
  </si>
  <si>
    <t>Date</t>
  </si>
  <si>
    <t>Price</t>
  </si>
  <si>
    <t>Investissements climat en France par porteur de projet en 2018</t>
  </si>
  <si>
    <t>https://www.i4ce.org/download/edition-2019-panorama-financements-climat/</t>
  </si>
  <si>
    <t>En milliards d’euros courants</t>
  </si>
  <si>
    <t>Panorama des financement climat - France - édition 2019</t>
  </si>
  <si>
    <t>Source : I4CE, Panorama des financements climat, édition 2019</t>
  </si>
  <si>
    <t>Porteurs de projet</t>
  </si>
  <si>
    <t>Investissements (mds d'euros)</t>
  </si>
  <si>
    <t xml:space="preserve">Ménages </t>
  </si>
  <si>
    <t xml:space="preserve">Pouvoirs publics </t>
  </si>
  <si>
    <t>Entreprises</t>
  </si>
  <si>
    <t xml:space="preserve">En milliards d’euros courants </t>
  </si>
  <si>
    <t>* Y compris financement par le bilan des entreprises.</t>
  </si>
  <si>
    <t>Les instruments de financement des investissements</t>
  </si>
  <si>
    <t>Montant (en mds d'euros)</t>
  </si>
  <si>
    <t>Fonds propres et autofinancement</t>
  </si>
  <si>
    <t>Dette classique (commerciale ou obligataire)</t>
  </si>
  <si>
    <t>Aides, subventions et versements*</t>
  </si>
  <si>
    <t>Dette concessionelle</t>
  </si>
  <si>
    <t>* Y compris TVA à taux réduit, estimée à 1,2 milliards d'euros en 2018</t>
  </si>
  <si>
    <t>COMPARAISON DE L’EMPREINTE CARBONE ET DE L’INVENTAIRE NATIONAL EN 2016</t>
  </si>
  <si>
    <t>En Mt CO2 éq</t>
  </si>
  <si>
    <t xml:space="preserve">Empreinte carbone </t>
  </si>
  <si>
    <t>Inventaire national</t>
  </si>
  <si>
    <t>ÉVOLUTION DE L’EMPREINTE CARBONE EN FRANCE</t>
  </si>
  <si>
    <t>En Mt CO2 éq (axe de gauche) et t CO2 éq/habitant (axe de droite)</t>
  </si>
  <si>
    <t>2017(e)</t>
  </si>
  <si>
    <t>2018(e)</t>
  </si>
  <si>
    <t>2019(e)</t>
  </si>
  <si>
    <t>Émissions intérieures (ménages et activités économiques hors exportations)</t>
  </si>
  <si>
    <t>Émissions associées aux importations (hors ré-exportations)</t>
  </si>
  <si>
    <t>Émissions moyennes annuelles par habitant</t>
  </si>
  <si>
    <t>ÉVOLUTION DE LA TEMPÉRATURE MOYENNE ANNUELLE MONDIALE DE 1850 À 2019</t>
  </si>
  <si>
    <t>En °C</t>
  </si>
  <si>
    <t>Année</t>
  </si>
  <si>
    <t>GISS-NASA</t>
  </si>
  <si>
    <t>NOAA</t>
  </si>
  <si>
    <t>Hadley Center</t>
  </si>
  <si>
    <t>Moyenne</t>
  </si>
  <si>
    <t>Moyenne glissante
sur 11 ans</t>
  </si>
  <si>
    <t>Anomalie des températures (référence 1850-1990)</t>
  </si>
  <si>
    <t>Note : en grisé la période pré-industrielle 1850-1900</t>
  </si>
  <si>
    <t>Sources : NASA ; NOAA ; Hadley Center</t>
  </si>
  <si>
    <t>ÉVOLUTION DE LA TEMPÉRATURE MOYENNE ANNUELLE EN FRANCE MÉTROPOLITAINE DEPUIS 1900</t>
  </si>
  <si>
    <t>Note : l’évolution de la température moyenne annuelle est représentée sous forme d’écart de cette dernière à la moyenne observée sur la période 1961-1990 (11,8 °C).</t>
  </si>
  <si>
    <t>année</t>
  </si>
  <si>
    <t>écart de température (réf. 1961-1990)</t>
  </si>
  <si>
    <t>écart négatif</t>
  </si>
  <si>
    <t>écart positif</t>
  </si>
  <si>
    <t>Champ : France métropolitaine.</t>
  </si>
  <si>
    <t>Source : Météo France</t>
  </si>
  <si>
    <t>BILAN DE MASSE DU GLACIER D'OSSOUE (VIGNEMALE) DEPUIS 2001</t>
  </si>
  <si>
    <t>En mètres d’eau</t>
  </si>
  <si>
    <t xml:space="preserve">Source : Association Moraine </t>
  </si>
  <si>
    <t>Cycle glaciaire</t>
  </si>
  <si>
    <t>Accumulation</t>
  </si>
  <si>
    <t>Ablation</t>
  </si>
  <si>
    <t>Bilan</t>
  </si>
  <si>
    <t>Bilan cumulé</t>
  </si>
  <si>
    <t>2001-02</t>
  </si>
  <si>
    <t>2002-03</t>
  </si>
  <si>
    <t>2003-04</t>
  </si>
  <si>
    <t>2004-05</t>
  </si>
  <si>
    <t>2005-06</t>
  </si>
  <si>
    <t>2006-07</t>
  </si>
  <si>
    <t>2007-08</t>
  </si>
  <si>
    <t>2008-09</t>
  </si>
  <si>
    <t>2009-10</t>
  </si>
  <si>
    <t>2010-11</t>
  </si>
  <si>
    <t>2011-12</t>
  </si>
  <si>
    <t>2012-13</t>
  </si>
  <si>
    <t>2013-14</t>
  </si>
  <si>
    <t>2014-15</t>
  </si>
  <si>
    <t>2015-16</t>
  </si>
  <si>
    <t>2016-17</t>
  </si>
  <si>
    <t>2017-18</t>
  </si>
  <si>
    <t>2018-19</t>
  </si>
  <si>
    <t>Moy.</t>
  </si>
  <si>
    <t>ÉVOLUTION DE LA QUANTITÉ DE POLLEN DE BOULEAU</t>
  </si>
  <si>
    <t>Index pollen annuel</t>
  </si>
  <si>
    <t xml:space="preserve">Températures moyennes (°C) de Juillet à juin </t>
  </si>
  <si>
    <t>Moyennes mobiles sur 4 ans pour 6 villes de France de 1989 à 2020</t>
  </si>
  <si>
    <t>1989-1992</t>
  </si>
  <si>
    <t xml:space="preserve">    </t>
  </si>
  <si>
    <t>Températures annuelles de juillet à juin (°C)</t>
  </si>
  <si>
    <t>1990-1993</t>
  </si>
  <si>
    <t>1991-1994</t>
  </si>
  <si>
    <t>1992-1995</t>
  </si>
  <si>
    <t>1993-1996</t>
  </si>
  <si>
    <t>1994-1997</t>
  </si>
  <si>
    <t>1995-1998</t>
  </si>
  <si>
    <t>1996-1999</t>
  </si>
  <si>
    <t>1997-2000</t>
  </si>
  <si>
    <t>1998-2001</t>
  </si>
  <si>
    <t>1999-2002</t>
  </si>
  <si>
    <t>2000-2003</t>
  </si>
  <si>
    <t>2001-2004</t>
  </si>
  <si>
    <t>2002-2005</t>
  </si>
  <si>
    <t>2003-2006</t>
  </si>
  <si>
    <t>2004-2007</t>
  </si>
  <si>
    <t>2005-2008</t>
  </si>
  <si>
    <t>2006-2009</t>
  </si>
  <si>
    <t>2007-2010</t>
  </si>
  <si>
    <t>2008-2011</t>
  </si>
  <si>
    <t>2009-2012</t>
  </si>
  <si>
    <t>2010-2013</t>
  </si>
  <si>
    <t>2011-2014</t>
  </si>
  <si>
    <t>2012-2015</t>
  </si>
  <si>
    <t>2013-2016</t>
  </si>
  <si>
    <t>2014-2017</t>
  </si>
  <si>
    <t>2015-2018</t>
  </si>
  <si>
    <t>2016-2019</t>
  </si>
  <si>
    <t>2017-2020</t>
  </si>
  <si>
    <t>RÉPARTITION DES ÉMISSIONS MONDIALES DE GES (Y COMPRIS UTCATF) PAR GAZ EN 2010</t>
  </si>
  <si>
    <t xml:space="preserve">  Selon le potentiel de réchauffement à 20 ans </t>
  </si>
  <si>
    <t>Selon le potentiel de réchauffement à 100 ans</t>
  </si>
  <si>
    <t>CO2 : dioxyde de carbone ; N2O : protoxyde d’azote ; CH4 : méthane ; HFC : hydrofluorocarbures ; PFC : perfluorocarbures ; SF6  : hexafluorure de soufre</t>
  </si>
  <si>
    <t>Source : Giec, 3ème groupe de travail, 2014</t>
  </si>
  <si>
    <t>Gaz fluorés</t>
  </si>
  <si>
    <t xml:space="preserve">Source : Table 1.1 p124 </t>
  </si>
  <si>
    <t>https://www.ipcc.ch/report/ar5/wg3/ Table 1.1 p124</t>
  </si>
  <si>
    <t>Évolution des émissions de GES dans l’UE 27 et trajectoire des objectifs 2020 et 2030</t>
  </si>
  <si>
    <t>ÉVOLUTION DU NIVEAU MOYEN DES MERS DU GLOBE DEPUIS 1993</t>
  </si>
  <si>
    <t>time</t>
  </si>
  <si>
    <t>En cm</t>
  </si>
  <si>
    <t>Sources : E.U. copernicus Marine Service Information / Copernicus Climate Service</t>
  </si>
  <si>
    <t>https://resources.marine.copernicus.eu/documents/IMG/GLOBAL_OMI_SL_area_averaged_anomalies-hq.png</t>
  </si>
  <si>
    <t>ftp://my.cmems-du.eu/Core/GLOBAL_OMI_SL_area_averaged_anomalies/global_omi_sl_area_averaged_anomalies</t>
  </si>
  <si>
    <t>Niveau en cm</t>
  </si>
  <si>
    <t>Agriculture (hors utilisation d'énergie)</t>
  </si>
  <si>
    <t>Autres - agriculture</t>
  </si>
  <si>
    <t>Autres - hors agriculture</t>
  </si>
  <si>
    <t>Procédés industriels - hors usage de solvants et usage de produits</t>
  </si>
  <si>
    <t>Usage de solvants et usage de produits</t>
  </si>
  <si>
    <t>Correspondance avec les émissions par secteur des pages 46 à 56</t>
  </si>
  <si>
    <t>Émissions de GES de l'industrie de l'énergie</t>
  </si>
  <si>
    <t>Émissions de GES des transports</t>
  </si>
  <si>
    <t>Émissions de GES de l'industrie manufacturière et la construction</t>
  </si>
  <si>
    <t>Émissions de GES du résidentiel-tertiaire</t>
  </si>
  <si>
    <t>Émissions de GES de l'agriculture</t>
  </si>
  <si>
    <t>Émissions de GES dues à l'UTCTAF</t>
  </si>
  <si>
    <t>Émissions de GES dues à la gestion des déchets</t>
  </si>
  <si>
    <t>Non affectées à un secteur</t>
  </si>
  <si>
    <t>EMPREINTE</t>
  </si>
  <si>
    <t>INVENTAIRE</t>
  </si>
  <si>
    <t>total en Mt CO2 eq</t>
  </si>
  <si>
    <t>emissions directes des ménages en Mt CO2 eq</t>
  </si>
  <si>
    <t>émissions de la production intérieure en Mt CO2 eq</t>
  </si>
  <si>
    <t>émissions associées aux importations pour usage final en Mt CO2 eq</t>
  </si>
  <si>
    <t>émissions associées aux exportations en Mt CO2 eq</t>
  </si>
  <si>
    <t>émissions asoociées aux importations pour consommations intérmédiaires en Mt CO2 eq</t>
  </si>
  <si>
    <t>émissions / par personne  en t CO2 eq par personne</t>
  </si>
  <si>
    <t>Note : l'empreinte carbone et l'inventaire national portent sur les trois principaux gaz à effet de serre (le CO2, le CH4 et le N2O) ; données non corrigées du climat.</t>
  </si>
  <si>
    <t>Champ : métropole et Drom (périmètre Kyoto).</t>
  </si>
  <si>
    <t xml:space="preserve">Méthodologie : l'estimation de l'empreinte en 2016 se fonde sur un calcul détaillé intégrant notamment les données des tableaux entrées-sorties. Cette estimation a été révisée à la baisse par rapport à l’« estimation provisoire » de l'année précédente, fondée sur une extrapolation des données 2014.  </t>
  </si>
  <si>
    <t>Sources : Citepa ; Eurostat ; Insee ; Douanes ; AIE ; FAO. Traitement : SDES, 2020</t>
  </si>
  <si>
    <t>(e) = estimations provisoires</t>
  </si>
  <si>
    <t xml:space="preserve">Méthodologie : les estimations de l'empreinte pour 2015 et 2016 se fondent désormais sur un calcul détaillé intégrant les données des tableaux entrées-sorties. Elles ont été révisées à la baisse par rapport aux « estimations provisoires » de l'année précédente. </t>
  </si>
  <si>
    <t xml:space="preserve">Sources : Citepa ; Eurostat ; Insee ; Douanes ; AIE ; FAO. Traitement : SDES, 2020 </t>
  </si>
  <si>
    <t>Les instruments de financements des investissements en France en 2018</t>
  </si>
  <si>
    <t>Sources : RNSA ; Météo-France</t>
  </si>
  <si>
    <t>2019-2020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</si>
</sst>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 #,##0_-;_-* &quot;-&quot;_-;_-@_-"/>
    <numFmt numFmtId="43" formatCode="_-* #,##0.00_-;\-* #,##0.00_-;_-* &quot;-&quot;??_-;_-@_-"/>
    <numFmt numFmtId="164" formatCode="_-* #,##0\ _€_-;\-* #,##0\ _€_-;_-* &quot;-&quot;\ _€_-;_-@_-"/>
    <numFmt numFmtId="165" formatCode="_-* #,##0.00\ _€_-;\-* #,##0.00\ _€_-;_-* &quot;-&quot;??\ _€_-;_-@_-"/>
    <numFmt numFmtId="166" formatCode="0.0%"/>
    <numFmt numFmtId="167" formatCode="_(&quot;$&quot;* #,##0_);_(&quot;$&quot;* \(#,##0\);_(&quot;$&quot;* &quot;-&quot;_);_(@_)"/>
    <numFmt numFmtId="168" formatCode="_-* #,##0.00\ [$€-1]_-;\-* #,##0.00\ [$€-1]_-;_-* \-??\ [$€-1]_-"/>
    <numFmt numFmtId="169" formatCode="#,##0.000"/>
    <numFmt numFmtId="170" formatCode="#,##0.0"/>
    <numFmt numFmtId="171" formatCode="0.0&quot; &quot;"/>
    <numFmt numFmtId="172" formatCode="0.00&quot; &quot;"/>
    <numFmt numFmtId="173" formatCode="0.00&quot; &quot;%"/>
    <numFmt numFmtId="174" formatCode="&quot; &quot;General"/>
    <numFmt numFmtId="175" formatCode="#,##0.0000"/>
    <numFmt numFmtId="176" formatCode="&quot; &quot;#,##0.00&quot; &quot;;&quot; -&quot;#,##0.00&quot; &quot;;&quot; -&quot;#&quot; &quot;;@&quot; &quot;"/>
    <numFmt numFmtId="177" formatCode="&quot; &quot;#,##0.00&quot;   &quot;;&quot;-&quot;#,##0.00&quot;   &quot;;&quot; -&quot;00&quot;   &quot;;&quot; &quot;@&quot; &quot;"/>
    <numFmt numFmtId="178" formatCode="&quot; &quot;#,##0.00&quot; &quot;[$€]&quot; &quot;;&quot;-&quot;#,##0.00&quot; &quot;[$€]&quot; &quot;;&quot; -&quot;00&quot; &quot;[$€]&quot; &quot;;&quot; &quot;@&quot; &quot;"/>
    <numFmt numFmtId="179" formatCode="&quot; &quot;#,##0.00&quot; € &quot;;&quot;-&quot;#,##0.00&quot; € &quot;;&quot; -&quot;#&quot; € &quot;;@&quot; &quot;"/>
    <numFmt numFmtId="180" formatCode="&quot; &quot;#,##0.00&quot; &quot;[$€]&quot; &quot;;&quot;-&quot;#,##0.00&quot; &quot;[$€]&quot; &quot;;&quot; -&quot;#&quot; &quot;[$€]&quot; &quot;"/>
    <numFmt numFmtId="181" formatCode="&quot; &quot;#,##0.00&quot; &quot;[$€]&quot; &quot;;&quot;-&quot;#,##0.00&quot; &quot;[$€]&quot; &quot;;&quot; -&quot;#&quot; &quot;[$€]&quot; &quot;;@&quot; &quot;"/>
    <numFmt numFmtId="182" formatCode="&quot; &quot;#,##0.00&quot;    &quot;;&quot;-&quot;#,##0.00&quot;    &quot;;&quot; -&quot;#&quot;    &quot;;@&quot; &quot;"/>
    <numFmt numFmtId="183" formatCode="&quot;(&quot;#&quot;)&quot;;&quot;(&quot;#&quot;)&quot;"/>
    <numFmt numFmtId="184" formatCode="0&quot; &quot;%"/>
    <numFmt numFmtId="185" formatCode="[$€]&quot; &quot;#,##0.0"/>
    <numFmt numFmtId="186" formatCode="[$€]&quot; &quot;#,##0.00"/>
    <numFmt numFmtId="187" formatCode="[$€]&quot; &quot;#,##0"/>
    <numFmt numFmtId="188" formatCode="#,##0.0&quot; F&quot;"/>
    <numFmt numFmtId="189" formatCode="#,##0.00&quot; F&quot;"/>
    <numFmt numFmtId="190" formatCode="#,##0&quot; F&quot;"/>
    <numFmt numFmtId="191" formatCode="0.0"/>
    <numFmt numFmtId="192" formatCode="\+##0.0;\-##0.0"/>
    <numFmt numFmtId="193" formatCode="0.0000"/>
    <numFmt numFmtId="194" formatCode="0.00000"/>
    <numFmt numFmtId="195" formatCode="0.000"/>
    <numFmt numFmtId="196" formatCode="[$-40C]mmm\-yy;@"/>
    <numFmt numFmtId="197" formatCode="m/d/yyyy"/>
    <numFmt numFmtId="198" formatCode="_-* #,##0_-;\-* #,##0_-;_-* &quot;-&quot;??_-;_-@_-"/>
  </numFmts>
  <fonts count="149">
    <font>
      <sz val="11"/>
      <color theme="1"/>
      <name val="Calibri"/>
      <family val="2"/>
      <scheme val="minor"/>
    </font>
    <font>
      <sz val="9"/>
      <color theme="1"/>
      <name val="Calibri"/>
      <family val="2"/>
      <scheme val="minor"/>
    </font>
    <font>
      <sz val="11"/>
      <color theme="1"/>
      <name val="Calibri"/>
      <family val="2"/>
      <scheme val="minor"/>
    </font>
    <font>
      <sz val="10"/>
      <name val="Arial"/>
      <family val="2"/>
    </font>
    <font>
      <sz val="11"/>
      <color indexed="8"/>
      <name val="Calibri"/>
      <family val="2"/>
    </font>
    <font>
      <sz val="11"/>
      <color rgb="FF000000"/>
      <name val="Liberation Sans"/>
      <family val="2"/>
    </font>
    <font>
      <sz val="11"/>
      <color rgb="FFFFFFFF"/>
      <name val="Calibri"/>
      <family val="2"/>
    </font>
    <font>
      <sz val="10"/>
      <color rgb="FF0000FF"/>
      <name val="Courier"/>
      <family val="3"/>
    </font>
    <font>
      <sz val="12"/>
      <color rgb="FF000000"/>
      <name val="Calibri"/>
      <family val="2"/>
    </font>
    <font>
      <sz val="11"/>
      <color rgb="FF000000"/>
      <name val="Calibri"/>
      <family val="2"/>
    </font>
    <font>
      <sz val="12"/>
      <color rgb="FFFFFFFF"/>
      <name val="Calibri"/>
      <family val="2"/>
    </font>
    <font>
      <sz val="10"/>
      <color rgb="FF000000"/>
      <name val="Arial"/>
      <family val="2"/>
    </font>
    <font>
      <b/>
      <sz val="10"/>
      <color rgb="FF000000"/>
      <name val="Liberation Sans"/>
      <family val="2"/>
    </font>
    <font>
      <sz val="10"/>
      <color rgb="FFFFFFFF"/>
      <name val="Liberation Sans"/>
      <family val="2"/>
    </font>
    <font>
      <sz val="10"/>
      <color rgb="FFCC0000"/>
      <name val="Liberation Sans"/>
      <family val="2"/>
    </font>
    <font>
      <sz val="11"/>
      <color rgb="FF800080"/>
      <name val="Calibri"/>
      <family val="2"/>
    </font>
    <font>
      <sz val="7"/>
      <color rgb="FF0000FF"/>
      <name val="Arial"/>
      <family val="2"/>
    </font>
    <font>
      <b/>
      <sz val="9"/>
      <color rgb="FF000000"/>
      <name val="Times New Roman"/>
      <family val="1"/>
    </font>
    <font>
      <sz val="12"/>
      <color rgb="FF008000"/>
      <name val="Calibri"/>
      <family val="2"/>
    </font>
    <font>
      <sz val="11"/>
      <color rgb="FF008000"/>
      <name val="Calibri"/>
      <family val="2"/>
    </font>
    <font>
      <b/>
      <sz val="11"/>
      <color rgb="FF993300"/>
      <name val="Calibri"/>
      <family val="2"/>
    </font>
    <font>
      <b/>
      <sz val="11"/>
      <color rgb="FFFFFFFF"/>
      <name val="Calibri"/>
      <family val="2"/>
    </font>
    <font>
      <sz val="11"/>
      <color rgb="FF993300"/>
      <name val="Calibri"/>
      <family val="2"/>
    </font>
    <font>
      <sz val="10"/>
      <color rgb="FF808080"/>
      <name val="Courier New"/>
      <family val="3"/>
    </font>
    <font>
      <sz val="10"/>
      <color rgb="FF000000"/>
      <name val="Courier New"/>
      <family val="3"/>
    </font>
    <font>
      <b/>
      <sz val="10"/>
      <color rgb="FFFFFFFF"/>
      <name val="Arial"/>
      <family val="2"/>
    </font>
    <font>
      <b/>
      <sz val="10"/>
      <color rgb="FF000000"/>
      <name val="Courier New"/>
      <family val="3"/>
    </font>
    <font>
      <sz val="8"/>
      <color rgb="FF000000"/>
      <name val="Courier New"/>
      <family val="3"/>
    </font>
    <font>
      <b/>
      <i/>
      <sz val="10"/>
      <color rgb="FF333300"/>
      <name val="Courier New"/>
      <family val="3"/>
    </font>
    <font>
      <b/>
      <i/>
      <sz val="10"/>
      <color rgb="FF993300"/>
      <name val="Courier New"/>
      <family val="3"/>
    </font>
    <font>
      <i/>
      <sz val="10"/>
      <color rgb="FF0000FF"/>
      <name val="Courier New"/>
      <family val="3"/>
    </font>
    <font>
      <b/>
      <sz val="11"/>
      <color rgb="FF000000"/>
      <name val="Times New Roman"/>
      <family val="1"/>
    </font>
    <font>
      <b/>
      <sz val="10"/>
      <color rgb="FF000000"/>
      <name val="Times New Roman"/>
      <family val="1"/>
    </font>
    <font>
      <b/>
      <i/>
      <sz val="10"/>
      <color rgb="FF000000"/>
      <name val="Arial"/>
      <family val="2"/>
    </font>
    <font>
      <sz val="10"/>
      <color rgb="FF3366FF"/>
      <name val="Arial"/>
      <family val="2"/>
    </font>
    <font>
      <sz val="10"/>
      <color rgb="FF003366"/>
      <name val="Arial"/>
      <family val="2"/>
    </font>
    <font>
      <b/>
      <sz val="10"/>
      <color rgb="FF003366"/>
      <name val="Arial"/>
      <family val="2"/>
    </font>
    <font>
      <b/>
      <sz val="11"/>
      <color rgb="FF3366FF"/>
      <name val="Calibri"/>
      <family val="2"/>
    </font>
    <font>
      <b/>
      <sz val="10"/>
      <color rgb="FF000000"/>
      <name val="Arial"/>
      <family val="2"/>
    </font>
    <font>
      <i/>
      <sz val="8"/>
      <color rgb="FF339966"/>
      <name val="Arial"/>
      <family val="2"/>
    </font>
    <font>
      <sz val="11"/>
      <color rgb="FF333399"/>
      <name val="Calibri"/>
      <family val="2"/>
    </font>
    <font>
      <b/>
      <sz val="10"/>
      <color rgb="FFFFFFFF"/>
      <name val="Liberation Sans"/>
      <family val="2"/>
    </font>
    <font>
      <sz val="10"/>
      <color rgb="FF000000"/>
      <name val="Times New Roman"/>
      <family val="1"/>
    </font>
    <font>
      <sz val="10"/>
      <color rgb="FF808080"/>
      <name val="Arial"/>
      <family val="2"/>
    </font>
    <font>
      <i/>
      <sz val="11"/>
      <color rgb="FF808080"/>
      <name val="Calibri"/>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b/>
      <sz val="15"/>
      <color rgb="FF3366FF"/>
      <name val="Calibri"/>
      <family val="2"/>
    </font>
    <font>
      <sz val="12"/>
      <color rgb="FF000000"/>
      <name val="Liberation Sans"/>
      <family val="2"/>
    </font>
    <font>
      <b/>
      <sz val="13"/>
      <color rgb="FF3366FF"/>
      <name val="Calibri"/>
      <family val="2"/>
    </font>
    <font>
      <u/>
      <sz val="10"/>
      <color rgb="FF0000FF"/>
      <name val="Arial"/>
      <family val="2"/>
    </font>
    <font>
      <b/>
      <sz val="12"/>
      <color rgb="FF000000"/>
      <name val="Times New Roman"/>
      <family val="1"/>
    </font>
    <font>
      <sz val="8"/>
      <color rgb="FF000000"/>
      <name val="Comic Sans MS"/>
      <family val="4"/>
    </font>
    <font>
      <sz val="10"/>
      <color rgb="FFFF0000"/>
      <name val="Arial"/>
      <family val="2"/>
    </font>
    <font>
      <sz val="10"/>
      <color rgb="FF996600"/>
      <name val="Liberation Sans"/>
      <family val="2"/>
    </font>
    <font>
      <sz val="11"/>
      <color rgb="FF333300"/>
      <name val="Calibri"/>
      <family val="2"/>
    </font>
    <font>
      <b/>
      <i/>
      <sz val="16"/>
      <color rgb="FF000000"/>
      <name val="Arial"/>
      <family val="2"/>
    </font>
    <font>
      <sz val="8"/>
      <color rgb="FF000000"/>
      <name val="Arial"/>
      <family val="2"/>
    </font>
    <font>
      <sz val="10"/>
      <color rgb="FF000000"/>
      <name val="Tahoma"/>
      <family val="2"/>
    </font>
    <font>
      <sz val="8"/>
      <color rgb="FF000000"/>
      <name val="Tahoma"/>
      <family val="2"/>
    </font>
    <font>
      <sz val="9"/>
      <color rgb="FF000000"/>
      <name val="Times New Roman"/>
      <family val="1"/>
    </font>
    <font>
      <sz val="9"/>
      <color rgb="FF000000"/>
      <name val="Times"/>
      <family val="1"/>
    </font>
    <font>
      <sz val="10"/>
      <color rgb="FF333333"/>
      <name val="Liberation Sans"/>
      <family val="2"/>
    </font>
    <font>
      <sz val="10"/>
      <color rgb="FF666699"/>
      <name val="Arial"/>
      <family val="2"/>
    </font>
    <font>
      <b/>
      <sz val="9"/>
      <color rgb="FF000000"/>
      <name val="Arial"/>
      <family val="2"/>
    </font>
    <font>
      <b/>
      <sz val="12"/>
      <color rgb="FF808080"/>
      <name val="Arial"/>
      <family val="2"/>
    </font>
    <font>
      <b/>
      <sz val="11"/>
      <color rgb="FF333333"/>
      <name val="Calibri"/>
      <family val="2"/>
    </font>
    <font>
      <sz val="10"/>
      <color rgb="FF000000"/>
      <name val="Times"/>
      <family val="1"/>
    </font>
    <font>
      <i/>
      <sz val="8"/>
      <color rgb="FF008080"/>
      <name val="Arial"/>
      <family val="2"/>
    </font>
    <font>
      <b/>
      <sz val="18"/>
      <color rgb="FF3366FF"/>
      <name val="Cambria"/>
      <family val="1"/>
    </font>
    <font>
      <sz val="9"/>
      <color rgb="FF000000"/>
      <name val="Verdana"/>
      <family val="2"/>
    </font>
    <font>
      <sz val="10"/>
      <color rgb="FF008080"/>
      <name val="Courier New"/>
      <family val="3"/>
    </font>
    <font>
      <sz val="10"/>
      <color rgb="FF0066CC"/>
      <name val="Courier New"/>
      <family val="3"/>
    </font>
    <font>
      <sz val="10"/>
      <color rgb="FF008000"/>
      <name val="Courier New"/>
      <family val="3"/>
    </font>
    <font>
      <i/>
      <sz val="9"/>
      <color rgb="FF333300"/>
      <name val="Verdana"/>
      <family val="2"/>
    </font>
    <font>
      <i/>
      <sz val="9"/>
      <color rgb="FF993300"/>
      <name val="Verdana"/>
      <family val="2"/>
    </font>
    <font>
      <sz val="9"/>
      <color rgb="FF0000FF"/>
      <name val="Verdana"/>
      <family val="2"/>
    </font>
    <font>
      <sz val="9"/>
      <color rgb="FF000080"/>
      <name val="Verdana"/>
      <family val="2"/>
    </font>
    <font>
      <b/>
      <sz val="9"/>
      <color rgb="FF000000"/>
      <name val="Verdana"/>
      <family val="2"/>
    </font>
    <font>
      <b/>
      <sz val="10"/>
      <color rgb="FF008080"/>
      <name val="Courier New"/>
      <family val="3"/>
    </font>
    <font>
      <b/>
      <sz val="10"/>
      <color rgb="FF0066CC"/>
      <name val="Courier New"/>
      <family val="3"/>
    </font>
    <font>
      <b/>
      <sz val="10"/>
      <color rgb="FF008000"/>
      <name val="Courier New"/>
      <family val="3"/>
    </font>
    <font>
      <b/>
      <i/>
      <sz val="9"/>
      <color rgb="FF333300"/>
      <name val="Verdana"/>
      <family val="2"/>
    </font>
    <font>
      <b/>
      <i/>
      <sz val="9"/>
      <color rgb="FF993300"/>
      <name val="Verdana"/>
      <family val="2"/>
    </font>
    <font>
      <b/>
      <sz val="9"/>
      <color rgb="FF0000FF"/>
      <name val="Verdana"/>
      <family val="2"/>
    </font>
    <font>
      <b/>
      <sz val="9"/>
      <color rgb="FF000080"/>
      <name val="Verdana"/>
      <family val="2"/>
    </font>
    <font>
      <sz val="10"/>
      <color rgb="FFCCFFFF"/>
      <name val="Arial"/>
      <family val="2"/>
    </font>
    <font>
      <i/>
      <sz val="10"/>
      <color rgb="FF000000"/>
      <name val="Arial"/>
      <family val="2"/>
    </font>
    <font>
      <sz val="10"/>
      <color rgb="FFCCFFCC"/>
      <name val="Arial"/>
      <family val="2"/>
    </font>
    <font>
      <sz val="11"/>
      <color rgb="FFFF0000"/>
      <name val="Calibri"/>
      <family val="2"/>
    </font>
    <font>
      <b/>
      <sz val="18"/>
      <color rgb="FF333399"/>
      <name val="Cambria"/>
      <family val="1"/>
    </font>
    <font>
      <b/>
      <sz val="15"/>
      <color rgb="FF333399"/>
      <name val="Calibri"/>
      <family val="2"/>
    </font>
    <font>
      <sz val="18"/>
      <color rgb="FF666699"/>
      <name val="Calibri Light"/>
      <family val="2"/>
    </font>
    <font>
      <b/>
      <sz val="13"/>
      <color rgb="FF333399"/>
      <name val="Calibri"/>
      <family val="2"/>
    </font>
    <font>
      <b/>
      <sz val="11"/>
      <color rgb="FF333399"/>
      <name val="Calibri"/>
      <family val="2"/>
    </font>
    <font>
      <b/>
      <i/>
      <sz val="12"/>
      <color rgb="FF000000"/>
      <name val="Times New Roman"/>
      <family val="1"/>
    </font>
    <font>
      <sz val="12"/>
      <color rgb="FF000000"/>
      <name val="Times New Roman"/>
      <family val="1"/>
    </font>
    <font>
      <b/>
      <i/>
      <sz val="12"/>
      <color rgb="FF000000"/>
      <name val="Arial"/>
      <family val="2"/>
    </font>
    <font>
      <b/>
      <sz val="11"/>
      <color rgb="FF000000"/>
      <name val="Calibri"/>
      <family val="2"/>
    </font>
    <font>
      <b/>
      <sz val="12"/>
      <color rgb="FFFFFFFF"/>
      <name val="Calibri"/>
      <family val="2"/>
    </font>
    <font>
      <sz val="10"/>
      <name val="Arial"/>
      <family val="2"/>
    </font>
    <font>
      <sz val="10"/>
      <name val="Arial"/>
      <family val="2"/>
    </font>
    <font>
      <b/>
      <sz val="11"/>
      <color indexed="8"/>
      <name val="Calibri"/>
      <family val="2"/>
    </font>
    <font>
      <i/>
      <sz val="11"/>
      <color indexed="8"/>
      <name val="Calibri"/>
      <family val="2"/>
    </font>
    <font>
      <b/>
      <i/>
      <sz val="11"/>
      <color indexed="8"/>
      <name val="Calibri"/>
      <family val="2"/>
    </font>
    <font>
      <sz val="11"/>
      <color theme="6"/>
      <name val="Calibri"/>
      <family val="2"/>
      <scheme val="minor"/>
    </font>
    <font>
      <b/>
      <sz val="11"/>
      <color theme="3"/>
      <name val="Calibri"/>
      <family val="2"/>
      <scheme val="minor"/>
    </font>
    <font>
      <b/>
      <sz val="11"/>
      <color theme="1"/>
      <name val="Calibri"/>
      <family val="2"/>
      <scheme val="minor"/>
    </font>
    <font>
      <sz val="11"/>
      <color theme="0"/>
      <name val="Calibri"/>
      <family val="2"/>
      <scheme val="minor"/>
    </font>
    <font>
      <sz val="9"/>
      <color theme="6"/>
      <name val="Calibri"/>
      <family val="2"/>
      <scheme val="minor"/>
    </font>
    <font>
      <sz val="9"/>
      <name val="Calibri"/>
      <family val="2"/>
      <scheme val="minor"/>
    </font>
    <font>
      <sz val="9"/>
      <color rgb="FFFF0000"/>
      <name val="Calibri"/>
      <family val="2"/>
      <scheme val="minor"/>
    </font>
    <font>
      <i/>
      <sz val="9"/>
      <color theme="1"/>
      <name val="Calibri"/>
      <family val="2"/>
      <scheme val="minor"/>
    </font>
    <font>
      <sz val="11"/>
      <name val="Calibri"/>
      <family val="2"/>
    </font>
    <font>
      <i/>
      <sz val="11"/>
      <color theme="6"/>
      <name val="Calibri"/>
      <family val="2"/>
    </font>
    <font>
      <i/>
      <sz val="11"/>
      <color theme="1"/>
      <name val="Calibri"/>
      <family val="2"/>
      <scheme val="minor"/>
    </font>
    <font>
      <u/>
      <sz val="11"/>
      <color theme="10"/>
      <name val="Calibri"/>
      <family val="2"/>
      <scheme val="minor"/>
    </font>
    <font>
      <sz val="10"/>
      <color theme="1"/>
      <name val="Arial Unicode MS"/>
    </font>
    <font>
      <sz val="11"/>
      <name val="Arial"/>
      <family val="2"/>
    </font>
    <font>
      <u/>
      <sz val="11"/>
      <color theme="10"/>
      <name val="Arial"/>
      <family val="2"/>
    </font>
    <font>
      <b/>
      <sz val="11"/>
      <color theme="1"/>
      <name val="Arial"/>
      <family val="2"/>
    </font>
    <font>
      <sz val="11"/>
      <color theme="1"/>
      <name val="Arial"/>
      <family val="2"/>
    </font>
    <font>
      <sz val="11"/>
      <color theme="0" tint="-0.499984740745262"/>
      <name val="Calibri"/>
      <family val="2"/>
      <scheme val="minor"/>
    </font>
    <font>
      <sz val="8"/>
      <color theme="1"/>
      <name val="Liberation Serif"/>
      <family val="1"/>
    </font>
    <font>
      <i/>
      <sz val="10"/>
      <name val="Arial"/>
      <family val="2"/>
    </font>
    <font>
      <b/>
      <sz val="10"/>
      <name val="Arial"/>
      <family val="2"/>
    </font>
    <font>
      <sz val="8"/>
      <name val="Arial"/>
      <family val="2"/>
    </font>
    <font>
      <sz val="8"/>
      <color rgb="FF0000FF"/>
      <name val="Arial"/>
      <family val="2"/>
    </font>
    <font>
      <b/>
      <sz val="9"/>
      <color theme="1"/>
      <name val="Calibri"/>
      <family val="2"/>
      <scheme val="minor"/>
    </font>
    <font>
      <b/>
      <sz val="9"/>
      <name val="Calibri"/>
      <family val="2"/>
      <scheme val="minor"/>
    </font>
    <font>
      <sz val="10"/>
      <color theme="0" tint="-0.499984740745262"/>
      <name val="Arial"/>
      <family val="2"/>
    </font>
    <font>
      <sz val="18"/>
      <color theme="3"/>
      <name val="Calibri Light"/>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i/>
      <sz val="10"/>
      <color theme="6" tint="-0.499984740745262"/>
      <name val="Arial"/>
      <family val="2"/>
    </font>
    <font>
      <i/>
      <sz val="10"/>
      <color theme="6" tint="-0.499984740745262"/>
      <name val="Arial"/>
      <family val="2"/>
    </font>
  </fonts>
  <fills count="95">
    <fill>
      <patternFill patternType="none"/>
    </fill>
    <fill>
      <patternFill patternType="gray125"/>
    </fill>
    <fill>
      <patternFill patternType="solid">
        <fgColor rgb="FF333399"/>
        <bgColor rgb="FF333399"/>
      </patternFill>
    </fill>
    <fill>
      <patternFill patternType="solid">
        <fgColor rgb="FFFF0000"/>
        <bgColor rgb="FFFF0000"/>
      </patternFill>
    </fill>
    <fill>
      <patternFill patternType="solid">
        <fgColor rgb="FF666699"/>
        <bgColor rgb="FF666699"/>
      </patternFill>
    </fill>
    <fill>
      <patternFill patternType="solid">
        <fgColor rgb="FF800080"/>
        <bgColor rgb="FF800080"/>
      </patternFill>
    </fill>
    <fill>
      <patternFill patternType="solid">
        <fgColor rgb="FF33CCCC"/>
        <bgColor rgb="FF33CCCC"/>
      </patternFill>
    </fill>
    <fill>
      <patternFill patternType="solid">
        <fgColor rgb="FF993366"/>
        <bgColor rgb="FF993366"/>
      </patternFill>
    </fill>
    <fill>
      <patternFill patternType="solid">
        <fgColor rgb="FFFFFFFF"/>
        <bgColor rgb="FFFFFFFF"/>
      </patternFill>
    </fill>
    <fill>
      <patternFill patternType="solid">
        <fgColor rgb="FF800000"/>
        <bgColor rgb="FF800000"/>
      </patternFill>
    </fill>
    <fill>
      <patternFill patternType="solid">
        <fgColor rgb="FFFFFF00"/>
        <bgColor rgb="FFFFFF00"/>
      </patternFill>
    </fill>
    <fill>
      <patternFill patternType="solid">
        <fgColor rgb="FF003366"/>
        <bgColor rgb="FF003366"/>
      </patternFill>
    </fill>
    <fill>
      <patternFill patternType="solid">
        <fgColor rgb="FFCCCCFF"/>
        <bgColor rgb="FFCCCCFF"/>
      </patternFill>
    </fill>
    <fill>
      <patternFill patternType="solid">
        <fgColor rgb="FFFF6600"/>
        <bgColor rgb="FFFF6600"/>
      </patternFill>
    </fill>
    <fill>
      <patternFill patternType="solid">
        <fgColor rgb="FFCCFFCC"/>
        <bgColor rgb="FFCCFFCC"/>
      </patternFill>
    </fill>
    <fill>
      <patternFill patternType="solid">
        <fgColor rgb="FFCC99FF"/>
        <bgColor rgb="FFCC99FF"/>
      </patternFill>
    </fill>
    <fill>
      <patternFill patternType="solid">
        <fgColor rgb="FFC0C0C0"/>
        <bgColor rgb="FFC0C0C0"/>
      </patternFill>
    </fill>
    <fill>
      <patternFill patternType="solid">
        <fgColor rgb="FFFF8080"/>
        <bgColor rgb="FFFF8080"/>
      </patternFill>
    </fill>
    <fill>
      <patternFill patternType="solid">
        <fgColor rgb="FFFFFF99"/>
        <bgColor rgb="FFFFFF99"/>
      </patternFill>
    </fill>
    <fill>
      <patternFill patternType="solid">
        <fgColor rgb="FF99CCFF"/>
        <bgColor rgb="FF99CCFF"/>
      </patternFill>
    </fill>
    <fill>
      <patternFill patternType="solid">
        <fgColor rgb="FF00FF00"/>
        <bgColor rgb="FF00FF00"/>
      </patternFill>
    </fill>
    <fill>
      <patternFill patternType="solid">
        <fgColor rgb="FF808000"/>
        <bgColor rgb="FF808000"/>
      </patternFill>
    </fill>
    <fill>
      <patternFill patternType="solid">
        <fgColor rgb="FF008080"/>
        <bgColor rgb="FF008080"/>
      </patternFill>
    </fill>
    <fill>
      <patternFill patternType="solid">
        <fgColor rgb="FF0066CC"/>
        <bgColor rgb="FF0066CC"/>
      </patternFill>
    </fill>
    <fill>
      <patternFill patternType="solid">
        <fgColor rgb="FF993300"/>
        <bgColor rgb="FF993300"/>
      </patternFill>
    </fill>
    <fill>
      <patternFill patternType="solid">
        <fgColor rgb="FFFFCC99"/>
        <bgColor rgb="FFFFCC99"/>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969696"/>
        <bgColor rgb="FF969696"/>
      </patternFill>
    </fill>
    <fill>
      <patternFill patternType="solid">
        <fgColor rgb="FF339966"/>
        <bgColor rgb="FF339966"/>
      </patternFill>
    </fill>
    <fill>
      <patternFill patternType="solid">
        <fgColor rgb="FF660066"/>
        <bgColor rgb="FF660066"/>
      </patternFill>
    </fill>
    <fill>
      <patternFill patternType="solid">
        <fgColor rgb="FFFF00FF"/>
        <bgColor rgb="FFFF00FF"/>
      </patternFill>
    </fill>
    <fill>
      <patternFill patternType="solid">
        <fgColor rgb="FFFFFFCC"/>
        <bgColor rgb="FFFFFFCC"/>
      </patternFill>
    </fill>
    <fill>
      <patternFill patternType="solid">
        <fgColor rgb="FF99CC00"/>
        <bgColor rgb="FF99CC00"/>
      </patternFill>
    </fill>
    <fill>
      <patternFill patternType="solid">
        <fgColor rgb="FF008000"/>
        <bgColor rgb="FF008000"/>
      </patternFill>
    </fill>
    <fill>
      <patternFill patternType="solid">
        <fgColor rgb="FF000080"/>
        <bgColor rgb="FF000080"/>
      </patternFill>
    </fill>
    <fill>
      <patternFill patternType="solid">
        <fgColor rgb="FF003300"/>
        <bgColor rgb="FF003300"/>
      </patternFill>
    </fill>
    <fill>
      <patternFill patternType="solid">
        <fgColor rgb="FFCCFFFF"/>
        <bgColor rgb="FFCCFFFF"/>
      </patternFill>
    </fill>
    <fill>
      <patternFill patternType="solid">
        <fgColor rgb="FFFF99CC"/>
        <bgColor rgb="FFFF99CC"/>
      </patternFill>
    </fill>
    <fill>
      <patternFill patternType="solid">
        <fgColor rgb="FF00CCFF"/>
        <bgColor rgb="FF00CCFF"/>
      </patternFill>
    </fill>
    <fill>
      <patternFill patternType="solid">
        <fgColor rgb="FF333300"/>
        <bgColor rgb="FF333300"/>
      </patternFill>
    </fill>
    <fill>
      <patternFill patternType="solid">
        <fgColor rgb="FFFF9900"/>
        <bgColor rgb="FFFF9900"/>
      </patternFill>
    </fill>
    <fill>
      <patternFill patternType="solid">
        <fgColor rgb="FFFFCC00"/>
        <bgColor rgb="FFFFCC00"/>
      </patternFill>
    </fill>
    <fill>
      <patternFill patternType="solid">
        <fgColor rgb="FFCC0000"/>
        <bgColor rgb="FFCC0000"/>
      </patternFill>
    </fill>
    <fill>
      <patternFill patternType="solid">
        <fgColor rgb="FF00FFFF"/>
        <bgColor rgb="FF00FFFF"/>
      </patternFill>
    </fill>
    <fill>
      <patternFill patternType="solid">
        <fgColor rgb="FF0000FF"/>
        <bgColor rgb="FF0000FF"/>
      </patternFill>
    </fill>
    <fill>
      <patternFill patternType="solid">
        <fgColor rgb="FF3366FF"/>
        <bgColor rgb="FF3366FF"/>
      </patternFill>
    </fill>
    <fill>
      <patternFill patternType="solid">
        <fgColor indexed="54"/>
        <bgColor indexed="64"/>
      </patternFill>
    </fill>
    <fill>
      <patternFill patternType="solid">
        <fgColor indexed="22"/>
        <bgColor indexed="64"/>
      </patternFill>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4">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double">
        <color rgb="FF993300"/>
      </bottom>
      <diagonal/>
    </border>
    <border>
      <left style="medium">
        <color rgb="FF808080"/>
      </left>
      <right style="medium">
        <color rgb="FF808080"/>
      </right>
      <top style="medium">
        <color rgb="FF808080"/>
      </top>
      <bottom style="thin">
        <color rgb="FF808080"/>
      </bottom>
      <diagonal/>
    </border>
    <border>
      <left style="dashed">
        <color rgb="FFFF8080"/>
      </left>
      <right style="dashed">
        <color rgb="FFFF8080"/>
      </right>
      <top style="dashed">
        <color rgb="FFFF8080"/>
      </top>
      <bottom style="dashed">
        <color rgb="FFFF8080"/>
      </bottom>
      <diagonal/>
    </border>
    <border>
      <left style="mediumDashed">
        <color rgb="FFFF8080"/>
      </left>
      <right style="mediumDashed">
        <color rgb="FFFF8080"/>
      </right>
      <top style="mediumDashed">
        <color rgb="FFFF8080"/>
      </top>
      <bottom style="mediumDashed">
        <color rgb="FFFF8080"/>
      </bottom>
      <diagonal/>
    </border>
    <border>
      <left style="dashed">
        <color rgb="FF000000"/>
      </left>
      <right style="dashed">
        <color rgb="FF000000"/>
      </right>
      <top style="dashed">
        <color rgb="FF000000"/>
      </top>
      <bottom style="dashed">
        <color rgb="FF000000"/>
      </bottom>
      <diagonal/>
    </border>
    <border diagonalUp="1" diagonalDown="1">
      <left style="mediumDashed">
        <color rgb="FF000000"/>
      </left>
      <right style="mediumDashed">
        <color rgb="FF000000"/>
      </right>
      <top style="mediumDashed">
        <color rgb="FF000000"/>
      </top>
      <bottom style="mediumDashed">
        <color rgb="FF000000"/>
      </bottom>
      <diagonal style="thick">
        <color rgb="FFFF8080"/>
      </diagonal>
    </border>
    <border diagonalUp="1" diagonalDown="1">
      <left style="mediumDashed">
        <color rgb="FF000000"/>
      </left>
      <right style="mediumDashed">
        <color rgb="FF000000"/>
      </right>
      <top style="mediumDashed">
        <color rgb="FF000000"/>
      </top>
      <bottom style="mediumDashed">
        <color rgb="FF000000"/>
      </bottom>
      <diagonal style="thick">
        <color rgb="FF339966"/>
      </diagonal>
    </border>
    <border>
      <left style="dashed">
        <color rgb="FF666699"/>
      </left>
      <right style="dashed">
        <color rgb="FF666699"/>
      </right>
      <top style="dashed">
        <color rgb="FF666699"/>
      </top>
      <bottom style="dashed">
        <color rgb="FF666699"/>
      </bottom>
      <diagonal/>
    </border>
    <border>
      <left style="mediumDashed">
        <color rgb="FF339966"/>
      </left>
      <right style="mediumDashed">
        <color rgb="FF339966"/>
      </right>
      <top style="mediumDashed">
        <color rgb="FF339966"/>
      </top>
      <bottom style="mediumDashed">
        <color rgb="FF339966"/>
      </bottom>
      <diagonal/>
    </border>
    <border>
      <left style="double">
        <color rgb="FF00FFFF"/>
      </left>
      <right style="double">
        <color rgb="FF00FFFF"/>
      </right>
      <top style="double">
        <color rgb="FF00FFFF"/>
      </top>
      <bottom style="double">
        <color rgb="FF00FFFF"/>
      </bottom>
      <diagonal/>
    </border>
    <border>
      <left style="double">
        <color rgb="FFCCFFFF"/>
      </left>
      <right style="double">
        <color rgb="FFCCFFFF"/>
      </right>
      <top style="double">
        <color rgb="FFCCFFFF"/>
      </top>
      <bottom style="double">
        <color rgb="FFCCFFFF"/>
      </bottom>
      <diagonal/>
    </border>
    <border>
      <left style="thin">
        <color rgb="FF000000"/>
      </left>
      <right style="dotted">
        <color rgb="FF000000"/>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double">
        <color rgb="FF000000"/>
      </right>
      <top style="double">
        <color rgb="FF000000"/>
      </top>
      <bottom style="double">
        <color rgb="FF000000"/>
      </bottom>
      <diagonal/>
    </border>
    <border diagonalUp="1" diagonalDown="1">
      <left style="double">
        <color rgb="FF000000"/>
      </left>
      <right style="double">
        <color rgb="FF000000"/>
      </right>
      <top style="double">
        <color rgb="FF000000"/>
      </top>
      <bottom style="double">
        <color rgb="FF000000"/>
      </bottom>
      <diagonal style="thick">
        <color rgb="FF000000"/>
      </diagonal>
    </border>
    <border diagonalUp="1" diagonalDown="1">
      <left style="thin">
        <color rgb="FF000000"/>
      </left>
      <right style="thin">
        <color rgb="FF000000"/>
      </right>
      <top style="thin">
        <color rgb="FF000000"/>
      </top>
      <bottom style="thin">
        <color rgb="FF000000"/>
      </bottom>
      <diagonal style="thick">
        <color rgb="FF000000"/>
      </diagonal>
    </border>
    <border>
      <left style="thin">
        <color rgb="FF000000"/>
      </left>
      <right style="thin">
        <color rgb="FF000000"/>
      </right>
      <top style="thin">
        <color rgb="FF000000"/>
      </top>
      <bottom style="thin">
        <color rgb="FF000000"/>
      </bottom>
      <diagonal/>
    </border>
    <border>
      <left style="double">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66CC"/>
      </left>
      <right style="thin">
        <color rgb="FF0066CC"/>
      </right>
      <top style="thin">
        <color rgb="FF0066CC"/>
      </top>
      <bottom style="thin">
        <color rgb="FF0066CC"/>
      </bottom>
      <diagonal/>
    </border>
    <border>
      <left style="thin">
        <color rgb="FFFF0000"/>
      </left>
      <right style="thin">
        <color rgb="FFFF0000"/>
      </right>
      <top style="thin">
        <color rgb="FFFF0000"/>
      </top>
      <bottom style="thin">
        <color rgb="FFFF0000"/>
      </bottom>
      <diagonal/>
    </border>
    <border>
      <left style="thin">
        <color rgb="FF99CC00"/>
      </left>
      <right style="thin">
        <color rgb="FF99CC00"/>
      </right>
      <top style="thin">
        <color rgb="FF99CC00"/>
      </top>
      <bottom style="thin">
        <color rgb="FF99CC00"/>
      </bottom>
      <diagonal/>
    </border>
    <border>
      <left style="thin">
        <color rgb="FF003366"/>
      </left>
      <right style="thin">
        <color rgb="FF003366"/>
      </right>
      <top style="thin">
        <color rgb="FF003366"/>
      </top>
      <bottom style="thin">
        <color rgb="FF003366"/>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style="thick">
        <color rgb="FFFF0000"/>
      </left>
      <right style="thick">
        <color rgb="FFFF0000"/>
      </right>
      <top style="thin">
        <color rgb="FFFF0000"/>
      </top>
      <bottom style="thin">
        <color rgb="FFFF0000"/>
      </bottom>
      <diagonal/>
    </border>
    <border>
      <left style="thin">
        <color rgb="FF9999FF"/>
      </left>
      <right style="thin">
        <color rgb="FF9999FF"/>
      </right>
      <top style="thin">
        <color rgb="FF9999FF"/>
      </top>
      <bottom style="thin">
        <color rgb="FF9999FF"/>
      </bottom>
      <diagonal/>
    </border>
    <border>
      <left style="thin">
        <color rgb="FF000000"/>
      </left>
      <right/>
      <top style="thin">
        <color rgb="FF000000"/>
      </top>
      <bottom style="thin">
        <color rgb="FF000000"/>
      </bottom>
      <diagonal/>
    </border>
    <border>
      <left/>
      <right style="dotted">
        <color rgb="FF000000"/>
      </right>
      <top style="dotted">
        <color rgb="FF000000"/>
      </top>
      <bottom style="dotted">
        <color rgb="FF000000"/>
      </bottom>
      <diagonal/>
    </border>
    <border diagonalUp="1" diagonalDown="1">
      <left/>
      <right style="thin">
        <color rgb="FF000000"/>
      </right>
      <top style="thin">
        <color rgb="FF000000"/>
      </top>
      <bottom style="thin">
        <color rgb="FF000000"/>
      </bottom>
      <diagonal style="thick">
        <color rgb="FF000000"/>
      </diagonal>
    </border>
    <border>
      <left style="dotted">
        <color rgb="FF000000"/>
      </left>
      <right/>
      <top style="dotted">
        <color rgb="FF000000"/>
      </top>
      <bottom style="dotted">
        <color rgb="FF000000"/>
      </bottom>
      <diagonal/>
    </border>
    <border>
      <left style="dashed">
        <color rgb="FF000000"/>
      </left>
      <right style="dashed">
        <color rgb="FF000000"/>
      </right>
      <top/>
      <bottom/>
      <diagonal/>
    </border>
    <border diagonalUp="1" diagonalDown="1">
      <left style="dashed">
        <color rgb="FF000000"/>
      </left>
      <right style="dashed">
        <color rgb="FF000000"/>
      </right>
      <top/>
      <bottom/>
      <diagonal style="thick">
        <color rgb="FF000000"/>
      </diagonal>
    </border>
    <border>
      <left/>
      <right/>
      <top/>
      <bottom style="thick">
        <color rgb="FF33CCCC"/>
      </bottom>
      <diagonal/>
    </border>
    <border>
      <left/>
      <right/>
      <top/>
      <bottom style="medium">
        <color rgb="FF33CCCC"/>
      </bottom>
      <diagonal/>
    </border>
    <border>
      <left/>
      <right/>
      <top style="thin">
        <color rgb="FF333399"/>
      </top>
      <bottom style="double">
        <color rgb="FF333399"/>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C00000"/>
      </left>
      <right style="medium">
        <color rgb="FFC00000"/>
      </right>
      <top style="medium">
        <color rgb="FFC00000"/>
      </top>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style="medium">
        <color rgb="FFC00000"/>
      </right>
      <top/>
      <bottom/>
      <diagonal/>
    </border>
    <border>
      <left style="medium">
        <color rgb="FFC00000"/>
      </left>
      <right/>
      <top/>
      <bottom/>
      <diagonal/>
    </border>
    <border>
      <left/>
      <right style="medium">
        <color rgb="FFC00000"/>
      </right>
      <top/>
      <bottom/>
      <diagonal/>
    </border>
    <border>
      <left style="medium">
        <color rgb="FFC00000"/>
      </left>
      <right style="medium">
        <color rgb="FFC00000"/>
      </right>
      <top/>
      <bottom style="medium">
        <color rgb="FFC00000"/>
      </bottom>
      <diagonal/>
    </border>
    <border>
      <left style="medium">
        <color rgb="FFC00000"/>
      </left>
      <right/>
      <top/>
      <bottom style="medium">
        <color rgb="FFC00000"/>
      </bottom>
      <diagonal/>
    </border>
    <border>
      <left/>
      <right style="medium">
        <color rgb="FFC00000"/>
      </right>
      <top/>
      <bottom style="medium">
        <color rgb="FFC00000"/>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0"/>
      </left>
      <right style="thin">
        <color theme="0"/>
      </right>
      <top style="thin">
        <color theme="0"/>
      </top>
      <bottom style="thin">
        <color theme="0"/>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27">
    <xf numFmtId="0" fontId="0" fillId="0" borderId="0"/>
    <xf numFmtId="9" fontId="2" fillId="0" borderId="0" applyFont="0" applyFill="0" applyBorder="0" applyAlignment="0" applyProtection="0"/>
    <xf numFmtId="0" fontId="3" fillId="0" borderId="0"/>
    <xf numFmtId="164" fontId="3" fillId="0" borderId="0" applyFont="0" applyFill="0" applyBorder="0" applyAlignment="0" applyProtection="0"/>
    <xf numFmtId="167" fontId="3" fillId="0" borderId="0" applyFont="0" applyFill="0" applyBorder="0" applyAlignment="0" applyProtection="0"/>
    <xf numFmtId="0" fontId="1"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7" fontId="3" fillId="0" borderId="0" applyFont="0" applyFill="0" applyBorder="0" applyAlignment="0" applyProtection="0"/>
    <xf numFmtId="0" fontId="2" fillId="0" borderId="0"/>
    <xf numFmtId="0" fontId="3" fillId="0" borderId="0"/>
    <xf numFmtId="168" fontId="3" fillId="0" borderId="0" applyFill="0" applyBorder="0" applyAlignment="0" applyProtection="0"/>
    <xf numFmtId="0" fontId="3" fillId="0" borderId="0"/>
    <xf numFmtId="0" fontId="3" fillId="0" borderId="0"/>
    <xf numFmtId="165" fontId="3" fillId="0" borderId="0" applyFont="0" applyFill="0" applyBorder="0" applyAlignment="0" applyProtection="0"/>
    <xf numFmtId="0" fontId="4" fillId="0" borderId="0"/>
    <xf numFmtId="9" fontId="3"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xf numFmtId="0" fontId="64" fillId="34" borderId="1" applyNumberForma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1" fontId="7" fillId="0" borderId="0" applyBorder="0">
      <protection locked="0"/>
    </xf>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9" borderId="0" applyNumberFormat="0" applyBorder="0" applyAlignment="0" applyProtection="0"/>
    <xf numFmtId="0" fontId="9" fillId="19"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19" borderId="0" applyNumberFormat="0" applyBorder="0" applyAlignment="0" applyProtection="0"/>
    <xf numFmtId="0" fontId="9" fillId="17" borderId="0" applyNumberFormat="0" applyBorder="0" applyAlignment="0" applyProtection="0"/>
    <xf numFmtId="0" fontId="9" fillId="22"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19" borderId="0" applyNumberFormat="0" applyBorder="0" applyAlignment="0" applyProtection="0"/>
    <xf numFmtId="0" fontId="9" fillId="17" borderId="0" applyNumberFormat="0" applyBorder="0" applyAlignment="0" applyProtection="0"/>
    <xf numFmtId="0" fontId="9" fillId="22"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10" fillId="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6" borderId="0" applyNumberFormat="0" applyBorder="0" applyAlignment="0" applyProtection="0"/>
    <xf numFmtId="0" fontId="10" fillId="6" borderId="0" applyNumberFormat="0" applyBorder="0" applyAlignment="0" applyProtection="0"/>
    <xf numFmtId="0" fontId="10" fillId="9"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2"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2"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24" borderId="0" applyNumberFormat="0" applyBorder="0" applyAlignment="0" applyProtection="0"/>
    <xf numFmtId="0" fontId="11" fillId="14" borderId="0" applyNumberFormat="0" applyBorder="0" applyAlignment="0" applyProtection="0"/>
    <xf numFmtId="0" fontId="11" fillId="20" borderId="0" applyNumberFormat="0" applyBorder="0" applyAlignment="0" applyProtection="0"/>
    <xf numFmtId="0" fontId="11" fillId="3" borderId="0" applyNumberFormat="0" applyBorder="0" applyAlignment="0" applyProtection="0"/>
    <xf numFmtId="0" fontId="11" fillId="16" borderId="0" applyNumberFormat="0" applyBorder="0" applyAlignment="0" applyProtection="0"/>
    <xf numFmtId="0" fontId="11" fillId="25" borderId="0" applyNumberFormat="0" applyBorder="0" applyAlignment="0" applyProtection="0"/>
    <xf numFmtId="0" fontId="12" fillId="0" borderId="0" applyNumberFormat="0" applyBorder="0" applyProtection="0"/>
    <xf numFmtId="0" fontId="13" fillId="26" borderId="0" applyNumberFormat="0" applyBorder="0" applyProtection="0"/>
    <xf numFmtId="0" fontId="13" fillId="27" borderId="0" applyNumberFormat="0" applyBorder="0" applyProtection="0"/>
    <xf numFmtId="0" fontId="12" fillId="28" borderId="0" applyNumberFormat="0" applyBorder="0" applyProtection="0"/>
    <xf numFmtId="0" fontId="14" fillId="29" borderId="0" applyNumberFormat="0" applyBorder="0" applyProtection="0"/>
    <xf numFmtId="0" fontId="15" fillId="13" borderId="0" applyNumberFormat="0" applyBorder="0" applyAlignment="0" applyProtection="0"/>
    <xf numFmtId="172" fontId="16" fillId="0" borderId="0" applyBorder="0">
      <alignment horizontal="left" vertical="top"/>
      <protection locked="0"/>
    </xf>
    <xf numFmtId="4" fontId="16" fillId="0" borderId="0" applyBorder="0" applyProtection="0"/>
    <xf numFmtId="4" fontId="17" fillId="0" borderId="0" applyFill="0" applyBorder="0" applyProtection="0">
      <alignment horizontal="right" vertical="center"/>
    </xf>
    <xf numFmtId="0" fontId="18" fillId="14" borderId="0" applyNumberFormat="0" applyBorder="0" applyAlignment="0" applyProtection="0"/>
    <xf numFmtId="0" fontId="19" fillId="14" borderId="0" applyNumberFormat="0" applyBorder="0" applyAlignment="0" applyProtection="0"/>
    <xf numFmtId="0" fontId="20" fillId="16" borderId="1" applyNumberFormat="0" applyAlignment="0" applyProtection="0"/>
    <xf numFmtId="0" fontId="20" fillId="16" borderId="1" applyNumberFormat="0" applyAlignment="0" applyProtection="0"/>
    <xf numFmtId="0" fontId="20" fillId="16" borderId="1" applyNumberFormat="0" applyAlignment="0" applyProtection="0"/>
    <xf numFmtId="0" fontId="21" fillId="30" borderId="2" applyNumberFormat="0" applyAlignment="0" applyProtection="0"/>
    <xf numFmtId="0" fontId="22" fillId="0" borderId="3" applyNumberFormat="0" applyFill="0" applyAlignment="0" applyProtection="0"/>
    <xf numFmtId="0" fontId="22" fillId="0" borderId="3" applyNumberFormat="0" applyFill="0" applyAlignment="0" applyProtection="0"/>
    <xf numFmtId="0" fontId="21" fillId="30" borderId="2" applyNumberFormat="0" applyAlignment="0" applyProtection="0"/>
    <xf numFmtId="0" fontId="5" fillId="10" borderId="0" applyNumberFormat="0" applyFont="0" applyBorder="0" applyAlignment="0" applyProtection="0"/>
    <xf numFmtId="0" fontId="21" fillId="30" borderId="2" applyNumberFormat="0" applyAlignment="0" applyProtection="0"/>
    <xf numFmtId="0" fontId="23" fillId="16" borderId="4" applyNumberFormat="0" applyProtection="0">
      <alignment horizontal="center" vertical="center"/>
    </xf>
    <xf numFmtId="0" fontId="23" fillId="16" borderId="4" applyNumberFormat="0" applyProtection="0">
      <alignment horizontal="center" vertical="center"/>
    </xf>
    <xf numFmtId="49" fontId="24" fillId="7" borderId="5" applyProtection="0">
      <alignment horizontal="center" vertical="center" wrapText="1"/>
    </xf>
    <xf numFmtId="49" fontId="24" fillId="7" borderId="6" applyProtection="0">
      <alignment horizontal="center" vertical="center" wrapText="1"/>
    </xf>
    <xf numFmtId="49" fontId="24" fillId="31" borderId="7" applyProtection="0">
      <alignment horizontal="center" vertical="center" wrapText="1"/>
    </xf>
    <xf numFmtId="49" fontId="24" fillId="15" borderId="8" applyProtection="0">
      <alignment horizontal="center" vertical="center" wrapText="1"/>
    </xf>
    <xf numFmtId="49" fontId="24" fillId="32" borderId="7" applyProtection="0">
      <alignment horizontal="center" vertical="center" wrapText="1"/>
    </xf>
    <xf numFmtId="49" fontId="24" fillId="33" borderId="8" applyProtection="0">
      <alignment horizontal="center" vertical="center" wrapText="1"/>
    </xf>
    <xf numFmtId="49" fontId="24" fillId="32" borderId="7" applyProtection="0">
      <alignment horizontal="center" vertical="center" wrapText="1"/>
    </xf>
    <xf numFmtId="49" fontId="24" fillId="33" borderId="9" applyProtection="0">
      <alignment horizontal="center" vertical="center" wrapText="1"/>
    </xf>
    <xf numFmtId="49" fontId="24" fillId="31" borderId="7" applyProtection="0">
      <alignment horizontal="center" vertical="center" wrapText="1"/>
    </xf>
    <xf numFmtId="49" fontId="24" fillId="15" borderId="9" applyProtection="0">
      <alignment horizontal="center" vertical="center" wrapText="1"/>
    </xf>
    <xf numFmtId="49" fontId="24" fillId="7" borderId="10" applyProtection="0">
      <alignment horizontal="center" vertical="center" wrapText="1"/>
    </xf>
    <xf numFmtId="49" fontId="24" fillId="7" borderId="11" applyProtection="0">
      <alignment horizontal="center" vertical="center" wrapText="1"/>
    </xf>
    <xf numFmtId="0" fontId="25" fillId="2" borderId="12" applyNumberFormat="0" applyProtection="0">
      <alignment horizontal="left" vertical="center"/>
    </xf>
    <xf numFmtId="0" fontId="25" fillId="2" borderId="13" applyNumberFormat="0" applyProtection="0">
      <alignment horizontal="left" vertical="center"/>
    </xf>
    <xf numFmtId="0" fontId="26" fillId="34" borderId="14" applyNumberFormat="0" applyProtection="0">
      <alignment horizontal="center" vertical="center"/>
    </xf>
    <xf numFmtId="0" fontId="26" fillId="34" borderId="14" applyNumberFormat="0" applyProtection="0">
      <alignment horizontal="center" vertical="center"/>
    </xf>
    <xf numFmtId="0" fontId="27" fillId="18" borderId="15" applyNumberFormat="0" applyProtection="0">
      <alignment horizontal="left" vertical="top" wrapText="1"/>
    </xf>
    <xf numFmtId="0" fontId="27" fillId="18" borderId="15" applyNumberFormat="0" applyProtection="0">
      <alignment horizontal="left" vertical="top" wrapText="1"/>
    </xf>
    <xf numFmtId="49" fontId="24" fillId="35" borderId="16" applyProtection="0">
      <alignment vertical="center" wrapText="1"/>
    </xf>
    <xf numFmtId="49" fontId="24" fillId="30" borderId="17" applyProtection="0">
      <alignment vertical="center" wrapText="1"/>
    </xf>
    <xf numFmtId="49" fontId="24" fillId="36" borderId="16" applyProtection="0">
      <alignment wrapText="1"/>
    </xf>
    <xf numFmtId="49" fontId="24" fillId="36" borderId="17" applyProtection="0">
      <alignment wrapText="1"/>
    </xf>
    <xf numFmtId="49" fontId="24" fillId="37" borderId="16" applyProtection="0">
      <alignment wrapText="1"/>
    </xf>
    <xf numFmtId="49" fontId="24" fillId="32" borderId="16" applyProtection="0">
      <alignment wrapText="1"/>
    </xf>
    <xf numFmtId="49" fontId="24" fillId="38" borderId="16" applyProtection="0">
      <alignment vertical="center" wrapText="1"/>
    </xf>
    <xf numFmtId="49" fontId="24" fillId="5" borderId="17" applyProtection="0">
      <alignment vertical="center" wrapText="1"/>
    </xf>
    <xf numFmtId="49" fontId="24" fillId="37" borderId="16" applyProtection="0">
      <alignment wrapText="1"/>
    </xf>
    <xf numFmtId="49" fontId="24" fillId="11" borderId="17" applyProtection="0">
      <alignment wrapText="1"/>
    </xf>
    <xf numFmtId="49" fontId="24" fillId="0" borderId="16" applyFill="0" applyProtection="0">
      <alignment vertical="center" wrapText="1"/>
    </xf>
    <xf numFmtId="49" fontId="24" fillId="35" borderId="17" applyProtection="0">
      <alignment vertical="center" wrapText="1"/>
    </xf>
    <xf numFmtId="49" fontId="24" fillId="35" borderId="16" applyProtection="0">
      <alignment vertical="center" wrapText="1"/>
    </xf>
    <xf numFmtId="49" fontId="24" fillId="22" borderId="17" applyProtection="0">
      <alignment vertical="center" wrapText="1"/>
    </xf>
    <xf numFmtId="49" fontId="24" fillId="39" borderId="7" applyProtection="0">
      <alignment vertical="center" wrapText="1"/>
    </xf>
    <xf numFmtId="49" fontId="24" fillId="39" borderId="18" applyProtection="0">
      <alignment vertical="center" wrapText="1"/>
    </xf>
    <xf numFmtId="49" fontId="28" fillId="40" borderId="7" applyProtection="0">
      <alignment vertical="center" wrapText="1"/>
    </xf>
    <xf numFmtId="49" fontId="29" fillId="40" borderId="19" applyProtection="0">
      <alignment vertical="center" wrapText="1" shrinkToFit="1"/>
    </xf>
    <xf numFmtId="49" fontId="30" fillId="40" borderId="7" applyProtection="0">
      <alignment vertical="center" wrapText="1"/>
    </xf>
    <xf numFmtId="49" fontId="30" fillId="40" borderId="19" applyProtection="0">
      <alignment vertical="center" wrapText="1"/>
    </xf>
    <xf numFmtId="49" fontId="24" fillId="25" borderId="7" applyProtection="0">
      <alignment vertical="center" wrapText="1"/>
    </xf>
    <xf numFmtId="49" fontId="24" fillId="7" borderId="19" applyProtection="0">
      <alignment vertical="center" wrapText="1"/>
    </xf>
    <xf numFmtId="49" fontId="30" fillId="0" borderId="7" applyFill="0" applyProtection="0">
      <alignment vertical="center" wrapText="1"/>
    </xf>
    <xf numFmtId="49" fontId="30" fillId="41" borderId="19" applyProtection="0">
      <alignment vertical="center" wrapText="1" shrinkToFit="1"/>
    </xf>
    <xf numFmtId="49" fontId="24" fillId="41" borderId="7" applyProtection="0">
      <alignment vertical="center" wrapText="1"/>
    </xf>
    <xf numFmtId="49" fontId="24" fillId="20" borderId="19" applyProtection="0">
      <alignment vertical="center" wrapText="1"/>
    </xf>
    <xf numFmtId="49" fontId="31" fillId="5" borderId="20" applyProtection="0">
      <alignment vertical="center" wrapText="1"/>
    </xf>
    <xf numFmtId="49" fontId="31" fillId="21" borderId="20" applyProtection="0">
      <alignment vertical="center" wrapText="1"/>
    </xf>
    <xf numFmtId="0" fontId="32" fillId="9" borderId="21" applyNumberFormat="0" applyProtection="0">
      <alignment horizontal="left" vertical="center" wrapText="1"/>
    </xf>
    <xf numFmtId="0" fontId="32" fillId="42" borderId="21" applyNumberFormat="0" applyProtection="0">
      <alignment horizontal="left" vertical="center" wrapText="1"/>
    </xf>
    <xf numFmtId="49" fontId="24" fillId="24" borderId="19" applyProtection="0">
      <alignment vertical="center" wrapText="1"/>
    </xf>
    <xf numFmtId="49" fontId="24" fillId="43" borderId="19" applyProtection="0">
      <alignment vertical="center" wrapText="1"/>
    </xf>
    <xf numFmtId="49" fontId="24" fillId="43" borderId="19" applyProtection="0">
      <alignment vertical="center" wrapText="1"/>
    </xf>
    <xf numFmtId="49" fontId="24" fillId="25" borderId="19" applyProtection="0">
      <alignment vertical="center" wrapText="1"/>
    </xf>
    <xf numFmtId="49" fontId="24" fillId="21" borderId="19" applyProtection="0">
      <alignment vertical="center" wrapText="1"/>
    </xf>
    <xf numFmtId="49" fontId="24" fillId="44" borderId="19" applyProtection="0">
      <alignment vertical="center" wrapText="1"/>
    </xf>
    <xf numFmtId="49" fontId="24" fillId="44" borderId="19" applyProtection="0">
      <alignment vertical="center" wrapText="1"/>
    </xf>
    <xf numFmtId="49" fontId="24" fillId="10" borderId="19" applyProtection="0">
      <alignment vertical="center" wrapText="1"/>
    </xf>
    <xf numFmtId="49" fontId="24" fillId="10" borderId="19" applyProtection="0">
      <alignment vertical="center" wrapText="1"/>
    </xf>
    <xf numFmtId="49" fontId="24" fillId="10" borderId="19" applyProtection="0">
      <alignment vertical="center" wrapText="1"/>
    </xf>
    <xf numFmtId="49" fontId="11" fillId="11" borderId="22" applyProtection="0">
      <alignment vertical="top" wrapText="1"/>
    </xf>
    <xf numFmtId="49" fontId="11" fillId="39" borderId="22" applyProtection="0">
      <alignment vertical="top" wrapText="1"/>
    </xf>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6" fontId="11" fillId="0" borderId="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49" fontId="11" fillId="0" borderId="0" applyBorder="0" applyProtection="0">
      <alignment vertical="top" wrapText="1"/>
    </xf>
    <xf numFmtId="0" fontId="33" fillId="10" borderId="23" applyNumberFormat="0" applyProtection="0">
      <alignment wrapText="1"/>
    </xf>
    <xf numFmtId="0" fontId="33" fillId="13" borderId="24" applyNumberFormat="0" applyProtection="0"/>
    <xf numFmtId="3" fontId="34" fillId="0" borderId="22" applyProtection="0">
      <alignment horizontal="right" vertical="top"/>
    </xf>
    <xf numFmtId="170" fontId="35" fillId="0" borderId="25" applyProtection="0"/>
    <xf numFmtId="4" fontId="35" fillId="0" borderId="25" applyProtection="0"/>
    <xf numFmtId="169" fontId="35" fillId="0" borderId="25" applyProtection="0"/>
    <xf numFmtId="170" fontId="36" fillId="0" borderId="25" applyProtection="0"/>
    <xf numFmtId="4" fontId="36" fillId="0" borderId="25" applyProtection="0"/>
    <xf numFmtId="0" fontId="37" fillId="0" borderId="0" applyNumberFormat="0" applyFill="0" applyBorder="0" applyAlignment="0" applyProtection="0"/>
    <xf numFmtId="0" fontId="38" fillId="6" borderId="19" applyNumberFormat="0" applyProtection="0">
      <alignment horizontal="center" vertical="top" wrapText="1"/>
    </xf>
    <xf numFmtId="0" fontId="39" fillId="0" borderId="0" applyNumberFormat="0" applyBorder="0" applyProtection="0">
      <alignment horizontal="left" vertical="top"/>
    </xf>
    <xf numFmtId="0" fontId="40" fillId="9" borderId="1" applyNumberFormat="0" applyAlignment="0" applyProtection="0"/>
    <xf numFmtId="0" fontId="41" fillId="45" borderId="0" applyNumberFormat="0" applyBorder="0" applyProtection="0"/>
    <xf numFmtId="178" fontId="42" fillId="0" borderId="0" applyFill="0" applyBorder="0" applyAlignment="0" applyProtection="0"/>
    <xf numFmtId="179" fontId="11" fillId="0" borderId="0" applyFill="0" applyBorder="0" applyAlignment="0" applyProtection="0"/>
    <xf numFmtId="179" fontId="11" fillId="0" borderId="0" applyFill="0" applyBorder="0" applyAlignment="0" applyProtection="0"/>
    <xf numFmtId="180" fontId="11" fillId="0" borderId="0" applyFill="0" applyBorder="0" applyAlignment="0" applyProtection="0"/>
    <xf numFmtId="179" fontId="11" fillId="0" borderId="0" applyFill="0" applyBorder="0" applyAlignment="0" applyProtection="0"/>
    <xf numFmtId="179" fontId="11" fillId="0" borderId="0" applyFill="0" applyBorder="0" applyAlignment="0" applyProtection="0"/>
    <xf numFmtId="179" fontId="11" fillId="0" borderId="0" applyFill="0" applyBorder="0" applyAlignment="0" applyProtection="0"/>
    <xf numFmtId="179" fontId="11" fillId="0" borderId="0" applyFill="0" applyBorder="0" applyAlignment="0" applyProtection="0"/>
    <xf numFmtId="180" fontId="11" fillId="0" borderId="0" applyFill="0" applyBorder="0" applyAlignment="0" applyProtection="0"/>
    <xf numFmtId="179" fontId="11" fillId="0" borderId="0" applyFill="0" applyBorder="0" applyAlignment="0" applyProtection="0"/>
    <xf numFmtId="179" fontId="11" fillId="0" borderId="0" applyFill="0" applyBorder="0" applyAlignment="0" applyProtection="0"/>
    <xf numFmtId="181" fontId="11" fillId="0" borderId="0" applyFill="0" applyBorder="0" applyAlignment="0" applyProtection="0"/>
    <xf numFmtId="179" fontId="11" fillId="0" borderId="0" applyFill="0" applyBorder="0" applyAlignment="0" applyProtection="0"/>
    <xf numFmtId="181" fontId="11" fillId="0" borderId="0" applyFill="0" applyBorder="0" applyAlignment="0" applyProtection="0"/>
    <xf numFmtId="0" fontId="43" fillId="0" borderId="0" applyNumberFormat="0" applyBorder="0" applyProtection="0">
      <alignment vertical="top"/>
    </xf>
    <xf numFmtId="0" fontId="44" fillId="0" borderId="0" applyNumberFormat="0" applyFill="0" applyBorder="0" applyAlignment="0" applyProtection="0"/>
    <xf numFmtId="0" fontId="45" fillId="0" borderId="0" applyNumberFormat="0" applyBorder="0" applyProtection="0"/>
    <xf numFmtId="0" fontId="46" fillId="14" borderId="0" applyNumberFormat="0" applyBorder="0" applyProtection="0"/>
    <xf numFmtId="0" fontId="19" fillId="14" borderId="0" applyNumberFormat="0" applyBorder="0" applyAlignment="0" applyProtection="0"/>
    <xf numFmtId="0" fontId="47" fillId="0" borderId="0" applyNumberFormat="0" applyBorder="0" applyProtection="0"/>
    <xf numFmtId="0" fontId="48" fillId="0" borderId="0" applyNumberFormat="0" applyBorder="0" applyProtection="0"/>
    <xf numFmtId="0" fontId="49" fillId="0" borderId="26" applyNumberFormat="0" applyFill="0" applyAlignment="0" applyProtection="0"/>
    <xf numFmtId="0" fontId="50" fillId="0" borderId="0" applyNumberFormat="0" applyBorder="0" applyProtection="0"/>
    <xf numFmtId="0" fontId="51" fillId="0" borderId="27" applyNumberFormat="0" applyFill="0" applyAlignment="0" applyProtection="0"/>
    <xf numFmtId="0" fontId="37" fillId="0" borderId="28" applyNumberFormat="0" applyFill="0" applyAlignment="0" applyProtection="0"/>
    <xf numFmtId="0" fontId="37" fillId="0" borderId="0" applyNumberFormat="0" applyFill="0" applyBorder="0" applyAlignment="0" applyProtection="0"/>
    <xf numFmtId="0" fontId="15" fillId="13" borderId="0" applyNumberFormat="0" applyBorder="0" applyAlignment="0" applyProtection="0"/>
    <xf numFmtId="0" fontId="40" fillId="9" borderId="1" applyNumberFormat="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42" fillId="8" borderId="0" applyNumberFormat="0" applyBorder="0">
      <alignment horizontal="right"/>
      <protection locked="0"/>
    </xf>
    <xf numFmtId="0" fontId="53" fillId="0" borderId="0" applyNumberFormat="0" applyBorder="0" applyProtection="0"/>
    <xf numFmtId="0" fontId="22" fillId="0" borderId="3" applyNumberFormat="0" applyFill="0" applyAlignment="0" applyProtection="0"/>
    <xf numFmtId="0" fontId="54" fillId="18" borderId="0" applyNumberFormat="0" applyBorder="0">
      <alignment horizontal="right" vertical="center"/>
      <protection locked="0"/>
    </xf>
    <xf numFmtId="0" fontId="54" fillId="8" borderId="0" applyNumberFormat="0" applyBorder="0">
      <alignment horizontal="right" vertical="center"/>
      <protection locked="0"/>
    </xf>
    <xf numFmtId="182" fontId="11" fillId="0" borderId="0" applyFill="0" applyBorder="0" applyAlignment="0" applyProtection="0"/>
    <xf numFmtId="182" fontId="11" fillId="0" borderId="0" applyFill="0" applyBorder="0" applyAlignment="0" applyProtection="0"/>
    <xf numFmtId="182" fontId="11" fillId="0" borderId="0" applyFill="0" applyBorder="0" applyAlignment="0" applyProtection="0"/>
    <xf numFmtId="182" fontId="11" fillId="0" borderId="0" applyFill="0" applyBorder="0" applyAlignment="0" applyProtection="0"/>
    <xf numFmtId="182" fontId="11" fillId="0" borderId="0" applyFill="0" applyBorder="0" applyAlignment="0" applyProtection="0"/>
    <xf numFmtId="182" fontId="11" fillId="0" borderId="0" applyFill="0" applyBorder="0" applyAlignment="0" applyProtection="0"/>
    <xf numFmtId="182" fontId="11" fillId="0" borderId="0" applyFill="0" applyBorder="0" applyAlignment="0" applyProtection="0"/>
    <xf numFmtId="182" fontId="11" fillId="0" borderId="0" applyFill="0" applyBorder="0" applyAlignment="0" applyProtection="0"/>
    <xf numFmtId="177" fontId="5" fillId="0" borderId="0" applyFont="0" applyFill="0" applyBorder="0" applyAlignment="0" applyProtection="0"/>
    <xf numFmtId="179" fontId="11" fillId="0" borderId="0" applyFill="0" applyBorder="0" applyAlignment="0" applyProtection="0"/>
    <xf numFmtId="179" fontId="11" fillId="0" borderId="0" applyFill="0" applyBorder="0" applyAlignment="0" applyProtection="0"/>
    <xf numFmtId="0" fontId="55" fillId="8" borderId="0" applyNumberFormat="0" applyBorder="0" applyProtection="0"/>
    <xf numFmtId="0" fontId="55" fillId="8" borderId="0" applyNumberFormat="0" applyBorder="0" applyProtection="0"/>
    <xf numFmtId="0" fontId="56" fillId="34" borderId="0" applyNumberFormat="0" applyBorder="0" applyProtection="0"/>
    <xf numFmtId="0" fontId="57" fillId="18" borderId="0" applyNumberFormat="0" applyBorder="0" applyAlignment="0" applyProtection="0"/>
    <xf numFmtId="0" fontId="57" fillId="18" borderId="0" applyNumberFormat="0" applyBorder="0" applyAlignment="0" applyProtection="0"/>
    <xf numFmtId="0" fontId="55" fillId="8" borderId="0" applyNumberFormat="0" applyBorder="0" applyProtection="0"/>
    <xf numFmtId="0" fontId="55" fillId="8" borderId="0" applyNumberFormat="0" applyBorder="0" applyProtection="0"/>
    <xf numFmtId="172" fontId="58" fillId="0" borderId="0" applyBorder="0" applyProtection="0"/>
    <xf numFmtId="0" fontId="11" fillId="0" borderId="0" applyNumberFormat="0" applyBorder="0" applyProtection="0"/>
    <xf numFmtId="0" fontId="11" fillId="0" borderId="0" applyNumberFormat="0" applyBorder="0" applyProtection="0"/>
    <xf numFmtId="0" fontId="9" fillId="0" borderId="0" applyNumberFormat="0" applyBorder="0" applyProtection="0"/>
    <xf numFmtId="0" fontId="11"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11" fillId="0" borderId="0" applyNumberFormat="0" applyBorder="0" applyProtection="0"/>
    <xf numFmtId="0" fontId="11" fillId="0" borderId="0" applyNumberFormat="0" applyBorder="0" applyProtection="0"/>
    <xf numFmtId="0" fontId="11" fillId="0" borderId="0" applyNumberFormat="0" applyBorder="0" applyProtection="0"/>
    <xf numFmtId="0" fontId="11" fillId="0" borderId="0" applyNumberFormat="0" applyBorder="0" applyProtection="0"/>
    <xf numFmtId="0" fontId="59" fillId="0" borderId="0" applyNumberFormat="0" applyBorder="0" applyProtection="0"/>
    <xf numFmtId="0" fontId="11" fillId="0" borderId="0" applyNumberFormat="0" applyBorder="0" applyProtection="0"/>
    <xf numFmtId="0" fontId="9" fillId="0" borderId="0" applyNumberFormat="0" applyBorder="0" applyProtection="0"/>
    <xf numFmtId="0" fontId="11" fillId="0" borderId="0" applyNumberFormat="0" applyBorder="0" applyProtection="0"/>
    <xf numFmtId="0" fontId="11" fillId="0" borderId="0" applyNumberFormat="0" applyBorder="0" applyProtection="0"/>
    <xf numFmtId="0" fontId="11" fillId="0" borderId="0" applyNumberFormat="0" applyBorder="0" applyProtection="0"/>
    <xf numFmtId="0" fontId="11" fillId="0" borderId="0" applyNumberFormat="0" applyBorder="0" applyProtection="0"/>
    <xf numFmtId="0" fontId="11" fillId="0" borderId="0" applyNumberFormat="0" applyBorder="0" applyProtection="0"/>
    <xf numFmtId="0" fontId="59" fillId="8" borderId="0" applyNumberFormat="0" applyBorder="0" applyProtection="0">
      <alignment vertical="top"/>
    </xf>
    <xf numFmtId="0" fontId="59" fillId="8" borderId="0" applyNumberFormat="0" applyBorder="0" applyProtection="0">
      <alignment vertical="top"/>
    </xf>
    <xf numFmtId="0" fontId="59" fillId="8" borderId="0" applyNumberFormat="0" applyBorder="0" applyProtection="0">
      <alignment vertical="top"/>
    </xf>
    <xf numFmtId="0" fontId="11" fillId="0" borderId="0" applyNumberFormat="0" applyBorder="0" applyProtection="0"/>
    <xf numFmtId="0" fontId="11" fillId="0" borderId="0" applyNumberFormat="0" applyBorder="0" applyProtection="0">
      <alignment wrapText="1"/>
    </xf>
    <xf numFmtId="0" fontId="11" fillId="0" borderId="0" applyNumberFormat="0" applyBorder="0" applyProtection="0">
      <alignment wrapText="1"/>
    </xf>
    <xf numFmtId="0" fontId="60" fillId="0" borderId="0" applyNumberFormat="0" applyBorder="0" applyProtection="0"/>
    <xf numFmtId="0" fontId="11" fillId="0" borderId="0" applyNumberFormat="0" applyBorder="0" applyProtection="0"/>
    <xf numFmtId="0" fontId="11" fillId="0" borderId="0" applyNumberFormat="0" applyBorder="0" applyProtection="0">
      <alignment wrapText="1"/>
    </xf>
    <xf numFmtId="0" fontId="11" fillId="0" borderId="0" applyNumberFormat="0" applyBorder="0" applyProtection="0">
      <alignment wrapText="1"/>
    </xf>
    <xf numFmtId="0" fontId="11" fillId="0" borderId="0" applyNumberFormat="0" applyBorder="0" applyProtection="0"/>
    <xf numFmtId="0" fontId="11" fillId="0" borderId="0" applyNumberFormat="0" applyBorder="0" applyProtection="0">
      <alignment wrapText="1"/>
    </xf>
    <xf numFmtId="0" fontId="11" fillId="0" borderId="0" applyNumberFormat="0" applyBorder="0" applyProtection="0"/>
    <xf numFmtId="0" fontId="9" fillId="0" borderId="0" applyNumberFormat="0" applyBorder="0" applyProtection="0"/>
    <xf numFmtId="0" fontId="11" fillId="0" borderId="0" applyNumberFormat="0" applyBorder="0" applyProtection="0">
      <alignment wrapText="1"/>
    </xf>
    <xf numFmtId="0" fontId="11" fillId="0" borderId="0" applyNumberFormat="0" applyBorder="0" applyProtection="0">
      <alignment wrapText="1"/>
    </xf>
    <xf numFmtId="0" fontId="11" fillId="0" borderId="0" applyNumberFormat="0" applyBorder="0" applyProtection="0">
      <alignment wrapText="1"/>
    </xf>
    <xf numFmtId="0" fontId="9" fillId="0" borderId="0" applyNumberFormat="0" applyBorder="0" applyProtection="0"/>
    <xf numFmtId="0" fontId="11" fillId="0" borderId="0" applyNumberFormat="0" applyBorder="0" applyProtection="0">
      <alignment wrapText="1"/>
    </xf>
    <xf numFmtId="0" fontId="9" fillId="0" borderId="0" applyNumberFormat="0" applyBorder="0" applyProtection="0"/>
    <xf numFmtId="0" fontId="61"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11" fillId="0" borderId="0" applyNumberFormat="0" applyBorder="0" applyProtection="0"/>
    <xf numFmtId="0" fontId="11" fillId="0" borderId="0" applyNumberFormat="0" applyBorder="0" applyProtection="0"/>
    <xf numFmtId="0" fontId="9" fillId="0" borderId="0" applyNumberFormat="0" applyBorder="0" applyProtection="0"/>
    <xf numFmtId="4" fontId="62" fillId="0" borderId="0" applyFill="0" applyBorder="0" applyProtection="0">
      <alignment horizontal="right" vertical="center"/>
    </xf>
    <xf numFmtId="174" fontId="63" fillId="0" borderId="0" applyFill="0" applyBorder="0" applyAlignment="0" applyProtection="0"/>
    <xf numFmtId="0" fontId="11" fillId="10" borderId="29" applyNumberFormat="0" applyAlignment="0" applyProtection="0"/>
    <xf numFmtId="0" fontId="11" fillId="10" borderId="29" applyNumberFormat="0" applyAlignment="0" applyProtection="0"/>
    <xf numFmtId="0" fontId="11" fillId="10" borderId="29" applyNumberFormat="0" applyAlignment="0" applyProtection="0"/>
    <xf numFmtId="0" fontId="65" fillId="0" borderId="0" applyNumberFormat="0" applyBorder="0" applyProtection="0">
      <alignment vertical="top"/>
    </xf>
    <xf numFmtId="0" fontId="65" fillId="0" borderId="0" applyNumberFormat="0" applyBorder="0" applyProtection="0">
      <alignment vertical="top"/>
    </xf>
    <xf numFmtId="0" fontId="66" fillId="0" borderId="0" applyNumberFormat="0" applyBorder="0" applyProtection="0"/>
    <xf numFmtId="183" fontId="67" fillId="0" borderId="0" applyBorder="0" applyProtection="0">
      <alignment horizontal="right"/>
    </xf>
    <xf numFmtId="0" fontId="68" fillId="16" borderId="30"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4" fontId="11" fillId="0" borderId="0" applyFill="0" applyBorder="0" applyAlignment="0" applyProtection="0"/>
    <xf numFmtId="184" fontId="11" fillId="0" borderId="0" applyFill="0" applyBorder="0" applyAlignment="0" applyProtection="0"/>
    <xf numFmtId="184" fontId="9" fillId="0" borderId="0" applyFill="0" applyBorder="0" applyAlignment="0" applyProtection="0"/>
    <xf numFmtId="184" fontId="11" fillId="0" borderId="0" applyFill="0" applyBorder="0" applyAlignment="0" applyProtection="0"/>
    <xf numFmtId="184" fontId="11" fillId="0" borderId="0" applyFill="0" applyBorder="0" applyAlignment="0" applyProtection="0"/>
    <xf numFmtId="184" fontId="11" fillId="0" borderId="0" applyFill="0" applyBorder="0" applyAlignment="0" applyProtection="0"/>
    <xf numFmtId="184" fontId="11" fillId="0" borderId="0" applyFill="0" applyBorder="0" applyAlignment="0" applyProtection="0"/>
    <xf numFmtId="184" fontId="11" fillId="0" borderId="0" applyFill="0" applyBorder="0" applyAlignment="0" applyProtection="0"/>
    <xf numFmtId="184" fontId="11" fillId="0" borderId="0" applyFill="0" applyBorder="0" applyAlignment="0" applyProtection="0"/>
    <xf numFmtId="0" fontId="11" fillId="10" borderId="29" applyNumberFormat="0" applyAlignment="0" applyProtection="0"/>
    <xf numFmtId="174" fontId="69" fillId="0" borderId="0" applyFill="0" applyBorder="0" applyAlignment="0" applyProtection="0"/>
    <xf numFmtId="0" fontId="68" fillId="16" borderId="30" applyNumberFormat="0" applyAlignment="0" applyProtection="0"/>
    <xf numFmtId="0" fontId="70" fillId="0" borderId="0" applyNumberFormat="0" applyBorder="0" applyProtection="0">
      <alignment vertical="top" wrapText="1"/>
    </xf>
    <xf numFmtId="0" fontId="5" fillId="0" borderId="0" applyNumberFormat="0" applyFont="0" applyBorder="0" applyProtection="0"/>
    <xf numFmtId="0" fontId="71" fillId="0" borderId="0" applyNumberFormat="0" applyFill="0" applyBorder="0" applyAlignment="0" applyProtection="0"/>
    <xf numFmtId="0" fontId="49" fillId="0" borderId="26" applyNumberFormat="0" applyFill="0" applyAlignment="0" applyProtection="0"/>
    <xf numFmtId="0" fontId="51" fillId="0" borderId="27" applyNumberFormat="0" applyFill="0" applyAlignment="0" applyProtection="0"/>
    <xf numFmtId="0" fontId="37" fillId="0" borderId="28" applyNumberFormat="0" applyFill="0" applyAlignment="0" applyProtection="0"/>
    <xf numFmtId="0" fontId="11" fillId="0" borderId="0" applyNumberFormat="0" applyFill="0" applyBorder="0" applyProtection="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Protection="0">
      <alignment horizontal="left"/>
    </xf>
    <xf numFmtId="0" fontId="11" fillId="0" borderId="0" applyNumberFormat="0" applyFill="0" applyBorder="0" applyAlignment="0" applyProtection="0"/>
    <xf numFmtId="170" fontId="72" fillId="33" borderId="31" applyProtection="0">
      <alignment vertical="center"/>
    </xf>
    <xf numFmtId="170" fontId="72" fillId="33" borderId="31" applyProtection="0">
      <alignment vertical="center"/>
    </xf>
    <xf numFmtId="4" fontId="72" fillId="33" borderId="31" applyProtection="0">
      <alignment vertical="center"/>
    </xf>
    <xf numFmtId="4" fontId="72" fillId="33" borderId="31" applyProtection="0">
      <alignment vertical="center"/>
    </xf>
    <xf numFmtId="169" fontId="72" fillId="33" borderId="31" applyProtection="0">
      <alignment vertical="center"/>
    </xf>
    <xf numFmtId="169" fontId="72" fillId="33" borderId="31" applyProtection="0">
      <alignment vertical="center"/>
    </xf>
    <xf numFmtId="175" fontId="72" fillId="33" borderId="31" applyProtection="0">
      <alignment vertical="center"/>
    </xf>
    <xf numFmtId="175" fontId="72" fillId="33" borderId="31" applyProtection="0">
      <alignment vertical="center"/>
    </xf>
    <xf numFmtId="3" fontId="72" fillId="33" borderId="31" applyProtection="0">
      <alignment vertical="center"/>
    </xf>
    <xf numFmtId="3" fontId="72" fillId="33" borderId="31" applyProtection="0">
      <alignment vertical="center"/>
    </xf>
    <xf numFmtId="0" fontId="73" fillId="33" borderId="31" applyNumberFormat="0" applyProtection="0">
      <alignment vertical="center"/>
    </xf>
    <xf numFmtId="185" fontId="74" fillId="33" borderId="31" applyProtection="0">
      <alignment vertical="center"/>
    </xf>
    <xf numFmtId="0" fontId="73" fillId="33" borderId="31" applyNumberFormat="0" applyProtection="0">
      <alignment vertical="center"/>
    </xf>
    <xf numFmtId="186" fontId="74" fillId="33" borderId="31" applyProtection="0">
      <alignment vertical="center"/>
    </xf>
    <xf numFmtId="0" fontId="73" fillId="33" borderId="31" applyNumberFormat="0" applyProtection="0">
      <alignment vertical="center"/>
    </xf>
    <xf numFmtId="187" fontId="74" fillId="33" borderId="31" applyProtection="0">
      <alignment vertical="center"/>
    </xf>
    <xf numFmtId="188" fontId="75" fillId="33" borderId="31" applyProtection="0">
      <alignment vertical="center"/>
    </xf>
    <xf numFmtId="188" fontId="75" fillId="33" borderId="31" applyProtection="0">
      <alignment vertical="center"/>
    </xf>
    <xf numFmtId="189" fontId="75" fillId="33" borderId="31" applyProtection="0">
      <alignment vertical="center"/>
    </xf>
    <xf numFmtId="189" fontId="75" fillId="33" borderId="31" applyProtection="0">
      <alignment vertical="center"/>
    </xf>
    <xf numFmtId="190" fontId="75" fillId="33" borderId="31" applyProtection="0">
      <alignment vertical="center"/>
    </xf>
    <xf numFmtId="190" fontId="75" fillId="33" borderId="31" applyProtection="0">
      <alignment vertical="center"/>
    </xf>
    <xf numFmtId="166" fontId="76" fillId="33" borderId="31" applyProtection="0">
      <alignment vertical="center"/>
    </xf>
    <xf numFmtId="166" fontId="77" fillId="33" borderId="31" applyProtection="0">
      <alignment vertical="center"/>
    </xf>
    <xf numFmtId="173" fontId="76" fillId="33" borderId="31" applyProtection="0">
      <alignment vertical="center"/>
    </xf>
    <xf numFmtId="173" fontId="77" fillId="33" borderId="31" applyProtection="0">
      <alignment vertical="center"/>
    </xf>
    <xf numFmtId="184" fontId="76" fillId="33" borderId="31" applyProtection="0">
      <alignment vertical="center"/>
    </xf>
    <xf numFmtId="184" fontId="77" fillId="33" borderId="31" applyProtection="0">
      <alignment vertical="center"/>
    </xf>
    <xf numFmtId="0" fontId="78" fillId="33" borderId="31" applyNumberFormat="0" applyProtection="0">
      <alignment vertical="center"/>
    </xf>
    <xf numFmtId="0" fontId="79" fillId="33" borderId="31" applyNumberFormat="0" applyProtection="0">
      <alignment vertical="center"/>
    </xf>
    <xf numFmtId="0" fontId="78" fillId="33" borderId="31" applyNumberFormat="0" applyProtection="0">
      <alignment horizontal="left" vertical="center"/>
    </xf>
    <xf numFmtId="0" fontId="78" fillId="33" borderId="31" applyNumberFormat="0" applyProtection="0">
      <alignment horizontal="left" vertical="center"/>
    </xf>
    <xf numFmtId="170" fontId="80" fillId="46" borderId="31" applyProtection="0">
      <alignment vertical="center"/>
    </xf>
    <xf numFmtId="170" fontId="80" fillId="46" borderId="31" applyProtection="0">
      <alignment vertical="center"/>
    </xf>
    <xf numFmtId="4" fontId="80" fillId="46" borderId="31" applyProtection="0">
      <alignment vertical="center"/>
    </xf>
    <xf numFmtId="4" fontId="80" fillId="46" borderId="31" applyProtection="0">
      <alignment vertical="center"/>
    </xf>
    <xf numFmtId="169" fontId="80" fillId="46" borderId="31" applyProtection="0">
      <alignment vertical="center"/>
    </xf>
    <xf numFmtId="169" fontId="80" fillId="46" borderId="31" applyProtection="0">
      <alignment vertical="center"/>
    </xf>
    <xf numFmtId="175" fontId="80" fillId="46" borderId="31" applyProtection="0">
      <alignment vertical="center"/>
    </xf>
    <xf numFmtId="175" fontId="80" fillId="46" borderId="31" applyProtection="0">
      <alignment vertical="center"/>
    </xf>
    <xf numFmtId="3" fontId="80" fillId="46" borderId="31" applyProtection="0">
      <alignment vertical="center"/>
    </xf>
    <xf numFmtId="3" fontId="80" fillId="46" borderId="31" applyProtection="0">
      <alignment vertical="center"/>
    </xf>
    <xf numFmtId="0" fontId="81" fillId="46" borderId="31" applyNumberFormat="0" applyProtection="0">
      <alignment vertical="center"/>
    </xf>
    <xf numFmtId="185" fontId="82" fillId="46" borderId="31" applyProtection="0">
      <alignment vertical="center"/>
    </xf>
    <xf numFmtId="0" fontId="81" fillId="46" borderId="31" applyNumberFormat="0" applyProtection="0">
      <alignment vertical="center"/>
    </xf>
    <xf numFmtId="186" fontId="82" fillId="46" borderId="31" applyProtection="0">
      <alignment vertical="center"/>
    </xf>
    <xf numFmtId="0" fontId="81" fillId="46" borderId="31" applyNumberFormat="0" applyProtection="0">
      <alignment vertical="center"/>
    </xf>
    <xf numFmtId="187" fontId="82" fillId="46" borderId="31" applyProtection="0">
      <alignment vertical="center"/>
    </xf>
    <xf numFmtId="188" fontId="83" fillId="46" borderId="31" applyProtection="0">
      <alignment vertical="center"/>
    </xf>
    <xf numFmtId="188" fontId="83" fillId="46" borderId="31" applyProtection="0">
      <alignment vertical="center"/>
    </xf>
    <xf numFmtId="189" fontId="83" fillId="46" borderId="31" applyProtection="0">
      <alignment vertical="center"/>
    </xf>
    <xf numFmtId="189" fontId="83" fillId="46" borderId="31" applyProtection="0">
      <alignment vertical="center"/>
    </xf>
    <xf numFmtId="190" fontId="83" fillId="46" borderId="31" applyProtection="0">
      <alignment vertical="center"/>
    </xf>
    <xf numFmtId="190" fontId="83" fillId="46" borderId="31" applyProtection="0">
      <alignment vertical="center"/>
    </xf>
    <xf numFmtId="166" fontId="84" fillId="46" borderId="31" applyProtection="0">
      <alignment vertical="center"/>
    </xf>
    <xf numFmtId="166" fontId="85" fillId="46" borderId="31" applyProtection="0">
      <alignment vertical="center"/>
    </xf>
    <xf numFmtId="173" fontId="84" fillId="46" borderId="31" applyProtection="0">
      <alignment vertical="center"/>
    </xf>
    <xf numFmtId="173" fontId="85" fillId="46" borderId="31" applyProtection="0">
      <alignment vertical="center"/>
    </xf>
    <xf numFmtId="184" fontId="84" fillId="46" borderId="31" applyProtection="0">
      <alignment vertical="center"/>
    </xf>
    <xf numFmtId="184" fontId="85" fillId="46" borderId="31" applyProtection="0">
      <alignment vertical="center"/>
    </xf>
    <xf numFmtId="0" fontId="86" fillId="46" borderId="31" applyNumberFormat="0" applyProtection="0">
      <alignment vertical="center"/>
    </xf>
    <xf numFmtId="0" fontId="87" fillId="46" borderId="31" applyNumberFormat="0" applyProtection="0">
      <alignment vertical="center"/>
    </xf>
    <xf numFmtId="0" fontId="86" fillId="46" borderId="31" applyNumberFormat="0" applyProtection="0">
      <alignment horizontal="left" vertical="center"/>
    </xf>
    <xf numFmtId="0" fontId="86" fillId="46" borderId="31" applyNumberFormat="0" applyProtection="0">
      <alignment horizontal="left" vertical="center"/>
    </xf>
    <xf numFmtId="170" fontId="72" fillId="39" borderId="32" applyProtection="0">
      <alignment vertical="center"/>
    </xf>
    <xf numFmtId="170" fontId="72" fillId="47" borderId="32" applyProtection="0">
      <alignment vertical="center"/>
    </xf>
    <xf numFmtId="170" fontId="72" fillId="39" borderId="32" applyProtection="0">
      <alignment vertical="center"/>
    </xf>
    <xf numFmtId="170" fontId="72" fillId="5" borderId="32" applyProtection="0">
      <alignment vertical="center"/>
    </xf>
    <xf numFmtId="4" fontId="72" fillId="47" borderId="32" applyProtection="0">
      <alignment vertical="center"/>
    </xf>
    <xf numFmtId="4" fontId="72" fillId="5" borderId="32" applyProtection="0">
      <alignment vertical="center"/>
    </xf>
    <xf numFmtId="169" fontId="72" fillId="47" borderId="32" applyProtection="0">
      <alignment vertical="center"/>
    </xf>
    <xf numFmtId="169" fontId="72" fillId="5" borderId="32" applyProtection="0">
      <alignment vertical="center"/>
    </xf>
    <xf numFmtId="175" fontId="72" fillId="47" borderId="32" applyProtection="0">
      <alignment vertical="center"/>
    </xf>
    <xf numFmtId="175" fontId="72" fillId="5" borderId="32" applyProtection="0">
      <alignment vertical="center"/>
    </xf>
    <xf numFmtId="3" fontId="72" fillId="47" borderId="32" applyProtection="0">
      <alignment vertical="center"/>
    </xf>
    <xf numFmtId="3" fontId="72" fillId="5" borderId="32" applyProtection="0">
      <alignment vertical="center"/>
    </xf>
    <xf numFmtId="0" fontId="73" fillId="47" borderId="32" applyNumberFormat="0" applyProtection="0">
      <alignment vertical="center"/>
    </xf>
    <xf numFmtId="185" fontId="74" fillId="5" borderId="32" applyProtection="0">
      <alignment vertical="center"/>
    </xf>
    <xf numFmtId="0" fontId="73" fillId="47" borderId="32" applyNumberFormat="0" applyProtection="0">
      <alignment vertical="center"/>
    </xf>
    <xf numFmtId="186" fontId="74" fillId="5" borderId="32" applyProtection="0">
      <alignment vertical="center"/>
    </xf>
    <xf numFmtId="0" fontId="73" fillId="47" borderId="32" applyNumberFormat="0" applyProtection="0">
      <alignment vertical="center"/>
    </xf>
    <xf numFmtId="187" fontId="74" fillId="5" borderId="32" applyProtection="0">
      <alignment vertical="center"/>
    </xf>
    <xf numFmtId="188" fontId="75" fillId="47" borderId="32" applyProtection="0">
      <alignment vertical="center"/>
    </xf>
    <xf numFmtId="188" fontId="75" fillId="5" borderId="32" applyProtection="0">
      <alignment vertical="center"/>
    </xf>
    <xf numFmtId="189" fontId="75" fillId="47" borderId="32" applyProtection="0">
      <alignment vertical="center"/>
    </xf>
    <xf numFmtId="189" fontId="75" fillId="5" borderId="32" applyProtection="0">
      <alignment vertical="center"/>
    </xf>
    <xf numFmtId="190" fontId="75" fillId="47" borderId="32" applyProtection="0">
      <alignment vertical="center"/>
    </xf>
    <xf numFmtId="190" fontId="75" fillId="5" borderId="32" applyProtection="0">
      <alignment vertical="center"/>
    </xf>
    <xf numFmtId="166" fontId="76" fillId="47" borderId="32" applyProtection="0">
      <alignment vertical="center"/>
    </xf>
    <xf numFmtId="166" fontId="77" fillId="5" borderId="32" applyProtection="0">
      <alignment vertical="center"/>
    </xf>
    <xf numFmtId="173" fontId="76" fillId="47" borderId="32" applyProtection="0">
      <alignment vertical="center"/>
    </xf>
    <xf numFmtId="173" fontId="77" fillId="5" borderId="32" applyProtection="0">
      <alignment vertical="center"/>
    </xf>
    <xf numFmtId="184" fontId="76" fillId="47" borderId="32" applyProtection="0">
      <alignment vertical="center"/>
    </xf>
    <xf numFmtId="184" fontId="77" fillId="5" borderId="32" applyProtection="0">
      <alignment vertical="center"/>
    </xf>
    <xf numFmtId="0" fontId="78" fillId="47" borderId="32" applyNumberFormat="0" applyProtection="0">
      <alignment vertical="center"/>
    </xf>
    <xf numFmtId="0" fontId="79" fillId="5" borderId="32" applyNumberFormat="0" applyProtection="0">
      <alignment vertical="center"/>
    </xf>
    <xf numFmtId="0" fontId="78" fillId="47" borderId="32" applyNumberFormat="0" applyProtection="0">
      <alignment horizontal="left" vertical="center"/>
    </xf>
    <xf numFmtId="0" fontId="78" fillId="5" borderId="32" applyNumberFormat="0" applyProtection="0">
      <alignment horizontal="left" vertical="center"/>
    </xf>
    <xf numFmtId="170" fontId="80" fillId="39" borderId="32" applyProtection="0">
      <alignment vertical="center"/>
    </xf>
    <xf numFmtId="170" fontId="80" fillId="22" borderId="32" applyProtection="0">
      <alignment vertical="center"/>
    </xf>
    <xf numFmtId="4" fontId="80" fillId="39" borderId="32" applyProtection="0">
      <alignment vertical="center"/>
    </xf>
    <xf numFmtId="4" fontId="80" fillId="22" borderId="32" applyProtection="0">
      <alignment vertical="center"/>
    </xf>
    <xf numFmtId="169" fontId="80" fillId="39" borderId="32" applyProtection="0">
      <alignment vertical="center"/>
    </xf>
    <xf numFmtId="169" fontId="80" fillId="22" borderId="32" applyProtection="0">
      <alignment vertical="center"/>
    </xf>
    <xf numFmtId="175" fontId="80" fillId="39" borderId="32" applyProtection="0">
      <alignment vertical="center"/>
    </xf>
    <xf numFmtId="175" fontId="80" fillId="22" borderId="32" applyProtection="0">
      <alignment vertical="center"/>
    </xf>
    <xf numFmtId="3" fontId="80" fillId="39" borderId="32" applyProtection="0">
      <alignment vertical="center"/>
    </xf>
    <xf numFmtId="3" fontId="80" fillId="22" borderId="32" applyProtection="0">
      <alignment vertical="center"/>
    </xf>
    <xf numFmtId="0" fontId="81" fillId="39" borderId="32" applyNumberFormat="0" applyProtection="0">
      <alignment vertical="center"/>
    </xf>
    <xf numFmtId="185" fontId="82" fillId="22" borderId="32" applyProtection="0">
      <alignment vertical="center"/>
    </xf>
    <xf numFmtId="0" fontId="81" fillId="39" borderId="32" applyNumberFormat="0" applyProtection="0">
      <alignment vertical="center"/>
    </xf>
    <xf numFmtId="186" fontId="82" fillId="22" borderId="32" applyProtection="0">
      <alignment vertical="center"/>
    </xf>
    <xf numFmtId="0" fontId="81" fillId="39" borderId="32" applyNumberFormat="0" applyProtection="0">
      <alignment vertical="center"/>
    </xf>
    <xf numFmtId="187" fontId="82" fillId="22" borderId="32" applyProtection="0">
      <alignment vertical="center"/>
    </xf>
    <xf numFmtId="188" fontId="83" fillId="39" borderId="32" applyProtection="0">
      <alignment vertical="center"/>
    </xf>
    <xf numFmtId="188" fontId="83" fillId="22" borderId="32" applyProtection="0">
      <alignment vertical="center"/>
    </xf>
    <xf numFmtId="189" fontId="83" fillId="39" borderId="32" applyProtection="0">
      <alignment vertical="center"/>
    </xf>
    <xf numFmtId="189" fontId="83" fillId="22" borderId="32" applyProtection="0">
      <alignment vertical="center"/>
    </xf>
    <xf numFmtId="190" fontId="83" fillId="39" borderId="32" applyProtection="0">
      <alignment vertical="center"/>
    </xf>
    <xf numFmtId="190" fontId="83" fillId="22" borderId="32" applyProtection="0">
      <alignment vertical="center"/>
    </xf>
    <xf numFmtId="166" fontId="84" fillId="39" borderId="32" applyProtection="0">
      <alignment vertical="center"/>
    </xf>
    <xf numFmtId="166" fontId="85" fillId="22" borderId="32" applyProtection="0">
      <alignment vertical="center"/>
    </xf>
    <xf numFmtId="173" fontId="84" fillId="39" borderId="32" applyProtection="0">
      <alignment vertical="center"/>
    </xf>
    <xf numFmtId="173" fontId="85" fillId="22" borderId="32" applyProtection="0">
      <alignment vertical="center"/>
    </xf>
    <xf numFmtId="184" fontId="84" fillId="39" borderId="32" applyProtection="0">
      <alignment vertical="center"/>
    </xf>
    <xf numFmtId="184" fontId="85" fillId="22" borderId="32" applyProtection="0">
      <alignment vertical="center"/>
    </xf>
    <xf numFmtId="0" fontId="86" fillId="39" borderId="32" applyNumberFormat="0" applyProtection="0">
      <alignment vertical="center"/>
    </xf>
    <xf numFmtId="0" fontId="87" fillId="22" borderId="32" applyNumberFormat="0" applyProtection="0">
      <alignment vertical="center"/>
    </xf>
    <xf numFmtId="0" fontId="86" fillId="39" borderId="32" applyNumberFormat="0" applyProtection="0">
      <alignment horizontal="left" vertical="center"/>
    </xf>
    <xf numFmtId="0" fontId="86" fillId="22" borderId="32" applyNumberFormat="0" applyProtection="0">
      <alignment horizontal="left" vertical="center"/>
    </xf>
    <xf numFmtId="0" fontId="11" fillId="4" borderId="0" applyNumberFormat="0" applyBorder="0" applyProtection="0">
      <alignment horizontal="left" vertical="center"/>
    </xf>
    <xf numFmtId="0" fontId="11" fillId="31" borderId="0" applyNumberFormat="0" applyBorder="0" applyProtection="0">
      <alignment horizontal="left" vertical="center"/>
    </xf>
    <xf numFmtId="49" fontId="11" fillId="25" borderId="19" applyProtection="0">
      <alignment vertical="center" wrapText="1"/>
    </xf>
    <xf numFmtId="49" fontId="11" fillId="7" borderId="19" applyProtection="0">
      <alignment vertical="center" wrapText="1"/>
    </xf>
    <xf numFmtId="0" fontId="11" fillId="6" borderId="19" applyNumberFormat="0" applyProtection="0">
      <alignment horizontal="left" vertical="center" wrapText="1"/>
    </xf>
    <xf numFmtId="0" fontId="11" fillId="6" borderId="19" applyNumberFormat="0" applyProtection="0">
      <alignment horizontal="left" vertical="center" wrapText="1"/>
    </xf>
    <xf numFmtId="0" fontId="38" fillId="6" borderId="19" applyNumberFormat="0" applyProtection="0">
      <alignment horizontal="left" vertical="center" wrapText="1"/>
    </xf>
    <xf numFmtId="0" fontId="38" fillId="6" borderId="19" applyNumberFormat="0" applyProtection="0">
      <alignment horizontal="left" vertical="center" wrapText="1"/>
    </xf>
    <xf numFmtId="0" fontId="11" fillId="33" borderId="33" applyNumberFormat="0" applyProtection="0">
      <alignment horizontal="left" vertical="center" wrapText="1"/>
    </xf>
    <xf numFmtId="0" fontId="11" fillId="48" borderId="19" applyNumberFormat="0" applyProtection="0">
      <alignment horizontal="left" vertical="center" wrapText="1"/>
    </xf>
    <xf numFmtId="0" fontId="66" fillId="22" borderId="19" applyNumberFormat="0" applyProtection="0">
      <alignment horizontal="left" vertical="center" wrapText="1"/>
    </xf>
    <xf numFmtId="0" fontId="66" fillId="19" borderId="19" applyNumberFormat="0" applyProtection="0">
      <alignment horizontal="left" vertical="center" wrapText="1"/>
    </xf>
    <xf numFmtId="49" fontId="35" fillId="46" borderId="34" applyProtection="0">
      <alignment vertical="center"/>
    </xf>
    <xf numFmtId="49" fontId="88" fillId="46" borderId="35" applyProtection="0">
      <alignment vertical="center"/>
    </xf>
    <xf numFmtId="0" fontId="89" fillId="46" borderId="36" applyNumberFormat="0" applyProtection="0">
      <alignment horizontal="left" vertical="center" wrapText="1"/>
    </xf>
    <xf numFmtId="0" fontId="89" fillId="46" borderId="33" applyNumberFormat="0" applyProtection="0">
      <alignment horizontal="left" vertical="center" wrapText="1"/>
    </xf>
    <xf numFmtId="49" fontId="11" fillId="9" borderId="37" applyProtection="0">
      <alignment vertical="center" wrapText="1"/>
    </xf>
    <xf numFmtId="49" fontId="11" fillId="42" borderId="38" applyProtection="0">
      <alignment vertical="center" wrapText="1"/>
    </xf>
    <xf numFmtId="0" fontId="11" fillId="24" borderId="19" applyNumberFormat="0" applyProtection="0">
      <alignment horizontal="left" vertical="center" wrapText="1"/>
    </xf>
    <xf numFmtId="0" fontId="11" fillId="43" borderId="19" applyNumberFormat="0" applyProtection="0">
      <alignment horizontal="left" vertical="center" wrapText="1"/>
    </xf>
    <xf numFmtId="0" fontId="11" fillId="43" borderId="19" applyNumberFormat="0" applyProtection="0">
      <alignment horizontal="left" vertical="center" wrapText="1"/>
    </xf>
    <xf numFmtId="0" fontId="11" fillId="25" borderId="19" applyNumberFormat="0" applyProtection="0">
      <alignment horizontal="left" vertical="center" wrapText="1"/>
    </xf>
    <xf numFmtId="0" fontId="11" fillId="21" borderId="19" applyNumberFormat="0" applyProtection="0">
      <alignment horizontal="left" vertical="center" wrapText="1"/>
    </xf>
    <xf numFmtId="0" fontId="11" fillId="44" borderId="19" applyNumberFormat="0" applyProtection="0">
      <alignment horizontal="left" vertical="center" wrapText="1"/>
    </xf>
    <xf numFmtId="0" fontId="11" fillId="44" borderId="19" applyNumberFormat="0" applyProtection="0">
      <alignment horizontal="left" vertical="center" wrapText="1"/>
    </xf>
    <xf numFmtId="0" fontId="11" fillId="10" borderId="19" applyNumberFormat="0" applyProtection="0">
      <alignment horizontal="left" vertical="center" wrapText="1"/>
    </xf>
    <xf numFmtId="0" fontId="11" fillId="10" borderId="19" applyNumberFormat="0" applyProtection="0">
      <alignment horizontal="left" vertical="center" wrapText="1"/>
    </xf>
    <xf numFmtId="0" fontId="11" fillId="10" borderId="19" applyNumberFormat="0" applyProtection="0">
      <alignment horizontal="left" vertical="center" wrapText="1"/>
    </xf>
    <xf numFmtId="49" fontId="88" fillId="14" borderId="34" applyProtection="0">
      <alignment vertical="center"/>
    </xf>
    <xf numFmtId="49" fontId="90" fillId="14" borderId="35" applyProtection="0">
      <alignment vertical="center"/>
    </xf>
    <xf numFmtId="0" fontId="89" fillId="14" borderId="36" applyNumberFormat="0" applyProtection="0">
      <alignment horizontal="left" vertical="center" wrapText="1"/>
    </xf>
    <xf numFmtId="0" fontId="89" fillId="14" borderId="33" applyNumberFormat="0" applyProtection="0">
      <alignment horizontal="left" vertical="center" wrapText="1"/>
    </xf>
    <xf numFmtId="49" fontId="35" fillId="11" borderId="34" applyProtection="0">
      <alignment vertical="center"/>
    </xf>
    <xf numFmtId="49" fontId="88" fillId="39" borderId="35" applyProtection="0">
      <alignment vertical="center"/>
    </xf>
    <xf numFmtId="0" fontId="89" fillId="11" borderId="36" applyNumberFormat="0" applyProtection="0">
      <alignment horizontal="left" vertical="center" wrapText="1"/>
    </xf>
    <xf numFmtId="0" fontId="89" fillId="39" borderId="33" applyNumberFormat="0" applyProtection="0">
      <alignment horizontal="left" vertical="center" wrapText="1"/>
    </xf>
    <xf numFmtId="0" fontId="91" fillId="0" borderId="0" applyNumberFormat="0" applyFill="0" applyBorder="0" applyAlignment="0" applyProtection="0"/>
    <xf numFmtId="0" fontId="44" fillId="0" borderId="0" applyNumberFormat="0" applyFill="0" applyBorder="0" applyAlignment="0" applyProtection="0"/>
    <xf numFmtId="0" fontId="5" fillId="0" borderId="0" applyNumberFormat="0" applyFont="0" applyBorder="0" applyProtection="0"/>
    <xf numFmtId="0" fontId="91" fillId="0" borderId="0" applyNumberFormat="0" applyFill="0" applyBorder="0" applyAlignment="0" applyProtection="0"/>
    <xf numFmtId="0" fontId="44"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9" fillId="0" borderId="26" applyNumberFormat="0" applyFill="0" applyAlignment="0" applyProtection="0"/>
    <xf numFmtId="0" fontId="51" fillId="0" borderId="27" applyNumberFormat="0" applyFill="0" applyAlignment="0" applyProtection="0"/>
    <xf numFmtId="0" fontId="37" fillId="0" borderId="28" applyNumberFormat="0" applyFill="0" applyAlignment="0" applyProtection="0"/>
    <xf numFmtId="0" fontId="37" fillId="0" borderId="0" applyNumberFormat="0" applyFill="0" applyBorder="0" applyAlignment="0" applyProtection="0"/>
    <xf numFmtId="0" fontId="71" fillId="0" borderId="0" applyNumberFormat="0" applyFill="0" applyBorder="0" applyAlignment="0" applyProtection="0"/>
    <xf numFmtId="0" fontId="92" fillId="0" borderId="0" applyNumberFormat="0" applyFill="0" applyBorder="0" applyAlignment="0" applyProtection="0"/>
    <xf numFmtId="0" fontId="93" fillId="0" borderId="39" applyNumberFormat="0" applyFill="0" applyAlignment="0" applyProtection="0"/>
    <xf numFmtId="0" fontId="94" fillId="0" borderId="0" applyNumberFormat="0" applyFill="0" applyBorder="0" applyAlignment="0" applyProtection="0"/>
    <xf numFmtId="0" fontId="95" fillId="0" borderId="27" applyNumberFormat="0" applyFill="0" applyAlignment="0" applyProtection="0"/>
    <xf numFmtId="0" fontId="96" fillId="0" borderId="40" applyNumberFormat="0" applyFill="0" applyAlignment="0" applyProtection="0"/>
    <xf numFmtId="0" fontId="96" fillId="0" borderId="0" applyNumberFormat="0" applyFill="0" applyBorder="0" applyAlignment="0" applyProtection="0"/>
    <xf numFmtId="0" fontId="71" fillId="0" borderId="0" applyNumberFormat="0" applyFill="0" applyBorder="0" applyAlignment="0" applyProtection="0"/>
    <xf numFmtId="0" fontId="97" fillId="11" borderId="0" applyNumberFormat="0" applyBorder="0">
      <alignment horizontal="left" vertical="center"/>
      <protection locked="0"/>
    </xf>
    <xf numFmtId="0" fontId="98" fillId="8" borderId="0" applyNumberFormat="0" applyBorder="0">
      <alignment horizontal="left"/>
      <protection locked="0"/>
    </xf>
    <xf numFmtId="0" fontId="99" fillId="8" borderId="0" applyNumberFormat="0" applyBorder="0">
      <alignment horizontal="left"/>
      <protection locked="0"/>
    </xf>
    <xf numFmtId="0" fontId="100" fillId="0" borderId="41" applyNumberFormat="0" applyFill="0" applyAlignment="0" applyProtection="0"/>
    <xf numFmtId="0" fontId="101" fillId="30" borderId="2" applyNumberFormat="0" applyAlignment="0" applyProtection="0"/>
    <xf numFmtId="0" fontId="15" fillId="13" borderId="0" applyNumberFormat="0" applyBorder="0" applyAlignment="0" applyProtection="0"/>
    <xf numFmtId="0" fontId="19" fillId="14" borderId="0" applyNumberFormat="0" applyBorder="0" applyAlignment="0" applyProtection="0"/>
    <xf numFmtId="0" fontId="14" fillId="0" borderId="0" applyNumberFormat="0" applyBorder="0" applyProtection="0"/>
    <xf numFmtId="0" fontId="91" fillId="0" borderId="0" applyNumberFormat="0" applyFill="0" applyBorder="0" applyAlignment="0" applyProtection="0"/>
    <xf numFmtId="0" fontId="5" fillId="0" borderId="0"/>
    <xf numFmtId="0" fontId="64" fillId="34" borderId="1" applyNumberFormat="0" applyProtection="0"/>
    <xf numFmtId="178" fontId="42" fillId="0" borderId="0" applyFill="0" applyBorder="0" applyAlignment="0" applyProtection="0"/>
    <xf numFmtId="178" fontId="42" fillId="0" borderId="0" applyFill="0" applyBorder="0" applyAlignment="0" applyProtection="0"/>
    <xf numFmtId="0" fontId="64" fillId="34" borderId="1" applyNumberFormat="0" applyProtection="0"/>
    <xf numFmtId="0" fontId="5" fillId="0" borderId="0"/>
    <xf numFmtId="0" fontId="3" fillId="0" borderId="0"/>
    <xf numFmtId="0" fontId="102" fillId="0" borderId="0"/>
    <xf numFmtId="164" fontId="102" fillId="0" borderId="0" applyFont="0" applyFill="0" applyBorder="0" applyAlignment="0" applyProtection="0"/>
    <xf numFmtId="167" fontId="102" fillId="0" borderId="0" applyFont="0" applyFill="0" applyBorder="0" applyAlignment="0" applyProtection="0"/>
    <xf numFmtId="0" fontId="103" fillId="0" borderId="0"/>
    <xf numFmtId="41" fontId="103" fillId="0" borderId="0" applyFont="0" applyFill="0" applyBorder="0" applyAlignment="0" applyProtection="0"/>
    <xf numFmtId="167" fontId="103" fillId="0" borderId="0" applyFont="0" applyFill="0" applyBorder="0" applyAlignment="0" applyProtection="0"/>
    <xf numFmtId="0" fontId="103" fillId="0" borderId="0"/>
    <xf numFmtId="0" fontId="103" fillId="0" borderId="0"/>
    <xf numFmtId="0" fontId="103" fillId="0" borderId="0"/>
    <xf numFmtId="0" fontId="103" fillId="0" borderId="0"/>
    <xf numFmtId="0" fontId="108" fillId="0" borderId="0" applyNumberForma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118" fillId="0" borderId="0" applyNumberForma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20" fillId="0" borderId="0"/>
    <xf numFmtId="0" fontId="121" fillId="0" borderId="0" applyNumberFormat="0" applyFill="0" applyBorder="0" applyAlignment="0" applyProtection="0"/>
    <xf numFmtId="9" fontId="1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96" fontId="103" fillId="0" borderId="0"/>
    <xf numFmtId="0" fontId="3" fillId="0" borderId="0"/>
    <xf numFmtId="0" fontId="3" fillId="0" borderId="0"/>
    <xf numFmtId="43" fontId="2" fillId="0" borderId="0" applyFont="0" applyFill="0" applyBorder="0" applyAlignment="0" applyProtection="0"/>
    <xf numFmtId="196" fontId="3" fillId="0" borderId="0"/>
    <xf numFmtId="43" fontId="3" fillId="0" borderId="0" applyFont="0" applyFill="0" applyBorder="0" applyAlignment="0" applyProtection="0"/>
    <xf numFmtId="0" fontId="133" fillId="0" borderId="0" applyNumberFormat="0" applyFill="0" applyBorder="0" applyAlignment="0" applyProtection="0"/>
    <xf numFmtId="0" fontId="134" fillId="0" borderId="75" applyNumberFormat="0" applyFill="0" applyAlignment="0" applyProtection="0"/>
    <xf numFmtId="0" fontId="135" fillId="0" borderId="76" applyNumberFormat="0" applyFill="0" applyAlignment="0" applyProtection="0"/>
    <xf numFmtId="0" fontId="108" fillId="0" borderId="77" applyNumberFormat="0" applyFill="0" applyAlignment="0" applyProtection="0"/>
    <xf numFmtId="0" fontId="136" fillId="64" borderId="0" applyNumberFormat="0" applyBorder="0" applyAlignment="0" applyProtection="0"/>
    <xf numFmtId="0" fontId="137" fillId="65" borderId="0" applyNumberFormat="0" applyBorder="0" applyAlignment="0" applyProtection="0"/>
    <xf numFmtId="0" fontId="138" fillId="66" borderId="0" applyNumberFormat="0" applyBorder="0" applyAlignment="0" applyProtection="0"/>
    <xf numFmtId="0" fontId="139" fillId="67" borderId="78" applyNumberFormat="0" applyAlignment="0" applyProtection="0"/>
    <xf numFmtId="0" fontId="140" fillId="68" borderId="79" applyNumberFormat="0" applyAlignment="0" applyProtection="0"/>
    <xf numFmtId="0" fontId="141" fillId="68" borderId="78" applyNumberFormat="0" applyAlignment="0" applyProtection="0"/>
    <xf numFmtId="0" fontId="142" fillId="0" borderId="80" applyNumberFormat="0" applyFill="0" applyAlignment="0" applyProtection="0"/>
    <xf numFmtId="0" fontId="143" fillId="69" borderId="81" applyNumberFormat="0" applyAlignment="0" applyProtection="0"/>
    <xf numFmtId="0" fontId="144" fillId="0" borderId="0" applyNumberFormat="0" applyFill="0" applyBorder="0" applyAlignment="0" applyProtection="0"/>
    <xf numFmtId="0" fontId="2" fillId="70" borderId="82" applyNumberFormat="0" applyFont="0" applyAlignment="0" applyProtection="0"/>
    <xf numFmtId="0" fontId="145" fillId="0" borderId="0" applyNumberFormat="0" applyFill="0" applyBorder="0" applyAlignment="0" applyProtection="0"/>
    <xf numFmtId="0" fontId="109" fillId="0" borderId="83" applyNumberFormat="0" applyFill="0" applyAlignment="0" applyProtection="0"/>
    <xf numFmtId="0" fontId="110" fillId="71"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110" fillId="74" borderId="0" applyNumberFormat="0" applyBorder="0" applyAlignment="0" applyProtection="0"/>
    <xf numFmtId="0" fontId="110" fillId="75" borderId="0" applyNumberFormat="0" applyBorder="0" applyAlignment="0" applyProtection="0"/>
    <xf numFmtId="0" fontId="2" fillId="76" borderId="0" applyNumberFormat="0" applyBorder="0" applyAlignment="0" applyProtection="0"/>
    <xf numFmtId="0" fontId="2" fillId="77" borderId="0" applyNumberFormat="0" applyBorder="0" applyAlignment="0" applyProtection="0"/>
    <xf numFmtId="0" fontId="110" fillId="78" borderId="0" applyNumberFormat="0" applyBorder="0" applyAlignment="0" applyProtection="0"/>
    <xf numFmtId="0" fontId="110" fillId="79" borderId="0" applyNumberFormat="0" applyBorder="0" applyAlignment="0" applyProtection="0"/>
    <xf numFmtId="0" fontId="2" fillId="80" borderId="0" applyNumberFormat="0" applyBorder="0" applyAlignment="0" applyProtection="0"/>
    <xf numFmtId="0" fontId="2" fillId="81" borderId="0" applyNumberFormat="0" applyBorder="0" applyAlignment="0" applyProtection="0"/>
    <xf numFmtId="0" fontId="110" fillId="82" borderId="0" applyNumberFormat="0" applyBorder="0" applyAlignment="0" applyProtection="0"/>
    <xf numFmtId="0" fontId="110" fillId="83" borderId="0" applyNumberFormat="0" applyBorder="0" applyAlignment="0" applyProtection="0"/>
    <xf numFmtId="0" fontId="2" fillId="84" borderId="0" applyNumberFormat="0" applyBorder="0" applyAlignment="0" applyProtection="0"/>
    <xf numFmtId="0" fontId="2" fillId="85" borderId="0" applyNumberFormat="0" applyBorder="0" applyAlignment="0" applyProtection="0"/>
    <xf numFmtId="0" fontId="110" fillId="86" borderId="0" applyNumberFormat="0" applyBorder="0" applyAlignment="0" applyProtection="0"/>
    <xf numFmtId="0" fontId="110" fillId="87" borderId="0" applyNumberFormat="0" applyBorder="0" applyAlignment="0" applyProtection="0"/>
    <xf numFmtId="0" fontId="2" fillId="88" borderId="0" applyNumberFormat="0" applyBorder="0" applyAlignment="0" applyProtection="0"/>
    <xf numFmtId="0" fontId="2" fillId="89" borderId="0" applyNumberFormat="0" applyBorder="0" applyAlignment="0" applyProtection="0"/>
    <xf numFmtId="0" fontId="110" fillId="90" borderId="0" applyNumberFormat="0" applyBorder="0" applyAlignment="0" applyProtection="0"/>
    <xf numFmtId="0" fontId="110" fillId="91" borderId="0" applyNumberFormat="0" applyBorder="0" applyAlignment="0" applyProtection="0"/>
    <xf numFmtId="0" fontId="2" fillId="92" borderId="0" applyNumberFormat="0" applyBorder="0" applyAlignment="0" applyProtection="0"/>
    <xf numFmtId="0" fontId="2" fillId="93" borderId="0" applyNumberFormat="0" applyBorder="0" applyAlignment="0" applyProtection="0"/>
    <xf numFmtId="0" fontId="110" fillId="94" borderId="0" applyNumberFormat="0" applyBorder="0" applyAlignment="0" applyProtection="0"/>
    <xf numFmtId="165" fontId="2" fillId="0" borderId="0" applyFont="0" applyFill="0" applyBorder="0" applyAlignment="0" applyProtection="0"/>
    <xf numFmtId="0" fontId="3" fillId="0" borderId="0"/>
    <xf numFmtId="0" fontId="146" fillId="0" borderId="0" applyNumberFormat="0" applyFill="0" applyBorder="0" applyAlignment="0" applyProtection="0"/>
  </cellStyleXfs>
  <cellXfs count="317">
    <xf numFmtId="0" fontId="0" fillId="0" borderId="0" xfId="0"/>
    <xf numFmtId="3" fontId="0" fillId="0" borderId="0" xfId="0" applyNumberFormat="1"/>
    <xf numFmtId="0" fontId="0" fillId="0" borderId="0" xfId="0" applyFont="1"/>
    <xf numFmtId="166" fontId="2" fillId="0" borderId="0" xfId="1" applyNumberFormat="1" applyFont="1"/>
    <xf numFmtId="0" fontId="0" fillId="0" borderId="0" xfId="0" applyFont="1" applyAlignment="1">
      <alignment horizontal="left"/>
    </xf>
    <xf numFmtId="0" fontId="0" fillId="0" borderId="42" xfId="0" applyBorder="1"/>
    <xf numFmtId="0" fontId="0" fillId="0" borderId="0" xfId="0" applyBorder="1"/>
    <xf numFmtId="0" fontId="0" fillId="0" borderId="0" xfId="0" applyFont="1" applyBorder="1"/>
    <xf numFmtId="3" fontId="0" fillId="0" borderId="0" xfId="0" applyNumberFormat="1" applyFont="1" applyBorder="1"/>
    <xf numFmtId="0" fontId="0" fillId="0" borderId="0" xfId="0" quotePrefix="1" applyBorder="1" applyAlignment="1">
      <alignment horizontal="center"/>
    </xf>
    <xf numFmtId="0" fontId="0" fillId="0" borderId="0" xfId="0"/>
    <xf numFmtId="1" fontId="0" fillId="0" borderId="0" xfId="0" applyNumberFormat="1" applyBorder="1"/>
    <xf numFmtId="191" fontId="0" fillId="0" borderId="0" xfId="0" applyNumberFormat="1" applyBorder="1"/>
    <xf numFmtId="191" fontId="0" fillId="0" borderId="0" xfId="0" applyNumberFormat="1" applyFont="1" applyBorder="1"/>
    <xf numFmtId="0" fontId="104" fillId="49" borderId="43" xfId="0" applyFont="1" applyFill="1" applyBorder="1" applyAlignment="1">
      <alignment vertical="center"/>
    </xf>
    <xf numFmtId="0" fontId="104" fillId="49" borderId="42" xfId="0" applyFont="1" applyFill="1" applyBorder="1" applyAlignment="1">
      <alignment vertical="center"/>
    </xf>
    <xf numFmtId="0" fontId="104" fillId="49" borderId="42" xfId="0" quotePrefix="1" applyFont="1" applyFill="1" applyBorder="1" applyAlignment="1">
      <alignment horizontal="center" vertical="center" wrapText="1"/>
    </xf>
    <xf numFmtId="0" fontId="104" fillId="49" borderId="42" xfId="0" applyFont="1" applyFill="1" applyBorder="1" applyAlignment="1">
      <alignment horizontal="center" vertical="center" wrapText="1"/>
    </xf>
    <xf numFmtId="0" fontId="104" fillId="49" borderId="44" xfId="0" applyFont="1" applyFill="1" applyBorder="1" applyAlignment="1">
      <alignment horizontal="center" vertical="center" wrapText="1"/>
    </xf>
    <xf numFmtId="0" fontId="104" fillId="50" borderId="45" xfId="0" applyFont="1" applyFill="1" applyBorder="1"/>
    <xf numFmtId="0" fontId="104" fillId="50" borderId="0" xfId="0" applyFont="1" applyFill="1" applyBorder="1"/>
    <xf numFmtId="3" fontId="104" fillId="50" borderId="0" xfId="0" applyNumberFormat="1" applyFont="1" applyFill="1" applyBorder="1"/>
    <xf numFmtId="191" fontId="104" fillId="50" borderId="0" xfId="1" applyNumberFormat="1" applyFont="1" applyFill="1" applyBorder="1"/>
    <xf numFmtId="192" fontId="104" fillId="50" borderId="0" xfId="1" applyNumberFormat="1" applyFont="1" applyFill="1" applyBorder="1"/>
    <xf numFmtId="192" fontId="104" fillId="50" borderId="46" xfId="1" applyNumberFormat="1" applyFont="1" applyFill="1" applyBorder="1"/>
    <xf numFmtId="0" fontId="0" fillId="51" borderId="45" xfId="0" applyFill="1" applyBorder="1"/>
    <xf numFmtId="0" fontId="0" fillId="51" borderId="0" xfId="0" applyFill="1" applyBorder="1"/>
    <xf numFmtId="3" fontId="0" fillId="51" borderId="0" xfId="0" applyNumberFormat="1" applyFill="1" applyBorder="1"/>
    <xf numFmtId="191" fontId="4" fillId="51" borderId="0" xfId="1" applyNumberFormat="1" applyFont="1" applyFill="1" applyBorder="1"/>
    <xf numFmtId="192" fontId="4" fillId="51" borderId="0" xfId="1" applyNumberFormat="1" applyFont="1" applyFill="1" applyBorder="1"/>
    <xf numFmtId="192" fontId="4" fillId="51" borderId="46" xfId="1" applyNumberFormat="1" applyFont="1" applyFill="1" applyBorder="1"/>
    <xf numFmtId="0" fontId="105" fillId="51" borderId="45" xfId="0" applyFont="1" applyFill="1" applyBorder="1"/>
    <xf numFmtId="0" fontId="105" fillId="51" borderId="0" xfId="0" applyFont="1" applyFill="1" applyBorder="1"/>
    <xf numFmtId="3" fontId="105" fillId="51" borderId="0" xfId="0" applyNumberFormat="1" applyFont="1" applyFill="1" applyBorder="1"/>
    <xf numFmtId="191" fontId="105" fillId="51" borderId="0" xfId="1" applyNumberFormat="1" applyFont="1" applyFill="1" applyBorder="1"/>
    <xf numFmtId="192" fontId="105" fillId="51" borderId="0" xfId="1" applyNumberFormat="1" applyFont="1" applyFill="1" applyBorder="1"/>
    <xf numFmtId="192" fontId="105" fillId="51" borderId="46" xfId="1" applyNumberFormat="1" applyFont="1" applyFill="1" applyBorder="1"/>
    <xf numFmtId="0" fontId="106" fillId="51" borderId="0" xfId="0" applyFont="1" applyFill="1" applyBorder="1"/>
    <xf numFmtId="3" fontId="106" fillId="51" borderId="0" xfId="0" applyNumberFormat="1" applyFont="1" applyFill="1" applyBorder="1"/>
    <xf numFmtId="191" fontId="106" fillId="51" borderId="0" xfId="1" applyNumberFormat="1" applyFont="1" applyFill="1" applyBorder="1"/>
    <xf numFmtId="192" fontId="106" fillId="51" borderId="0" xfId="1" applyNumberFormat="1" applyFont="1" applyFill="1" applyBorder="1"/>
    <xf numFmtId="192" fontId="106" fillId="51" borderId="46" xfId="1" applyNumberFormat="1" applyFont="1" applyFill="1" applyBorder="1"/>
    <xf numFmtId="0" fontId="104" fillId="50" borderId="45" xfId="0" applyFont="1" applyFill="1" applyBorder="1" applyAlignment="1"/>
    <xf numFmtId="0" fontId="104" fillId="50" borderId="0" xfId="0" applyFont="1" applyFill="1" applyBorder="1" applyAlignment="1"/>
    <xf numFmtId="0" fontId="104" fillId="50" borderId="47" xfId="0" applyFont="1" applyFill="1" applyBorder="1"/>
    <xf numFmtId="0" fontId="104" fillId="50" borderId="48" xfId="0" applyFont="1" applyFill="1" applyBorder="1"/>
    <xf numFmtId="3" fontId="104" fillId="50" borderId="48" xfId="0" applyNumberFormat="1" applyFont="1" applyFill="1" applyBorder="1"/>
    <xf numFmtId="191" fontId="104" fillId="50" borderId="48" xfId="1" applyNumberFormat="1" applyFont="1" applyFill="1" applyBorder="1"/>
    <xf numFmtId="192" fontId="104" fillId="50" borderId="48" xfId="1" applyNumberFormat="1" applyFont="1" applyFill="1" applyBorder="1"/>
    <xf numFmtId="192" fontId="104" fillId="50" borderId="49" xfId="1" applyNumberFormat="1" applyFont="1" applyFill="1" applyBorder="1"/>
    <xf numFmtId="3" fontId="107" fillId="0" borderId="0" xfId="0" applyNumberFormat="1" applyFont="1"/>
    <xf numFmtId="0" fontId="0" fillId="0" borderId="45" xfId="0" applyBorder="1"/>
    <xf numFmtId="166" fontId="0" fillId="0" borderId="0" xfId="1" applyNumberFormat="1" applyFont="1"/>
    <xf numFmtId="0" fontId="107" fillId="0" borderId="0" xfId="0" applyFont="1"/>
    <xf numFmtId="170" fontId="104" fillId="50" borderId="0" xfId="0" applyNumberFormat="1" applyFont="1" applyFill="1" applyBorder="1"/>
    <xf numFmtId="170" fontId="0" fillId="51" borderId="0" xfId="0" applyNumberFormat="1" applyFill="1" applyBorder="1"/>
    <xf numFmtId="170" fontId="105" fillId="51" borderId="0" xfId="0" applyNumberFormat="1" applyFont="1" applyFill="1" applyBorder="1"/>
    <xf numFmtId="170" fontId="106" fillId="51" borderId="0" xfId="0" applyNumberFormat="1" applyFont="1" applyFill="1" applyBorder="1"/>
    <xf numFmtId="170" fontId="104" fillId="50" borderId="48" xfId="0" applyNumberFormat="1" applyFont="1" applyFill="1" applyBorder="1"/>
    <xf numFmtId="0" fontId="0" fillId="0" borderId="43" xfId="0" applyBorder="1"/>
    <xf numFmtId="9" fontId="0" fillId="0" borderId="0" xfId="1" applyFont="1"/>
    <xf numFmtId="0" fontId="0" fillId="0" borderId="45" xfId="0" applyFill="1" applyBorder="1"/>
    <xf numFmtId="0" fontId="1" fillId="0" borderId="0" xfId="5" applyFont="1"/>
    <xf numFmtId="0" fontId="0" fillId="52" borderId="50" xfId="563" applyFont="1" applyFill="1" applyBorder="1" applyAlignment="1">
      <alignment vertical="center"/>
    </xf>
    <xf numFmtId="0" fontId="0" fillId="52" borderId="51" xfId="563" applyFont="1" applyFill="1" applyBorder="1" applyAlignment="1">
      <alignment vertical="center"/>
    </xf>
    <xf numFmtId="0" fontId="0" fillId="52" borderId="51" xfId="563" applyFont="1" applyFill="1" applyBorder="1" applyAlignment="1">
      <alignment horizontal="center" vertical="center"/>
    </xf>
    <xf numFmtId="0" fontId="0" fillId="52" borderId="52" xfId="563" applyFont="1" applyFill="1" applyBorder="1" applyAlignment="1">
      <alignment horizontal="center" vertical="center"/>
    </xf>
    <xf numFmtId="0" fontId="0" fillId="0" borderId="53" xfId="563" applyFont="1" applyBorder="1" applyAlignment="1">
      <alignment vertical="top" wrapText="1"/>
    </xf>
    <xf numFmtId="0" fontId="0" fillId="0" borderId="54" xfId="563" applyFont="1" applyBorder="1" applyAlignment="1">
      <alignment horizontal="center" vertical="center"/>
    </xf>
    <xf numFmtId="170" fontId="0" fillId="0" borderId="54" xfId="563" applyNumberFormat="1" applyFont="1" applyBorder="1" applyAlignment="1">
      <alignment vertical="center"/>
    </xf>
    <xf numFmtId="170" fontId="0" fillId="0" borderId="55" xfId="563" applyNumberFormat="1" applyFont="1" applyBorder="1" applyAlignment="1">
      <alignment vertical="center"/>
    </xf>
    <xf numFmtId="0" fontId="0" fillId="0" borderId="56" xfId="563" applyFont="1" applyBorder="1" applyAlignment="1">
      <alignment vertical="top" wrapText="1"/>
    </xf>
    <xf numFmtId="0" fontId="0" fillId="0" borderId="45" xfId="563" applyFont="1" applyBorder="1" applyAlignment="1">
      <alignment vertical="top" wrapText="1"/>
    </xf>
    <xf numFmtId="0" fontId="0" fillId="52" borderId="45" xfId="563" applyFont="1" applyFill="1" applyBorder="1" applyAlignment="1">
      <alignment vertical="top" wrapText="1"/>
    </xf>
    <xf numFmtId="0" fontId="0" fillId="52" borderId="54" xfId="563" applyFont="1" applyFill="1" applyBorder="1" applyAlignment="1">
      <alignment horizontal="center" vertical="center"/>
    </xf>
    <xf numFmtId="170" fontId="0" fillId="52" borderId="54" xfId="563" applyNumberFormat="1" applyFont="1" applyFill="1" applyBorder="1" applyAlignment="1">
      <alignment vertical="center"/>
    </xf>
    <xf numFmtId="170" fontId="0" fillId="52" borderId="55" xfId="563" applyNumberFormat="1" applyFont="1" applyFill="1" applyBorder="1" applyAlignment="1">
      <alignment vertical="center"/>
    </xf>
    <xf numFmtId="0" fontId="0" fillId="52" borderId="56" xfId="563" applyFont="1" applyFill="1" applyBorder="1" applyAlignment="1">
      <alignment vertical="top" wrapText="1"/>
    </xf>
    <xf numFmtId="0" fontId="0" fillId="52" borderId="47" xfId="563" applyFont="1" applyFill="1" applyBorder="1" applyAlignment="1">
      <alignment vertical="top" wrapText="1"/>
    </xf>
    <xf numFmtId="0" fontId="0" fillId="52" borderId="57" xfId="563" applyFont="1" applyFill="1" applyBorder="1" applyAlignment="1">
      <alignment horizontal="center" vertical="center"/>
    </xf>
    <xf numFmtId="170" fontId="0" fillId="52" borderId="57" xfId="563" applyNumberFormat="1" applyFont="1" applyFill="1" applyBorder="1" applyAlignment="1">
      <alignment vertical="center"/>
    </xf>
    <xf numFmtId="170" fontId="0" fillId="52" borderId="58" xfId="563" applyNumberFormat="1" applyFont="1" applyFill="1" applyBorder="1" applyAlignment="1">
      <alignment vertical="center"/>
    </xf>
    <xf numFmtId="9" fontId="111" fillId="0" borderId="0" xfId="18" applyFont="1"/>
    <xf numFmtId="0" fontId="1" fillId="0" borderId="43" xfId="5" applyFont="1" applyBorder="1"/>
    <xf numFmtId="0" fontId="1" fillId="0" borderId="42" xfId="5" applyFont="1" applyBorder="1"/>
    <xf numFmtId="0" fontId="1" fillId="0" borderId="45" xfId="5" applyFont="1" applyBorder="1"/>
    <xf numFmtId="0" fontId="1" fillId="0" borderId="0" xfId="5" applyFont="1" applyBorder="1"/>
    <xf numFmtId="191" fontId="112" fillId="0" borderId="45" xfId="5" applyNumberFormat="1" applyFont="1" applyBorder="1"/>
    <xf numFmtId="191" fontId="1" fillId="0" borderId="0" xfId="5" applyNumberFormat="1" applyFont="1" applyBorder="1"/>
    <xf numFmtId="191" fontId="112" fillId="0" borderId="0" xfId="5" applyNumberFormat="1" applyFont="1" applyBorder="1"/>
    <xf numFmtId="1" fontId="1" fillId="0" borderId="0" xfId="5" applyNumberFormat="1" applyFont="1" applyBorder="1"/>
    <xf numFmtId="191" fontId="112" fillId="0" borderId="0" xfId="5" applyNumberFormat="1" applyFont="1"/>
    <xf numFmtId="191" fontId="1" fillId="0" borderId="0" xfId="5" applyNumberFormat="1" applyFont="1"/>
    <xf numFmtId="166" fontId="0" fillId="0" borderId="0" xfId="18" applyNumberFormat="1" applyFont="1"/>
    <xf numFmtId="166" fontId="1" fillId="0" borderId="0" xfId="5" applyNumberFormat="1" applyFont="1"/>
    <xf numFmtId="9" fontId="0" fillId="0" borderId="0" xfId="18" applyFont="1"/>
    <xf numFmtId="0" fontId="1" fillId="0" borderId="0" xfId="5"/>
    <xf numFmtId="191" fontId="1" fillId="0" borderId="0" xfId="5" applyNumberFormat="1"/>
    <xf numFmtId="0" fontId="0" fillId="0" borderId="0" xfId="564" applyFont="1" applyAlignment="1">
      <alignment vertical="center"/>
    </xf>
    <xf numFmtId="191" fontId="113" fillId="0" borderId="0" xfId="5" applyNumberFormat="1" applyFont="1"/>
    <xf numFmtId="0" fontId="1" fillId="0" borderId="0" xfId="5" applyFont="1" applyAlignment="1">
      <alignment vertical="center"/>
    </xf>
    <xf numFmtId="191" fontId="1" fillId="0" borderId="0" xfId="5" applyNumberFormat="1" applyFont="1" applyAlignment="1">
      <alignment vertical="center"/>
    </xf>
    <xf numFmtId="166" fontId="1" fillId="0" borderId="0" xfId="5" applyNumberFormat="1" applyFont="1" applyAlignment="1">
      <alignment vertical="center"/>
    </xf>
    <xf numFmtId="2" fontId="1" fillId="0" borderId="0" xfId="5" applyNumberFormat="1"/>
    <xf numFmtId="1" fontId="1" fillId="0" borderId="0" xfId="5" applyNumberFormat="1"/>
    <xf numFmtId="0" fontId="113" fillId="0" borderId="0" xfId="5" applyFont="1" applyFill="1"/>
    <xf numFmtId="195" fontId="113" fillId="0" borderId="0" xfId="5" applyNumberFormat="1" applyFont="1" applyFill="1"/>
    <xf numFmtId="195" fontId="1" fillId="0" borderId="0" xfId="5" applyNumberFormat="1"/>
    <xf numFmtId="0" fontId="1" fillId="0" borderId="0" xfId="5" applyAlignment="1">
      <alignment vertical="center"/>
    </xf>
    <xf numFmtId="0" fontId="114" fillId="0" borderId="0" xfId="5" applyFont="1"/>
    <xf numFmtId="191" fontId="114" fillId="0" borderId="0" xfId="5" applyNumberFormat="1" applyFont="1"/>
    <xf numFmtId="0" fontId="1" fillId="0" borderId="0" xfId="5" quotePrefix="1"/>
    <xf numFmtId="0" fontId="1" fillId="0" borderId="0" xfId="5" applyAlignment="1"/>
    <xf numFmtId="0" fontId="1" fillId="0" borderId="0" xfId="5" applyFill="1"/>
    <xf numFmtId="191" fontId="1" fillId="0" borderId="0" xfId="5" applyNumberFormat="1" applyFill="1"/>
    <xf numFmtId="1" fontId="1" fillId="0" borderId="0" xfId="5" applyNumberFormat="1" applyFill="1"/>
    <xf numFmtId="0" fontId="1" fillId="0" borderId="0" xfId="5" applyFont="1" applyFill="1"/>
    <xf numFmtId="1" fontId="1" fillId="0" borderId="0" xfId="5" applyNumberFormat="1" applyFont="1" applyFill="1"/>
    <xf numFmtId="0" fontId="112" fillId="0" borderId="0" xfId="5" applyFont="1" applyFill="1"/>
    <xf numFmtId="0" fontId="115" fillId="0" borderId="42" xfId="5" applyFont="1" applyBorder="1"/>
    <xf numFmtId="0" fontId="115" fillId="0" borderId="42" xfId="5" applyFont="1" applyFill="1" applyBorder="1"/>
    <xf numFmtId="0" fontId="115" fillId="0" borderId="0" xfId="5" applyFont="1" applyBorder="1"/>
    <xf numFmtId="0" fontId="115" fillId="0" borderId="0" xfId="5" applyFont="1" applyFill="1" applyBorder="1"/>
    <xf numFmtId="0" fontId="115" fillId="0" borderId="0" xfId="5" applyFont="1" applyBorder="1" applyAlignment="1">
      <alignment wrapText="1"/>
    </xf>
    <xf numFmtId="0" fontId="116" fillId="0" borderId="0" xfId="5" applyFont="1" applyFill="1" applyBorder="1"/>
    <xf numFmtId="1" fontId="115" fillId="0" borderId="0" xfId="565" applyNumberFormat="1" applyFont="1" applyBorder="1"/>
    <xf numFmtId="2" fontId="116" fillId="0" borderId="0" xfId="5" applyNumberFormat="1" applyFont="1" applyBorder="1"/>
    <xf numFmtId="194" fontId="114" fillId="0" borderId="0" xfId="5" applyNumberFormat="1" applyFont="1"/>
    <xf numFmtId="0" fontId="112" fillId="0" borderId="0" xfId="5" applyFont="1"/>
    <xf numFmtId="191" fontId="1" fillId="0" borderId="0" xfId="5" applyNumberFormat="1" applyFont="1" applyFill="1"/>
    <xf numFmtId="0" fontId="2" fillId="0" borderId="0" xfId="566"/>
    <xf numFmtId="0" fontId="109" fillId="0" borderId="0" xfId="5" applyFont="1"/>
    <xf numFmtId="0" fontId="117" fillId="0" borderId="0" xfId="5" applyFont="1"/>
    <xf numFmtId="0" fontId="118" fillId="0" borderId="0" xfId="567"/>
    <xf numFmtId="0" fontId="117" fillId="0" borderId="0" xfId="5" applyFont="1" applyBorder="1" applyAlignment="1"/>
    <xf numFmtId="0" fontId="1" fillId="0" borderId="0" xfId="5" applyBorder="1"/>
    <xf numFmtId="0" fontId="1" fillId="0" borderId="0" xfId="5" applyFont="1" applyFill="1" applyBorder="1" applyAlignment="1"/>
    <xf numFmtId="0" fontId="117" fillId="0" borderId="0" xfId="5" applyFont="1" applyFill="1" applyBorder="1" applyAlignment="1"/>
    <xf numFmtId="0" fontId="110" fillId="52" borderId="0" xfId="5" applyFont="1" applyFill="1" applyBorder="1"/>
    <xf numFmtId="0" fontId="110" fillId="52" borderId="59" xfId="5" applyFont="1" applyFill="1" applyBorder="1"/>
    <xf numFmtId="0" fontId="110" fillId="54" borderId="0" xfId="5" applyFont="1" applyFill="1" applyBorder="1"/>
    <xf numFmtId="0" fontId="110" fillId="54" borderId="60" xfId="5" applyFont="1" applyFill="1" applyBorder="1"/>
    <xf numFmtId="0" fontId="110" fillId="54" borderId="61" xfId="5" applyFont="1" applyFill="1" applyBorder="1"/>
    <xf numFmtId="0" fontId="1" fillId="53" borderId="0" xfId="5" applyFill="1" applyBorder="1" applyAlignment="1">
      <alignment wrapText="1"/>
    </xf>
    <xf numFmtId="0" fontId="1" fillId="55" borderId="0" xfId="5" applyFont="1" applyFill="1" applyBorder="1" applyAlignment="1">
      <alignment vertical="center"/>
    </xf>
    <xf numFmtId="1" fontId="1" fillId="55" borderId="62" xfId="5" applyNumberFormat="1" applyFont="1" applyFill="1" applyBorder="1" applyAlignment="1">
      <alignment vertical="center"/>
    </xf>
    <xf numFmtId="0" fontId="1" fillId="56" borderId="0" xfId="5" applyFont="1" applyFill="1" applyBorder="1" applyAlignment="1">
      <alignment vertical="center"/>
    </xf>
    <xf numFmtId="1" fontId="1" fillId="56" borderId="63" xfId="5" applyNumberFormat="1" applyFont="1" applyFill="1" applyBorder="1" applyAlignment="1">
      <alignment vertical="center"/>
    </xf>
    <xf numFmtId="1" fontId="1" fillId="56" borderId="64" xfId="5" applyNumberFormat="1" applyFont="1" applyFill="1" applyBorder="1" applyAlignment="1">
      <alignment vertical="center"/>
    </xf>
    <xf numFmtId="0" fontId="1" fillId="55" borderId="0" xfId="5" applyFill="1" applyBorder="1" applyAlignment="1">
      <alignment wrapText="1"/>
    </xf>
    <xf numFmtId="191" fontId="1" fillId="55" borderId="62" xfId="5" applyNumberFormat="1" applyFont="1" applyFill="1" applyBorder="1" applyAlignment="1">
      <alignment vertical="center"/>
    </xf>
    <xf numFmtId="0" fontId="1" fillId="55" borderId="0" xfId="5" applyFill="1" applyBorder="1"/>
    <xf numFmtId="0" fontId="1" fillId="55" borderId="0" xfId="5" applyFont="1" applyFill="1" applyBorder="1"/>
    <xf numFmtId="191" fontId="1" fillId="55" borderId="65" xfId="5" applyNumberFormat="1" applyFont="1" applyFill="1" applyBorder="1" applyAlignment="1"/>
    <xf numFmtId="0" fontId="1" fillId="56" borderId="0" xfId="5" applyFont="1" applyFill="1" applyBorder="1" applyAlignment="1">
      <alignment horizontal="right"/>
    </xf>
    <xf numFmtId="191" fontId="1" fillId="56" borderId="66" xfId="5" applyNumberFormat="1" applyFont="1" applyFill="1" applyBorder="1" applyAlignment="1">
      <alignment horizontal="right"/>
    </xf>
    <xf numFmtId="191" fontId="1" fillId="56" borderId="67" xfId="5" applyNumberFormat="1" applyFont="1" applyFill="1" applyBorder="1" applyAlignment="1">
      <alignment horizontal="right"/>
    </xf>
    <xf numFmtId="0" fontId="119" fillId="0" borderId="0" xfId="566" applyFont="1" applyAlignment="1">
      <alignment vertical="center"/>
    </xf>
    <xf numFmtId="0" fontId="2" fillId="0" borderId="0" xfId="566" applyAlignment="1">
      <alignment horizontal="left"/>
    </xf>
    <xf numFmtId="0" fontId="2" fillId="0" borderId="0" xfId="568"/>
    <xf numFmtId="0" fontId="110" fillId="57" borderId="0" xfId="568" applyFont="1" applyFill="1" applyAlignment="1">
      <alignment wrapText="1"/>
    </xf>
    <xf numFmtId="0" fontId="110" fillId="0" borderId="0" xfId="568" applyFont="1" applyFill="1"/>
    <xf numFmtId="0" fontId="109" fillId="58" borderId="0" xfId="568" applyFont="1" applyFill="1" applyAlignment="1">
      <alignment horizontal="center"/>
    </xf>
    <xf numFmtId="0" fontId="2" fillId="0" borderId="0" xfId="568" applyFill="1"/>
    <xf numFmtId="0" fontId="2" fillId="59" borderId="0" xfId="568" applyFill="1"/>
    <xf numFmtId="9" fontId="0" fillId="0" borderId="0" xfId="569" applyFont="1"/>
    <xf numFmtId="0" fontId="2" fillId="0" borderId="0" xfId="568" applyAlignment="1">
      <alignment horizontal="center"/>
    </xf>
    <xf numFmtId="0" fontId="2" fillId="60" borderId="0" xfId="568" applyFill="1"/>
    <xf numFmtId="0" fontId="109" fillId="0" borderId="0" xfId="568" applyFont="1" applyFill="1"/>
    <xf numFmtId="0" fontId="110" fillId="57" borderId="0" xfId="568" applyFont="1" applyFill="1" applyAlignment="1">
      <alignment horizontal="center" wrapText="1"/>
    </xf>
    <xf numFmtId="0" fontId="2" fillId="61" borderId="0" xfId="568" applyFill="1"/>
    <xf numFmtId="0" fontId="0" fillId="61" borderId="0" xfId="570" applyNumberFormat="1" applyFont="1" applyFill="1"/>
    <xf numFmtId="0" fontId="0" fillId="0" borderId="0" xfId="569" applyNumberFormat="1" applyFont="1" applyFill="1"/>
    <xf numFmtId="0" fontId="2" fillId="51" borderId="0" xfId="566" applyFill="1"/>
    <xf numFmtId="3" fontId="2" fillId="51" borderId="0" xfId="566" applyNumberFormat="1" applyFill="1"/>
    <xf numFmtId="166" fontId="0" fillId="51" borderId="0" xfId="565" applyNumberFormat="1" applyFont="1" applyFill="1"/>
    <xf numFmtId="0" fontId="2" fillId="0" borderId="0" xfId="566" applyFill="1"/>
    <xf numFmtId="0" fontId="2" fillId="51" borderId="0" xfId="566" applyFont="1" applyFill="1"/>
    <xf numFmtId="0" fontId="2" fillId="51" borderId="0" xfId="5" applyFont="1" applyFill="1"/>
    <xf numFmtId="43" fontId="2" fillId="51" borderId="0" xfId="571" applyFont="1" applyFill="1"/>
    <xf numFmtId="2" fontId="2" fillId="51" borderId="0" xfId="18" applyNumberFormat="1" applyFont="1" applyFill="1"/>
    <xf numFmtId="9" fontId="2" fillId="51" borderId="0" xfId="18" applyFont="1" applyFill="1"/>
    <xf numFmtId="165" fontId="2" fillId="51" borderId="0" xfId="5" applyNumberFormat="1" applyFont="1" applyFill="1"/>
    <xf numFmtId="9" fontId="2" fillId="51" borderId="0" xfId="18" applyNumberFormat="1" applyFont="1" applyFill="1"/>
    <xf numFmtId="0" fontId="120" fillId="0" borderId="0" xfId="572"/>
    <xf numFmtId="0" fontId="121" fillId="0" borderId="0" xfId="573"/>
    <xf numFmtId="0" fontId="120" fillId="0" borderId="0" xfId="572" applyFont="1" applyAlignment="1">
      <alignment horizontal="left"/>
    </xf>
    <xf numFmtId="0" fontId="120" fillId="0" borderId="0" xfId="572" applyAlignment="1">
      <alignment horizontal="left"/>
    </xf>
    <xf numFmtId="0" fontId="108" fillId="0" borderId="0" xfId="562" applyAlignment="1">
      <alignment horizontal="left"/>
    </xf>
    <xf numFmtId="9" fontId="108" fillId="0" borderId="0" xfId="562" applyNumberFormat="1" applyAlignment="1">
      <alignment horizontal="left"/>
    </xf>
    <xf numFmtId="0" fontId="122" fillId="0" borderId="0" xfId="572" applyFont="1" applyFill="1" applyBorder="1"/>
    <xf numFmtId="9" fontId="123" fillId="62" borderId="68" xfId="574" applyNumberFormat="1" applyFont="1" applyFill="1" applyBorder="1"/>
    <xf numFmtId="9" fontId="0" fillId="0" borderId="0" xfId="574" applyFont="1"/>
    <xf numFmtId="166" fontId="120" fillId="0" borderId="0" xfId="572" applyNumberFormat="1"/>
    <xf numFmtId="9" fontId="123" fillId="0" borderId="68" xfId="574" applyNumberFormat="1" applyFont="1" applyBorder="1"/>
    <xf numFmtId="0" fontId="120" fillId="0" borderId="0" xfId="572" applyFont="1"/>
    <xf numFmtId="0" fontId="122" fillId="0" borderId="69" xfId="572" applyFont="1" applyFill="1" applyBorder="1"/>
    <xf numFmtId="0" fontId="120" fillId="53" borderId="0" xfId="572" applyFont="1" applyFill="1"/>
    <xf numFmtId="0" fontId="122" fillId="53" borderId="0" xfId="572" applyFont="1" applyFill="1" applyBorder="1"/>
    <xf numFmtId="9" fontId="0" fillId="53" borderId="0" xfId="574" applyFont="1" applyFill="1"/>
    <xf numFmtId="9" fontId="120" fillId="53" borderId="0" xfId="574" applyFont="1" applyFill="1"/>
    <xf numFmtId="166" fontId="120" fillId="53" borderId="0" xfId="572" applyNumberFormat="1" applyFill="1"/>
    <xf numFmtId="0" fontId="120" fillId="0" borderId="0" xfId="572" applyAlignment="1">
      <alignment horizontal="left" vertical="center" indent="15"/>
    </xf>
    <xf numFmtId="0" fontId="2" fillId="51" borderId="0" xfId="575" applyFill="1"/>
    <xf numFmtId="0" fontId="109" fillId="51" borderId="0" xfId="575" applyFont="1" applyFill="1"/>
    <xf numFmtId="170" fontId="2" fillId="51" borderId="0" xfId="575" applyNumberFormat="1" applyFill="1"/>
    <xf numFmtId="4" fontId="3" fillId="0" borderId="70" xfId="575" applyNumberFormat="1" applyFont="1" applyFill="1" applyBorder="1" applyAlignment="1"/>
    <xf numFmtId="3" fontId="2" fillId="51" borderId="0" xfId="575" applyNumberFormat="1" applyFill="1"/>
    <xf numFmtId="3" fontId="124" fillId="51" borderId="0" xfId="575" applyNumberFormat="1" applyFont="1" applyFill="1"/>
    <xf numFmtId="9" fontId="0" fillId="51" borderId="0" xfId="576" applyFont="1" applyFill="1"/>
    <xf numFmtId="166" fontId="0" fillId="51" borderId="0" xfId="576" applyNumberFormat="1" applyFont="1" applyFill="1"/>
    <xf numFmtId="3" fontId="109" fillId="0" borderId="0" xfId="566" applyNumberFormat="1" applyFont="1"/>
    <xf numFmtId="3" fontId="2" fillId="0" borderId="0" xfId="566" applyNumberFormat="1"/>
    <xf numFmtId="0" fontId="0" fillId="63" borderId="0" xfId="566" applyFont="1" applyFill="1" applyBorder="1"/>
    <xf numFmtId="3" fontId="109" fillId="0" borderId="0" xfId="566" applyNumberFormat="1" applyFont="1" applyFill="1"/>
    <xf numFmtId="3" fontId="2" fillId="0" borderId="0" xfId="566" applyNumberFormat="1" applyFill="1"/>
    <xf numFmtId="14" fontId="2" fillId="0" borderId="0" xfId="566" applyNumberFormat="1" applyAlignment="1">
      <alignment wrapText="1"/>
    </xf>
    <xf numFmtId="0" fontId="125" fillId="0" borderId="0" xfId="566" applyFont="1" applyAlignment="1">
      <alignment vertical="center"/>
    </xf>
    <xf numFmtId="22" fontId="2" fillId="0" borderId="0" xfId="566" applyNumberFormat="1"/>
    <xf numFmtId="0" fontId="2" fillId="0" borderId="0" xfId="577"/>
    <xf numFmtId="2" fontId="1" fillId="0" borderId="0" xfId="5" applyNumberFormat="1" applyFill="1"/>
    <xf numFmtId="0" fontId="1" fillId="0" borderId="0" xfId="5" applyFont="1" applyFill="1" applyAlignment="1"/>
    <xf numFmtId="0" fontId="1" fillId="0" borderId="0" xfId="5" applyFont="1" applyFill="1" applyAlignment="1">
      <alignment wrapText="1"/>
    </xf>
    <xf numFmtId="195" fontId="1" fillId="0" borderId="0" xfId="5" applyNumberFormat="1" applyFill="1"/>
    <xf numFmtId="193" fontId="1" fillId="0" borderId="0" xfId="5" applyNumberFormat="1" applyFill="1"/>
    <xf numFmtId="0" fontId="3" fillId="0" borderId="0" xfId="579" applyFont="1" applyFill="1"/>
    <xf numFmtId="0" fontId="3" fillId="0" borderId="0" xfId="579" applyFill="1"/>
    <xf numFmtId="0" fontId="3" fillId="0" borderId="0" xfId="579" applyFont="1" applyAlignment="1">
      <alignment horizontal="left"/>
    </xf>
    <xf numFmtId="0" fontId="3" fillId="0" borderId="0" xfId="579" applyAlignment="1">
      <alignment horizontal="center"/>
    </xf>
    <xf numFmtId="0" fontId="3" fillId="0" borderId="0" xfId="579"/>
    <xf numFmtId="0" fontId="3" fillId="0" borderId="0" xfId="579" applyAlignment="1" applyProtection="1">
      <alignment horizontal="center"/>
      <protection locked="0"/>
    </xf>
    <xf numFmtId="0" fontId="3" fillId="0" borderId="0" xfId="579" applyFill="1" applyAlignment="1">
      <alignment wrapText="1"/>
    </xf>
    <xf numFmtId="0" fontId="127" fillId="0" borderId="0" xfId="579" applyFont="1" applyAlignment="1">
      <alignment horizontal="center" vertical="top" wrapText="1"/>
    </xf>
    <xf numFmtId="0" fontId="3" fillId="0" borderId="0" xfId="579" applyFont="1" applyAlignment="1">
      <alignment horizontal="center" vertical="top" wrapText="1"/>
    </xf>
    <xf numFmtId="191" fontId="3" fillId="0" borderId="0" xfId="579" applyNumberFormat="1" applyAlignment="1">
      <alignment horizontal="center"/>
    </xf>
    <xf numFmtId="191" fontId="3" fillId="0" borderId="71" xfId="579" applyNumberFormat="1" applyBorder="1"/>
    <xf numFmtId="191" fontId="3" fillId="0" borderId="0" xfId="579" applyNumberFormat="1"/>
    <xf numFmtId="0" fontId="3" fillId="0" borderId="0" xfId="580" applyAlignment="1">
      <alignment horizontal="left"/>
    </xf>
    <xf numFmtId="0" fontId="3" fillId="0" borderId="0" xfId="580"/>
    <xf numFmtId="0" fontId="127" fillId="0" borderId="0" xfId="580" applyFont="1" applyBorder="1" applyAlignment="1">
      <alignment horizontal="left"/>
    </xf>
    <xf numFmtId="49" fontId="3" fillId="0" borderId="0" xfId="580" applyNumberFormat="1" applyBorder="1" applyAlignment="1">
      <alignment horizontal="left"/>
    </xf>
    <xf numFmtId="0" fontId="127" fillId="0" borderId="0" xfId="580" applyFont="1" applyBorder="1" applyAlignment="1"/>
    <xf numFmtId="0" fontId="127" fillId="0" borderId="72" xfId="580" applyFont="1" applyBorder="1" applyAlignment="1">
      <alignment horizontal="center" vertical="center"/>
    </xf>
    <xf numFmtId="0" fontId="127" fillId="0" borderId="72" xfId="580" applyFont="1" applyBorder="1" applyAlignment="1">
      <alignment horizontal="center"/>
    </xf>
    <xf numFmtId="0" fontId="127" fillId="0" borderId="0" xfId="580" applyFont="1" applyBorder="1" applyAlignment="1">
      <alignment horizontal="center"/>
    </xf>
    <xf numFmtId="2" fontId="3" fillId="0" borderId="72" xfId="580" applyNumberFormat="1" applyBorder="1" applyAlignment="1">
      <alignment horizontal="center"/>
    </xf>
    <xf numFmtId="49" fontId="3" fillId="0" borderId="0" xfId="580" applyNumberFormat="1" applyBorder="1" applyAlignment="1">
      <alignment horizontal="right"/>
    </xf>
    <xf numFmtId="2" fontId="3" fillId="0" borderId="72" xfId="580" applyNumberFormat="1" applyFont="1" applyBorder="1" applyAlignment="1">
      <alignment horizontal="center"/>
    </xf>
    <xf numFmtId="0" fontId="3" fillId="0" borderId="72" xfId="580" applyBorder="1" applyAlignment="1">
      <alignment horizontal="center"/>
    </xf>
    <xf numFmtId="0" fontId="3" fillId="0" borderId="0" xfId="580" applyBorder="1" applyAlignment="1">
      <alignment horizontal="right"/>
    </xf>
    <xf numFmtId="0" fontId="3" fillId="0" borderId="0" xfId="580" applyFont="1" applyBorder="1" applyAlignment="1">
      <alignment horizontal="right"/>
    </xf>
    <xf numFmtId="0" fontId="127" fillId="0" borderId="72" xfId="580" applyFont="1" applyFill="1" applyBorder="1" applyAlignment="1">
      <alignment horizontal="center"/>
    </xf>
    <xf numFmtId="49" fontId="3" fillId="0" borderId="0" xfId="580" applyNumberFormat="1" applyFont="1" applyBorder="1" applyAlignment="1">
      <alignment horizontal="right"/>
    </xf>
    <xf numFmtId="0" fontId="3" fillId="0" borderId="0" xfId="580" applyBorder="1"/>
    <xf numFmtId="0" fontId="128" fillId="0" borderId="0" xfId="580" applyFont="1" applyBorder="1" applyAlignment="1">
      <alignment horizontal="right" wrapText="1"/>
    </xf>
    <xf numFmtId="0" fontId="3" fillId="0" borderId="0" xfId="580" applyFont="1" applyBorder="1"/>
    <xf numFmtId="2" fontId="3" fillId="0" borderId="0" xfId="580" applyNumberFormat="1" applyBorder="1"/>
    <xf numFmtId="0" fontId="3" fillId="0" borderId="0" xfId="580" applyBorder="1" applyAlignment="1">
      <alignment horizontal="center" vertical="center"/>
    </xf>
    <xf numFmtId="2" fontId="3" fillId="0" borderId="0" xfId="580" applyNumberFormat="1" applyBorder="1" applyAlignment="1">
      <alignment horizontal="center" vertical="center"/>
    </xf>
    <xf numFmtId="2" fontId="3" fillId="0" borderId="0" xfId="580" applyNumberFormat="1" applyBorder="1" applyAlignment="1">
      <alignment horizontal="center"/>
    </xf>
    <xf numFmtId="0" fontId="3" fillId="0" borderId="0" xfId="580" applyFill="1" applyBorder="1" applyAlignment="1">
      <alignment horizontal="center" vertical="center"/>
    </xf>
    <xf numFmtId="0" fontId="59" fillId="0" borderId="0" xfId="580" applyFont="1" applyBorder="1" applyAlignment="1">
      <alignment horizontal="right" wrapText="1"/>
    </xf>
    <xf numFmtId="0" fontId="129" fillId="0" borderId="0" xfId="580" applyFont="1" applyBorder="1" applyAlignment="1">
      <alignment horizontal="right" wrapText="1"/>
    </xf>
    <xf numFmtId="0" fontId="130" fillId="0" borderId="0" xfId="5" applyFont="1"/>
    <xf numFmtId="0" fontId="1" fillId="0" borderId="0" xfId="5" applyAlignment="1">
      <alignment horizontal="center" vertical="center"/>
    </xf>
    <xf numFmtId="0" fontId="3" fillId="0" borderId="0" xfId="5" applyFont="1" applyAlignment="1">
      <alignment horizontal="center" vertical="center"/>
    </xf>
    <xf numFmtId="9" fontId="1" fillId="0" borderId="0" xfId="5" applyNumberFormat="1" applyFill="1"/>
    <xf numFmtId="9" fontId="1" fillId="0" borderId="0" xfId="1" applyFont="1"/>
    <xf numFmtId="9" fontId="2" fillId="51" borderId="0" xfId="1" applyFill="1"/>
    <xf numFmtId="197" fontId="0" fillId="0" borderId="0" xfId="0" applyNumberFormat="1"/>
    <xf numFmtId="198" fontId="115" fillId="0" borderId="0" xfId="581" applyNumberFormat="1" applyFont="1" applyBorder="1"/>
    <xf numFmtId="191" fontId="131" fillId="0" borderId="45" xfId="5" applyNumberFormat="1" applyFont="1" applyBorder="1"/>
    <xf numFmtId="43" fontId="131" fillId="0" borderId="0" xfId="571" applyFont="1" applyBorder="1"/>
    <xf numFmtId="191" fontId="130" fillId="0" borderId="0" xfId="5" applyNumberFormat="1" applyFont="1" applyBorder="1"/>
    <xf numFmtId="43" fontId="112" fillId="0" borderId="0" xfId="571" applyFont="1" applyBorder="1"/>
    <xf numFmtId="1" fontId="130" fillId="0" borderId="0" xfId="5" applyNumberFormat="1" applyFont="1" applyBorder="1"/>
    <xf numFmtId="191" fontId="131" fillId="0" borderId="0" xfId="5" applyNumberFormat="1" applyFont="1" applyBorder="1"/>
    <xf numFmtId="0" fontId="114" fillId="0" borderId="45" xfId="5" applyFont="1" applyBorder="1"/>
    <xf numFmtId="43" fontId="114" fillId="0" borderId="0" xfId="571" applyFont="1"/>
    <xf numFmtId="166" fontId="1" fillId="0" borderId="0" xfId="18" applyNumberFormat="1" applyFont="1" applyBorder="1"/>
    <xf numFmtId="3" fontId="3" fillId="0" borderId="0" xfId="582" applyNumberFormat="1" applyFont="1"/>
    <xf numFmtId="3" fontId="3" fillId="0" borderId="0" xfId="582" applyNumberFormat="1"/>
    <xf numFmtId="196" fontId="3" fillId="0" borderId="0" xfId="582"/>
    <xf numFmtId="43" fontId="132" fillId="0" borderId="0" xfId="583" applyFont="1"/>
    <xf numFmtId="9" fontId="132" fillId="0" borderId="0" xfId="17" applyFont="1"/>
    <xf numFmtId="196" fontId="132" fillId="0" borderId="0" xfId="582" applyFont="1"/>
    <xf numFmtId="3" fontId="126" fillId="0" borderId="0" xfId="582" applyNumberFormat="1" applyFont="1"/>
    <xf numFmtId="169" fontId="3" fillId="0" borderId="0" xfId="582" applyNumberFormat="1"/>
    <xf numFmtId="4" fontId="3" fillId="0" borderId="0" xfId="582" applyNumberFormat="1"/>
    <xf numFmtId="3" fontId="126" fillId="0" borderId="0" xfId="582" applyNumberFormat="1" applyFont="1" applyFill="1"/>
    <xf numFmtId="196" fontId="3" fillId="0" borderId="0" xfId="582" applyFont="1"/>
    <xf numFmtId="0" fontId="3" fillId="0" borderId="0" xfId="582" applyNumberFormat="1"/>
    <xf numFmtId="0" fontId="3" fillId="0" borderId="0" xfId="582" applyNumberFormat="1" applyFont="1" applyAlignment="1">
      <alignment horizontal="right"/>
    </xf>
    <xf numFmtId="170" fontId="3" fillId="0" borderId="0" xfId="582" applyNumberFormat="1"/>
    <xf numFmtId="196" fontId="126" fillId="0" borderId="0" xfId="582" applyFont="1" applyFill="1"/>
    <xf numFmtId="2" fontId="2" fillId="0" borderId="0" xfId="566" applyNumberFormat="1"/>
    <xf numFmtId="0" fontId="0" fillId="0" borderId="0" xfId="0"/>
    <xf numFmtId="0" fontId="118" fillId="0" borderId="0" xfId="567"/>
    <xf numFmtId="2" fontId="0" fillId="0" borderId="0" xfId="0" applyNumberFormat="1" applyAlignment="1">
      <alignment wrapText="1"/>
    </xf>
    <xf numFmtId="0" fontId="147" fillId="0" borderId="72" xfId="580" applyFont="1" applyFill="1" applyBorder="1" applyAlignment="1">
      <alignment horizontal="center"/>
    </xf>
    <xf numFmtId="0" fontId="148" fillId="0" borderId="72" xfId="580" applyFont="1" applyBorder="1" applyAlignment="1">
      <alignment horizontal="center"/>
    </xf>
    <xf numFmtId="2" fontId="148" fillId="0" borderId="72" xfId="580" applyNumberFormat="1" applyFont="1" applyBorder="1" applyAlignment="1">
      <alignment horizontal="center"/>
    </xf>
    <xf numFmtId="0" fontId="2" fillId="0" borderId="0" xfId="566" applyFont="1" applyFill="1"/>
    <xf numFmtId="0" fontId="2" fillId="51" borderId="0" xfId="566" applyFill="1" applyAlignment="1">
      <alignment wrapText="1"/>
    </xf>
    <xf numFmtId="0" fontId="120" fillId="51" borderId="0" xfId="572" applyFill="1"/>
    <xf numFmtId="3" fontId="0" fillId="51" borderId="0" xfId="566" applyNumberFormat="1" applyFont="1" applyFill="1"/>
    <xf numFmtId="3" fontId="2" fillId="51" borderId="0" xfId="566" applyNumberFormat="1" applyFont="1" applyFill="1"/>
    <xf numFmtId="0" fontId="109" fillId="51" borderId="0" xfId="575" applyFont="1" applyFill="1" applyAlignment="1">
      <alignment wrapText="1"/>
    </xf>
    <xf numFmtId="0" fontId="1" fillId="51" borderId="0" xfId="5" applyFill="1"/>
    <xf numFmtId="14" fontId="2" fillId="0" borderId="0" xfId="566" applyNumberFormat="1" applyFill="1" applyAlignment="1">
      <alignment wrapText="1"/>
    </xf>
    <xf numFmtId="2" fontId="0" fillId="0" borderId="0" xfId="0" applyNumberFormat="1" applyFill="1" applyAlignment="1">
      <alignment wrapText="1"/>
    </xf>
    <xf numFmtId="0" fontId="0" fillId="51" borderId="0" xfId="566" applyFont="1" applyFill="1"/>
    <xf numFmtId="0" fontId="2" fillId="51" borderId="0" xfId="566" applyFill="1" applyAlignment="1"/>
    <xf numFmtId="1" fontId="2" fillId="51" borderId="0" xfId="566" applyNumberFormat="1" applyFill="1"/>
    <xf numFmtId="3" fontId="3" fillId="0" borderId="0" xfId="582" applyNumberFormat="1" applyFont="1" applyAlignment="1">
      <alignment horizontal="center"/>
    </xf>
    <xf numFmtId="0" fontId="0" fillId="0" borderId="73" xfId="563" applyFont="1" applyBorder="1" applyAlignment="1">
      <alignment horizontal="left" vertical="top" wrapText="1"/>
    </xf>
    <xf numFmtId="0" fontId="0" fillId="0" borderId="74" xfId="563" applyFont="1" applyBorder="1" applyAlignment="1">
      <alignment horizontal="left" vertical="top" wrapText="1"/>
    </xf>
  </cellXfs>
  <cellStyles count="627">
    <cellStyle name="€ : (converti en EURO)" xfId="101"/>
    <cellStyle name="€ : (formule ECRASEE)" xfId="102"/>
    <cellStyle name="€ : (NON converti)" xfId="103"/>
    <cellStyle name="€ : (passage a l'EURO)" xfId="104"/>
    <cellStyle name="€ : (passage a l'EURO) 2" xfId="105"/>
    <cellStyle name="1 digit" xfId="28"/>
    <cellStyle name="20 % - Accent1" xfId="29"/>
    <cellStyle name="20 % - Accent2" xfId="30"/>
    <cellStyle name="20 % - Accent3" xfId="31"/>
    <cellStyle name="20 % - Accent4" xfId="32"/>
    <cellStyle name="20 % - Accent5" xfId="33"/>
    <cellStyle name="20 % - Accent6" xfId="34"/>
    <cellStyle name="20 % - Accent1" xfId="601" builtinId="30" customBuiltin="1"/>
    <cellStyle name="20 % - Accent2" xfId="605" builtinId="34" customBuiltin="1"/>
    <cellStyle name="20 % - Accent3" xfId="609" builtinId="38" customBuiltin="1"/>
    <cellStyle name="20 % - Accent4" xfId="613" builtinId="42" customBuiltin="1"/>
    <cellStyle name="20 % - Accent5" xfId="617" builtinId="46" customBuiltin="1"/>
    <cellStyle name="20 % - Accent6" xfId="621" builtinId="50" customBuiltin="1"/>
    <cellStyle name="20% - Accent1" xfId="41"/>
    <cellStyle name="20% - Accent2" xfId="42"/>
    <cellStyle name="20% - Accent3" xfId="43"/>
    <cellStyle name="20% - Accent4" xfId="44"/>
    <cellStyle name="20% - Accent5" xfId="45"/>
    <cellStyle name="20% - Accent6" xfId="46"/>
    <cellStyle name="20% - Colore 1" xfId="47"/>
    <cellStyle name="20% - Colore 2" xfId="48"/>
    <cellStyle name="20% - Colore 3" xfId="49"/>
    <cellStyle name="20% - Colore 4" xfId="50"/>
    <cellStyle name="20% - Colore 5" xfId="51"/>
    <cellStyle name="20% - Colore 6" xfId="52"/>
    <cellStyle name="20% - Énfasis1" xfId="35"/>
    <cellStyle name="20% - Énfasis2" xfId="36"/>
    <cellStyle name="20% - Énfasis3" xfId="37"/>
    <cellStyle name="20% - Énfasis4" xfId="38"/>
    <cellStyle name="20% - Énfasis5" xfId="39"/>
    <cellStyle name="20% - Énfasis6" xfId="40"/>
    <cellStyle name="40 % - Accent1" xfId="53"/>
    <cellStyle name="40 % - Accent2" xfId="54"/>
    <cellStyle name="40 % - Accent3" xfId="55"/>
    <cellStyle name="40 % - Accent4" xfId="56"/>
    <cellStyle name="40 % - Accent5" xfId="57"/>
    <cellStyle name="40 % - Accent6" xfId="58"/>
    <cellStyle name="40 % - Accent1" xfId="602" builtinId="31" customBuiltin="1"/>
    <cellStyle name="40 % - Accent2" xfId="606" builtinId="35" customBuiltin="1"/>
    <cellStyle name="40 % - Accent3" xfId="610" builtinId="39" customBuiltin="1"/>
    <cellStyle name="40 % - Accent4" xfId="614" builtinId="43" customBuiltin="1"/>
    <cellStyle name="40 % - Accent5" xfId="618" builtinId="47" customBuiltin="1"/>
    <cellStyle name="40 % - Accent6" xfId="622" builtinId="51" customBuiltin="1"/>
    <cellStyle name="40% - Accent1" xfId="65"/>
    <cellStyle name="40% - Accent2" xfId="66"/>
    <cellStyle name="40% - Accent3" xfId="67"/>
    <cellStyle name="40% - Accent4" xfId="68"/>
    <cellStyle name="40% - Accent5" xfId="69"/>
    <cellStyle name="40% - Accent6" xfId="70"/>
    <cellStyle name="40% - Colore 1" xfId="71"/>
    <cellStyle name="40% - Colore 2" xfId="72"/>
    <cellStyle name="40% - Colore 3" xfId="73"/>
    <cellStyle name="40% - Colore 4" xfId="74"/>
    <cellStyle name="40% - Colore 5" xfId="75"/>
    <cellStyle name="40% - Colore 6" xfId="76"/>
    <cellStyle name="40% - Énfasis1" xfId="59"/>
    <cellStyle name="40% - Énfasis2" xfId="60"/>
    <cellStyle name="40% - Énfasis3" xfId="61"/>
    <cellStyle name="40% - Énfasis4" xfId="62"/>
    <cellStyle name="40% - Énfasis5" xfId="63"/>
    <cellStyle name="40% - Énfasis6" xfId="64"/>
    <cellStyle name="60 % - Accent1" xfId="77"/>
    <cellStyle name="60 % - Accent2" xfId="78"/>
    <cellStyle name="60 % - Accent3" xfId="79"/>
    <cellStyle name="60 % - Accent4" xfId="80"/>
    <cellStyle name="60 % - Accent5" xfId="81"/>
    <cellStyle name="60 % - Accent6" xfId="82"/>
    <cellStyle name="60 % - Accent1" xfId="603" builtinId="32" customBuiltin="1"/>
    <cellStyle name="60 % - Accent2" xfId="607" builtinId="36" customBuiltin="1"/>
    <cellStyle name="60 % - Accent3" xfId="611" builtinId="40" customBuiltin="1"/>
    <cellStyle name="60 % - Accent4" xfId="615" builtinId="44" customBuiltin="1"/>
    <cellStyle name="60 % - Accent5" xfId="619" builtinId="48" customBuiltin="1"/>
    <cellStyle name="60 % - Accent6" xfId="623" builtinId="52" customBuiltin="1"/>
    <cellStyle name="60% - Accent1" xfId="89"/>
    <cellStyle name="60% - Accent2" xfId="90"/>
    <cellStyle name="60% - Accent3" xfId="91"/>
    <cellStyle name="60% - Accent4" xfId="92"/>
    <cellStyle name="60% - Accent5" xfId="93"/>
    <cellStyle name="60% - Accent6" xfId="94"/>
    <cellStyle name="60% - Colore 1" xfId="95"/>
    <cellStyle name="60% - Colore 2" xfId="96"/>
    <cellStyle name="60% - Colore 3" xfId="97"/>
    <cellStyle name="60% - Colore 4" xfId="98"/>
    <cellStyle name="60% - Colore 5" xfId="99"/>
    <cellStyle name="60% - Colore 6" xfId="100"/>
    <cellStyle name="60% - Énfasis1" xfId="83"/>
    <cellStyle name="60% - Énfasis2" xfId="84"/>
    <cellStyle name="60% - Énfasis3" xfId="85"/>
    <cellStyle name="60% - Énfasis4" xfId="86"/>
    <cellStyle name="60% - Énfasis5" xfId="87"/>
    <cellStyle name="60% - Énfasis6" xfId="88"/>
    <cellStyle name="Accent" xfId="106"/>
    <cellStyle name="Accent 1" xfId="107"/>
    <cellStyle name="Accent 2" xfId="108"/>
    <cellStyle name="Accent 3" xfId="109"/>
    <cellStyle name="Accent1" xfId="600" builtinId="29" customBuiltin="1"/>
    <cellStyle name="Accent2" xfId="604" builtinId="33" customBuiltin="1"/>
    <cellStyle name="Accent3" xfId="608" builtinId="37" customBuiltin="1"/>
    <cellStyle name="Accent4" xfId="612" builtinId="41" customBuiltin="1"/>
    <cellStyle name="Accent5" xfId="616" builtinId="45" customBuiltin="1"/>
    <cellStyle name="Accent6" xfId="620" builtinId="49" customBuiltin="1"/>
    <cellStyle name="Avertissement" xfId="596" builtinId="11" customBuiltin="1"/>
    <cellStyle name="Bad" xfId="110"/>
    <cellStyle name="Bad 2" xfId="111"/>
    <cellStyle name="blue" xfId="112"/>
    <cellStyle name="blue/estimate" xfId="113"/>
    <cellStyle name="Bold GHG Numbers (0.00)" xfId="114"/>
    <cellStyle name="Bon" xfId="115"/>
    <cellStyle name="Buena" xfId="116"/>
    <cellStyle name="Calcolo" xfId="118"/>
    <cellStyle name="Calcul" xfId="593" builtinId="22" customBuiltin="1"/>
    <cellStyle name="Calculation" xfId="119"/>
    <cellStyle name="Cálculo" xfId="117"/>
    <cellStyle name="Celda de comprobación" xfId="120"/>
    <cellStyle name="Celda vinculada" xfId="121"/>
    <cellStyle name="Cella collegata" xfId="122"/>
    <cellStyle name="Cella da controllare" xfId="123"/>
    <cellStyle name="Cellule liée" xfId="594" builtinId="24" customBuiltin="1"/>
    <cellStyle name="cf1" xfId="124"/>
    <cellStyle name="Check Cell" xfId="125"/>
    <cellStyle name="classeur | commentaire" xfId="126"/>
    <cellStyle name="classeur | commentaire 2" xfId="127"/>
    <cellStyle name="classeur | extraction | series | particulier" xfId="128"/>
    <cellStyle name="classeur | extraction | series | particulier 2" xfId="129"/>
    <cellStyle name="classeur | extraction | series | quinquenal" xfId="130"/>
    <cellStyle name="classeur | extraction | series | quinquenal 2" xfId="131"/>
    <cellStyle name="classeur | extraction | series | sept dernieres" xfId="132"/>
    <cellStyle name="classeur | extraction | series | sept dernieres 2" xfId="133"/>
    <cellStyle name="classeur | extraction | structure | dernier" xfId="134"/>
    <cellStyle name="classeur | extraction | structure | dernier 2" xfId="135"/>
    <cellStyle name="classeur | extraction | structure | deux derniers" xfId="136"/>
    <cellStyle name="classeur | extraction | structure | deux derniers 2" xfId="137"/>
    <cellStyle name="classeur | extraction | structure | particulier" xfId="138"/>
    <cellStyle name="classeur | extraction | structure | particulier 2" xfId="139"/>
    <cellStyle name="classeur | historique" xfId="140"/>
    <cellStyle name="classeur | historique 2" xfId="141"/>
    <cellStyle name="classeur | note | numero" xfId="142"/>
    <cellStyle name="classeur | note | numero 2" xfId="143"/>
    <cellStyle name="classeur | note | texte" xfId="144"/>
    <cellStyle name="classeur | note | texte 2" xfId="145"/>
    <cellStyle name="classeur | periodicite | annee scolaire" xfId="146"/>
    <cellStyle name="classeur | periodicite | annee scolaire 2" xfId="147"/>
    <cellStyle name="classeur | periodicite | annuelle" xfId="148"/>
    <cellStyle name="classeur | periodicite | annuelle 2" xfId="149"/>
    <cellStyle name="classeur | periodicite | autre" xfId="150"/>
    <cellStyle name="classeur | periodicite | autre 2" xfId="151"/>
    <cellStyle name="classeur | periodicite | bimestrielle" xfId="152"/>
    <cellStyle name="classeur | periodicite | bimestrielle 2" xfId="153"/>
    <cellStyle name="classeur | periodicite | mensuelle" xfId="154"/>
    <cellStyle name="classeur | periodicite | mensuelle 2" xfId="155"/>
    <cellStyle name="classeur | periodicite | semestrielle" xfId="156"/>
    <cellStyle name="classeur | periodicite | semestrielle 2" xfId="157"/>
    <cellStyle name="classeur | periodicite | trimestrielle" xfId="158"/>
    <cellStyle name="classeur | periodicite | trimestrielle 2" xfId="159"/>
    <cellStyle name="classeur | reference | aucune" xfId="160"/>
    <cellStyle name="classeur | reference | aucune 2" xfId="161"/>
    <cellStyle name="classeur | reference | tabl-series compose" xfId="162"/>
    <cellStyle name="classeur | reference | tabl-series compose 2" xfId="163"/>
    <cellStyle name="classeur | reference | tabl-series simple (particulier)" xfId="164"/>
    <cellStyle name="classeur | reference | tabl-series simple (particulier) 2" xfId="165"/>
    <cellStyle name="classeur | reference | tabl-series simple (standard)" xfId="166"/>
    <cellStyle name="classeur | reference | tabl-series simple (standard) 2" xfId="167"/>
    <cellStyle name="classeur | reference | tabl-structure (particulier)" xfId="168"/>
    <cellStyle name="classeur | reference | tabl-structure (particulier) 2" xfId="169"/>
    <cellStyle name="classeur | reference | tabl-structure (standard)" xfId="170"/>
    <cellStyle name="classeur | reference | tabl-structure (standard) 2" xfId="171"/>
    <cellStyle name="classeur | theme | intitule" xfId="172"/>
    <cellStyle name="classeur | theme | intitule 2" xfId="173"/>
    <cellStyle name="classeur | theme | notice explicative" xfId="174"/>
    <cellStyle name="classeur | theme | notice explicative 2" xfId="175"/>
    <cellStyle name="classeur | titre | niveau 1" xfId="176"/>
    <cellStyle name="classeur | titre | niveau 1 2" xfId="177"/>
    <cellStyle name="classeur | titre | niveau 2" xfId="178"/>
    <cellStyle name="classeur | titre | niveau 2 2" xfId="179"/>
    <cellStyle name="classeur | titre | niveau 3" xfId="180"/>
    <cellStyle name="classeur | titre | niveau 3 2" xfId="181"/>
    <cellStyle name="classeur | titre | niveau 4" xfId="182"/>
    <cellStyle name="classeur | titre | niveau 4 2" xfId="183"/>
    <cellStyle name="classeur | titre | niveau 5" xfId="184"/>
    <cellStyle name="classeur | titre | niveau 5 2" xfId="185"/>
    <cellStyle name="coin" xfId="186"/>
    <cellStyle name="coin 2" xfId="187"/>
    <cellStyle name="Colore 1" xfId="188"/>
    <cellStyle name="Colore 2" xfId="189"/>
    <cellStyle name="Colore 3" xfId="190"/>
    <cellStyle name="Colore 4" xfId="191"/>
    <cellStyle name="Colore 5" xfId="192"/>
    <cellStyle name="Colore 6" xfId="193"/>
    <cellStyle name="Comma [0]" xfId="3"/>
    <cellStyle name="Comma [0] 2" xfId="8"/>
    <cellStyle name="Comma [0] 3" xfId="6"/>
    <cellStyle name="Comma [0] 4" xfId="553"/>
    <cellStyle name="Comma [0] 5" xfId="556"/>
    <cellStyle name="Comma 2" xfId="194"/>
    <cellStyle name="Comma 2 2" xfId="195"/>
    <cellStyle name="Comma 3" xfId="196"/>
    <cellStyle name="contenu_unite" xfId="197"/>
    <cellStyle name="Currency [0]" xfId="4"/>
    <cellStyle name="Currency [0] 2" xfId="9"/>
    <cellStyle name="Currency [0] 3" xfId="554"/>
    <cellStyle name="Currency [0] 4" xfId="557"/>
    <cellStyle name="debugage | texte note potentiel ?" xfId="198"/>
    <cellStyle name="debugage | titre de niveau potentiel" xfId="199"/>
    <cellStyle name="donn_normal" xfId="200"/>
    <cellStyle name="donnnormal1" xfId="201"/>
    <cellStyle name="donnnormal2" xfId="202"/>
    <cellStyle name="donnnormal3" xfId="203"/>
    <cellStyle name="donntotal1" xfId="204"/>
    <cellStyle name="donntotal2" xfId="205"/>
    <cellStyle name="Encabezado 4" xfId="206"/>
    <cellStyle name="Énfasis1" xfId="22"/>
    <cellStyle name="Énfasis2" xfId="23"/>
    <cellStyle name="Énfasis3" xfId="24"/>
    <cellStyle name="Énfasis4" xfId="25"/>
    <cellStyle name="Énfasis5" xfId="26"/>
    <cellStyle name="Énfasis6" xfId="27"/>
    <cellStyle name="ent_col_ser" xfId="207"/>
    <cellStyle name="entete_indice" xfId="208"/>
    <cellStyle name="Entrada" xfId="209"/>
    <cellStyle name="Entrée" xfId="591" builtinId="20" customBuiltin="1"/>
    <cellStyle name="Error" xfId="210"/>
    <cellStyle name="Euro" xfId="12"/>
    <cellStyle name="Euro 10" xfId="548"/>
    <cellStyle name="Euro 2" xfId="212"/>
    <cellStyle name="Euro 2 2" xfId="213"/>
    <cellStyle name="Euro 2 3" xfId="214"/>
    <cellStyle name="Euro 2_ANNÉE 2015" xfId="215"/>
    <cellStyle name="Euro 3" xfId="216"/>
    <cellStyle name="Euro 4" xfId="217"/>
    <cellStyle name="Euro 4 2" xfId="218"/>
    <cellStyle name="Euro 4 3" xfId="219"/>
    <cellStyle name="Euro 4_ANNÉE 2015" xfId="220"/>
    <cellStyle name="Euro 5" xfId="221"/>
    <cellStyle name="Euro 6" xfId="222"/>
    <cellStyle name="Euro 7" xfId="223"/>
    <cellStyle name="Euro 8" xfId="211"/>
    <cellStyle name="Euro 9" xfId="547"/>
    <cellStyle name="Euro_ANNÉE 2015" xfId="224"/>
    <cellStyle name="Excel_BuiltIn_Note" xfId="225"/>
    <cellStyle name="Explanatory Text" xfId="226"/>
    <cellStyle name="Footnote" xfId="227"/>
    <cellStyle name="Good" xfId="228"/>
    <cellStyle name="Good 2" xfId="229"/>
    <cellStyle name="Heading" xfId="230"/>
    <cellStyle name="Heading 1" xfId="231"/>
    <cellStyle name="Heading 1 2" xfId="232"/>
    <cellStyle name="Heading 2" xfId="233"/>
    <cellStyle name="Heading 2 2" xfId="234"/>
    <cellStyle name="Heading 3" xfId="235"/>
    <cellStyle name="Heading 4" xfId="236"/>
    <cellStyle name="Incorrecto" xfId="237"/>
    <cellStyle name="Input" xfId="238"/>
    <cellStyle name="Insatisfaisant" xfId="589" builtinId="27" customBuiltin="1"/>
    <cellStyle name="Lien hypertexte" xfId="567" builtinId="8"/>
    <cellStyle name="Lien hypertexte 2" xfId="239"/>
    <cellStyle name="Lien hypertexte 2 2" xfId="573"/>
    <cellStyle name="Lien hypertexte 3" xfId="240"/>
    <cellStyle name="Ligne détail" xfId="241"/>
    <cellStyle name="ligne_titre_0" xfId="242"/>
    <cellStyle name="Linked Cell" xfId="243"/>
    <cellStyle name="MEV4" xfId="244"/>
    <cellStyle name="MEV5" xfId="245"/>
    <cellStyle name="Milliers" xfId="581" builtinId="3"/>
    <cellStyle name="Milliers 10" xfId="583"/>
    <cellStyle name="Milliers 2" xfId="15"/>
    <cellStyle name="Milliers 2 2" xfId="247"/>
    <cellStyle name="Milliers 2 3" xfId="248"/>
    <cellStyle name="Milliers 2 4" xfId="246"/>
    <cellStyle name="Milliers 2 5" xfId="624"/>
    <cellStyle name="Milliers 2_ANNÉE 2015" xfId="249"/>
    <cellStyle name="Milliers 3" xfId="250"/>
    <cellStyle name="Milliers 4" xfId="251"/>
    <cellStyle name="Milliers 5" xfId="252"/>
    <cellStyle name="Milliers 6" xfId="253"/>
    <cellStyle name="Milliers 7" xfId="254"/>
    <cellStyle name="Milliers 8" xfId="570"/>
    <cellStyle name="Milliers 9" xfId="571"/>
    <cellStyle name="Monétaire 2" xfId="255"/>
    <cellStyle name="Monétaire 3" xfId="256"/>
    <cellStyle name="Motif" xfId="13"/>
    <cellStyle name="N?rmal_la?oux_larou?" xfId="258"/>
    <cellStyle name="Neutral" xfId="259"/>
    <cellStyle name="Neutral 2" xfId="260"/>
    <cellStyle name="Neutrale" xfId="261"/>
    <cellStyle name="Neutre" xfId="590" builtinId="28" customBuiltin="1"/>
    <cellStyle name="Norma?_On Hol?" xfId="262"/>
    <cellStyle name="Normaᷬ_On Holᷤ" xfId="263"/>
    <cellStyle name="Normal" xfId="0" builtinId="0"/>
    <cellStyle name="Normal - Style1" xfId="264"/>
    <cellStyle name="Normal 10" xfId="265"/>
    <cellStyle name="Normal 10 10 2 2 2" xfId="16"/>
    <cellStyle name="Normal 10 2" xfId="580"/>
    <cellStyle name="Normal 11" xfId="266"/>
    <cellStyle name="Normal 12" xfId="267"/>
    <cellStyle name="Normal 12 2" xfId="268"/>
    <cellStyle name="Normal 13" xfId="269"/>
    <cellStyle name="Normal 14" xfId="270"/>
    <cellStyle name="Normal 15" xfId="271"/>
    <cellStyle name="Normal 16" xfId="272"/>
    <cellStyle name="Normal 17" xfId="273"/>
    <cellStyle name="Normal 18" xfId="274"/>
    <cellStyle name="Normal 19" xfId="275"/>
    <cellStyle name="Normal 2" xfId="2"/>
    <cellStyle name="Normal 2 2" xfId="14"/>
    <cellStyle name="Normal 2 2 2" xfId="278"/>
    <cellStyle name="Normal 2 2 3" xfId="277"/>
    <cellStyle name="Normal 2 3" xfId="279"/>
    <cellStyle name="Normal 2 4" xfId="280"/>
    <cellStyle name="Normal 2 4 2" xfId="566"/>
    <cellStyle name="Normal 2 5" xfId="281"/>
    <cellStyle name="Normal 2 6" xfId="276"/>
    <cellStyle name="Normal 2 7" xfId="563"/>
    <cellStyle name="Normal 2_ANNÉE 2015" xfId="282"/>
    <cellStyle name="Normal 20" xfId="283"/>
    <cellStyle name="Normal 21" xfId="284"/>
    <cellStyle name="Normal 21 2" xfId="564"/>
    <cellStyle name="Normal 22" xfId="285"/>
    <cellStyle name="Normal 23" xfId="286"/>
    <cellStyle name="Normal 24" xfId="287"/>
    <cellStyle name="Normal 25" xfId="288"/>
    <cellStyle name="Normal 25 2" xfId="575"/>
    <cellStyle name="Normal 26" xfId="289"/>
    <cellStyle name="Normal 27" xfId="290"/>
    <cellStyle name="Normal 27 2" xfId="577"/>
    <cellStyle name="Normal 28" xfId="19"/>
    <cellStyle name="Normal 29" xfId="545"/>
    <cellStyle name="Normal 29 2" xfId="568"/>
    <cellStyle name="Normal 3" xfId="7"/>
    <cellStyle name="Normal 3 2" xfId="292"/>
    <cellStyle name="Normal 3 3" xfId="293"/>
    <cellStyle name="Normal 3 4" xfId="294"/>
    <cellStyle name="Normal 3 4 2" xfId="572"/>
    <cellStyle name="Normal 3 5" xfId="291"/>
    <cellStyle name="Normal 3_ANNÉE 2015" xfId="295"/>
    <cellStyle name="Normal 30" xfId="550"/>
    <cellStyle name="Normal 31" xfId="551"/>
    <cellStyle name="Normal 32" xfId="5"/>
    <cellStyle name="Normal 33" xfId="552"/>
    <cellStyle name="Normal 34" xfId="555"/>
    <cellStyle name="Normal 35" xfId="558"/>
    <cellStyle name="Normal 36" xfId="559"/>
    <cellStyle name="Normal 37" xfId="560"/>
    <cellStyle name="Normal 38" xfId="561"/>
    <cellStyle name="Normal 39" xfId="578"/>
    <cellStyle name="Normal 4" xfId="10"/>
    <cellStyle name="Normal 4 2" xfId="297"/>
    <cellStyle name="Normal 4 2 2" xfId="579"/>
    <cellStyle name="Normal 4 3" xfId="298"/>
    <cellStyle name="Normal 4 4" xfId="299"/>
    <cellStyle name="Normal 4 5" xfId="300"/>
    <cellStyle name="Normal 4 6" xfId="296"/>
    <cellStyle name="Normal 4_ANNÉE 2015" xfId="301"/>
    <cellStyle name="Normal 40" xfId="582"/>
    <cellStyle name="Normal 45" xfId="625"/>
    <cellStyle name="Normal 5" xfId="302"/>
    <cellStyle name="Normal 5 2" xfId="303"/>
    <cellStyle name="Normal 5 3" xfId="304"/>
    <cellStyle name="Normal 5_ANNÉE 2015" xfId="305"/>
    <cellStyle name="Normal 6" xfId="11"/>
    <cellStyle name="Normal 6 2" xfId="307"/>
    <cellStyle name="Normal 6 3" xfId="308"/>
    <cellStyle name="Normal 6 4" xfId="309"/>
    <cellStyle name="Normal 6 5" xfId="306"/>
    <cellStyle name="Normal 6_ANNÉE 2015" xfId="310"/>
    <cellStyle name="Normal 7" xfId="311"/>
    <cellStyle name="Normal 8" xfId="312"/>
    <cellStyle name="Normal 9" xfId="313"/>
    <cellStyle name="Normal GHG Numbers (0.00)" xfId="314"/>
    <cellStyle name="Normal-PRINT" xfId="315"/>
    <cellStyle name="Nota" xfId="316"/>
    <cellStyle name="Notas" xfId="317"/>
    <cellStyle name="Note" xfId="597" builtinId="10" customBuiltin="1"/>
    <cellStyle name="Note 2" xfId="318"/>
    <cellStyle name="Note 3" xfId="319"/>
    <cellStyle name="note 4" xfId="320"/>
    <cellStyle name="Note 5" xfId="21"/>
    <cellStyle name="Note 6" xfId="546"/>
    <cellStyle name="Note 7" xfId="549"/>
    <cellStyle name="notice_theme" xfId="321"/>
    <cellStyle name="num_note" xfId="322"/>
    <cellStyle name="N䃯rmal_la䇲oux_larou᷸" xfId="257"/>
    <cellStyle name="Output" xfId="323"/>
    <cellStyle name="Percent 2" xfId="324"/>
    <cellStyle name="Percent 3" xfId="325"/>
    <cellStyle name="Pourcentage" xfId="1" builtinId="5"/>
    <cellStyle name="Pourcentage 10" xfId="326"/>
    <cellStyle name="Pourcentage 11" xfId="20"/>
    <cellStyle name="Pourcentage 11 2" xfId="576"/>
    <cellStyle name="Pourcentage 12" xfId="18"/>
    <cellStyle name="Pourcentage 12 2" xfId="569"/>
    <cellStyle name="Pourcentage 2" xfId="17"/>
    <cellStyle name="Pourcentage 2 2" xfId="327"/>
    <cellStyle name="Pourcentage 2 3" xfId="565"/>
    <cellStyle name="Pourcentage 3" xfId="328"/>
    <cellStyle name="Pourcentage 3 2" xfId="574"/>
    <cellStyle name="Pourcentage 4" xfId="329"/>
    <cellStyle name="Pourcentage 4 2" xfId="330"/>
    <cellStyle name="Pourcentage 5" xfId="331"/>
    <cellStyle name="Pourcentage 6" xfId="332"/>
    <cellStyle name="Pourcentage 7" xfId="333"/>
    <cellStyle name="Pourcentage 8" xfId="334"/>
    <cellStyle name="Pourcentage 9" xfId="335"/>
    <cellStyle name="Remarque" xfId="336"/>
    <cellStyle name="Return to Normal" xfId="337"/>
    <cellStyle name="Salida" xfId="338"/>
    <cellStyle name="Satisfaisant" xfId="588" builtinId="26" customBuiltin="1"/>
    <cellStyle name="Sortie" xfId="592" builtinId="21" customBuiltin="1"/>
    <cellStyle name="source" xfId="339"/>
    <cellStyle name="Status" xfId="340"/>
    <cellStyle name="Table du pilote - Catégorie" xfId="345"/>
    <cellStyle name="Table du pilote - Champ" xfId="346"/>
    <cellStyle name="Table du pilote - Coin" xfId="347"/>
    <cellStyle name="Table du pilote - Résultat" xfId="348"/>
    <cellStyle name="Table du pilote - Titre" xfId="349"/>
    <cellStyle name="Table du pilote - Valeur" xfId="350"/>
    <cellStyle name="tableau | cellule | (normal) | decimal 1" xfId="351"/>
    <cellStyle name="tableau | cellule | (normal) | decimal 1 2" xfId="352"/>
    <cellStyle name="tableau | cellule | (normal) | decimal 2" xfId="353"/>
    <cellStyle name="tableau | cellule | (normal) | decimal 2 2" xfId="354"/>
    <cellStyle name="tableau | cellule | (normal) | decimal 3" xfId="355"/>
    <cellStyle name="tableau | cellule | (normal) | decimal 3 2" xfId="356"/>
    <cellStyle name="tableau | cellule | (normal) | decimal 4" xfId="357"/>
    <cellStyle name="tableau | cellule | (normal) | decimal 4 2" xfId="358"/>
    <cellStyle name="tableau | cellule | (normal) | entier" xfId="359"/>
    <cellStyle name="tableau | cellule | (normal) | entier 2" xfId="360"/>
    <cellStyle name="tableau | cellule | (normal) | euro | decimal 1" xfId="361"/>
    <cellStyle name="tableau | cellule | (normal) | euro | decimal 1 2" xfId="362"/>
    <cellStyle name="tableau | cellule | (normal) | euro | decimal 2" xfId="363"/>
    <cellStyle name="tableau | cellule | (normal) | euro | decimal 2 2" xfId="364"/>
    <cellStyle name="tableau | cellule | (normal) | euro | entier" xfId="365"/>
    <cellStyle name="tableau | cellule | (normal) | euro | entier 2" xfId="366"/>
    <cellStyle name="tableau | cellule | (normal) | franc | decimal 1" xfId="367"/>
    <cellStyle name="tableau | cellule | (normal) | franc | decimal 1 2" xfId="368"/>
    <cellStyle name="tableau | cellule | (normal) | franc | decimal 2" xfId="369"/>
    <cellStyle name="tableau | cellule | (normal) | franc | decimal 2 2" xfId="370"/>
    <cellStyle name="tableau | cellule | (normal) | franc | entier" xfId="371"/>
    <cellStyle name="tableau | cellule | (normal) | franc | entier 2" xfId="372"/>
    <cellStyle name="tableau | cellule | (normal) | pourcentage | decimal 1" xfId="373"/>
    <cellStyle name="tableau | cellule | (normal) | pourcentage | decimal 1 2" xfId="374"/>
    <cellStyle name="tableau | cellule | (normal) | pourcentage | decimal 2" xfId="375"/>
    <cellStyle name="tableau | cellule | (normal) | pourcentage | decimal 2 2" xfId="376"/>
    <cellStyle name="tableau | cellule | (normal) | pourcentage | entier" xfId="377"/>
    <cellStyle name="tableau | cellule | (normal) | pourcentage | entier 2" xfId="378"/>
    <cellStyle name="tableau | cellule | (normal) | standard" xfId="379"/>
    <cellStyle name="tableau | cellule | (normal) | standard 2" xfId="380"/>
    <cellStyle name="tableau | cellule | (normal) | texte" xfId="381"/>
    <cellStyle name="tableau | cellule | (normal) | texte 2" xfId="382"/>
    <cellStyle name="tableau | cellule | (total) | decimal 1" xfId="383"/>
    <cellStyle name="tableau | cellule | (total) | decimal 1 2" xfId="384"/>
    <cellStyle name="tableau | cellule | (total) | decimal 2" xfId="385"/>
    <cellStyle name="tableau | cellule | (total) | decimal 2 2" xfId="386"/>
    <cellStyle name="tableau | cellule | (total) | decimal 3" xfId="387"/>
    <cellStyle name="tableau | cellule | (total) | decimal 3 2" xfId="388"/>
    <cellStyle name="tableau | cellule | (total) | decimal 4" xfId="389"/>
    <cellStyle name="tableau | cellule | (total) | decimal 4 2" xfId="390"/>
    <cellStyle name="tableau | cellule | (total) | entier" xfId="391"/>
    <cellStyle name="tableau | cellule | (total) | entier 2" xfId="392"/>
    <cellStyle name="tableau | cellule | (total) | euro | decimal 1" xfId="393"/>
    <cellStyle name="tableau | cellule | (total) | euro | decimal 1 2" xfId="394"/>
    <cellStyle name="tableau | cellule | (total) | euro | decimal 2" xfId="395"/>
    <cellStyle name="tableau | cellule | (total) | euro | decimal 2 2" xfId="396"/>
    <cellStyle name="tableau | cellule | (total) | euro | entier" xfId="397"/>
    <cellStyle name="tableau | cellule | (total) | euro | entier 2" xfId="398"/>
    <cellStyle name="tableau | cellule | (total) | franc | decimal 1" xfId="399"/>
    <cellStyle name="tableau | cellule | (total) | franc | decimal 1 2" xfId="400"/>
    <cellStyle name="tableau | cellule | (total) | franc | decimal 2" xfId="401"/>
    <cellStyle name="tableau | cellule | (total) | franc | decimal 2 2" xfId="402"/>
    <cellStyle name="tableau | cellule | (total) | franc | entier" xfId="403"/>
    <cellStyle name="tableau | cellule | (total) | franc | entier 2" xfId="404"/>
    <cellStyle name="tableau | cellule | (total) | pourcentage | decimal 1" xfId="405"/>
    <cellStyle name="tableau | cellule | (total) | pourcentage | decimal 1 2" xfId="406"/>
    <cellStyle name="tableau | cellule | (total) | pourcentage | decimal 2" xfId="407"/>
    <cellStyle name="tableau | cellule | (total) | pourcentage | decimal 2 2" xfId="408"/>
    <cellStyle name="tableau | cellule | (total) | pourcentage | entier" xfId="409"/>
    <cellStyle name="tableau | cellule | (total) | pourcentage | entier 2" xfId="410"/>
    <cellStyle name="tableau | cellule | (total) | standard" xfId="411"/>
    <cellStyle name="tableau | cellule | (total) | standard 2" xfId="412"/>
    <cellStyle name="tableau | cellule | (total) | texte" xfId="413"/>
    <cellStyle name="tableau | cellule | (total) | texte 2" xfId="414"/>
    <cellStyle name="tableau | cellule | normal | decimal 1" xfId="415"/>
    <cellStyle name="tableau | cellule | normal | decimal 1 2" xfId="416"/>
    <cellStyle name="tableau | cellule | normal | decimal 1 3" xfId="417"/>
    <cellStyle name="tableau | cellule | normal | decimal 1 4" xfId="418"/>
    <cellStyle name="tableau | cellule | normal | decimal 2" xfId="419"/>
    <cellStyle name="tableau | cellule | normal | decimal 2 2" xfId="420"/>
    <cellStyle name="tableau | cellule | normal | decimal 3" xfId="421"/>
    <cellStyle name="tableau | cellule | normal | decimal 3 2" xfId="422"/>
    <cellStyle name="tableau | cellule | normal | decimal 4" xfId="423"/>
    <cellStyle name="tableau | cellule | normal | decimal 4 2" xfId="424"/>
    <cellStyle name="tableau | cellule | normal | entier" xfId="425"/>
    <cellStyle name="tableau | cellule | normal | entier 2" xfId="426"/>
    <cellStyle name="tableau | cellule | normal | euro | decimal 1" xfId="427"/>
    <cellStyle name="tableau | cellule | normal | euro | decimal 1 2" xfId="428"/>
    <cellStyle name="tableau | cellule | normal | euro | decimal 2" xfId="429"/>
    <cellStyle name="tableau | cellule | normal | euro | decimal 2 2" xfId="430"/>
    <cellStyle name="tableau | cellule | normal | euro | entier" xfId="431"/>
    <cellStyle name="tableau | cellule | normal | euro | entier 2" xfId="432"/>
    <cellStyle name="tableau | cellule | normal | franc | decimal 1" xfId="433"/>
    <cellStyle name="tableau | cellule | normal | franc | decimal 1 2" xfId="434"/>
    <cellStyle name="tableau | cellule | normal | franc | decimal 2" xfId="435"/>
    <cellStyle name="tableau | cellule | normal | franc | decimal 2 2" xfId="436"/>
    <cellStyle name="tableau | cellule | normal | franc | entier" xfId="437"/>
    <cellStyle name="tableau | cellule | normal | franc | entier 2" xfId="438"/>
    <cellStyle name="tableau | cellule | normal | pourcentage | decimal 1" xfId="439"/>
    <cellStyle name="tableau | cellule | normal | pourcentage | decimal 1 2" xfId="440"/>
    <cellStyle name="tableau | cellule | normal | pourcentage | decimal 2" xfId="441"/>
    <cellStyle name="tableau | cellule | normal | pourcentage | decimal 2 2" xfId="442"/>
    <cellStyle name="tableau | cellule | normal | pourcentage | entier" xfId="443"/>
    <cellStyle name="tableau | cellule | normal | pourcentage | entier 2" xfId="444"/>
    <cellStyle name="tableau | cellule | normal | standard" xfId="445"/>
    <cellStyle name="tableau | cellule | normal | standard 2" xfId="446"/>
    <cellStyle name="tableau | cellule | normal | texte" xfId="447"/>
    <cellStyle name="tableau | cellule | normal | texte 2" xfId="448"/>
    <cellStyle name="tableau | cellule | total | decimal 1" xfId="449"/>
    <cellStyle name="tableau | cellule | total | decimal 1 2" xfId="450"/>
    <cellStyle name="tableau | cellule | total | decimal 2" xfId="451"/>
    <cellStyle name="tableau | cellule | total | decimal 2 2" xfId="452"/>
    <cellStyle name="tableau | cellule | total | decimal 3" xfId="453"/>
    <cellStyle name="tableau | cellule | total | decimal 3 2" xfId="454"/>
    <cellStyle name="tableau | cellule | total | decimal 4" xfId="455"/>
    <cellStyle name="tableau | cellule | total | decimal 4 2" xfId="456"/>
    <cellStyle name="tableau | cellule | total | entier" xfId="457"/>
    <cellStyle name="tableau | cellule | total | entier 2" xfId="458"/>
    <cellStyle name="tableau | cellule | total | euro | decimal 1" xfId="459"/>
    <cellStyle name="tableau | cellule | total | euro | decimal 1 2" xfId="460"/>
    <cellStyle name="tableau | cellule | total | euro | decimal 2" xfId="461"/>
    <cellStyle name="tableau | cellule | total | euro | decimal 2 2" xfId="462"/>
    <cellStyle name="tableau | cellule | total | euro | entier" xfId="463"/>
    <cellStyle name="tableau | cellule | total | euro | entier 2" xfId="464"/>
    <cellStyle name="tableau | cellule | total | franc | decimal 1" xfId="465"/>
    <cellStyle name="tableau | cellule | total | franc | decimal 1 2" xfId="466"/>
    <cellStyle name="tableau | cellule | total | franc | decimal 2" xfId="467"/>
    <cellStyle name="tableau | cellule | total | franc | decimal 2 2" xfId="468"/>
    <cellStyle name="tableau | cellule | total | franc | entier" xfId="469"/>
    <cellStyle name="tableau | cellule | total | franc | entier 2" xfId="470"/>
    <cellStyle name="tableau | cellule | total | pourcentage | decimal 1" xfId="471"/>
    <cellStyle name="tableau | cellule | total | pourcentage | decimal 1 2" xfId="472"/>
    <cellStyle name="tableau | cellule | total | pourcentage | decimal 2" xfId="473"/>
    <cellStyle name="tableau | cellule | total | pourcentage | decimal 2 2" xfId="474"/>
    <cellStyle name="tableau | cellule | total | pourcentage | entier" xfId="475"/>
    <cellStyle name="tableau | cellule | total | pourcentage | entier 2" xfId="476"/>
    <cellStyle name="tableau | cellule | total | standard" xfId="477"/>
    <cellStyle name="tableau | cellule | total | standard 2" xfId="478"/>
    <cellStyle name="tableau | cellule | total | texte" xfId="479"/>
    <cellStyle name="tableau | cellule | total | texte 2" xfId="480"/>
    <cellStyle name="tableau | coin superieur gauche" xfId="481"/>
    <cellStyle name="tableau | coin superieur gauche 2" xfId="482"/>
    <cellStyle name="tableau | entete-colonne | series" xfId="483"/>
    <cellStyle name="tableau | entete-colonne | series 2" xfId="484"/>
    <cellStyle name="tableau | entete-colonne | structure | normal" xfId="485"/>
    <cellStyle name="tableau | entete-colonne | structure | normal 2" xfId="486"/>
    <cellStyle name="tableau | entete-colonne | structure | total" xfId="487"/>
    <cellStyle name="tableau | entete-colonne | structure | total 2" xfId="488"/>
    <cellStyle name="tableau | entete-ligne | normal" xfId="489"/>
    <cellStyle name="tableau | entete-ligne | normal 2" xfId="490"/>
    <cellStyle name="tableau | entete-ligne | total" xfId="491"/>
    <cellStyle name="tableau | entete-ligne | total 2" xfId="492"/>
    <cellStyle name="tableau | indice | plage de cellules" xfId="493"/>
    <cellStyle name="tableau | indice | plage de cellules 2" xfId="494"/>
    <cellStyle name="tableau | indice | texte" xfId="495"/>
    <cellStyle name="tableau | indice | texte 2" xfId="496"/>
    <cellStyle name="tableau | ligne de cesure" xfId="497"/>
    <cellStyle name="tableau | ligne de cesure 2" xfId="498"/>
    <cellStyle name="tableau | ligne-titre | niveau1" xfId="499"/>
    <cellStyle name="tableau | ligne-titre | niveau1 2" xfId="500"/>
    <cellStyle name="tableau | ligne-titre | niveau2" xfId="501"/>
    <cellStyle name="tableau | ligne-titre | niveau2 2" xfId="502"/>
    <cellStyle name="tableau | ligne-titre | niveau3" xfId="503"/>
    <cellStyle name="tableau | ligne-titre | niveau3 2" xfId="504"/>
    <cellStyle name="tableau | ligne-titre | niveau4" xfId="505"/>
    <cellStyle name="tableau | ligne-titre | niveau4 2" xfId="506"/>
    <cellStyle name="tableau | ligne-titre | niveau5" xfId="507"/>
    <cellStyle name="tableau | ligne-titre | niveau5 2" xfId="508"/>
    <cellStyle name="tableau | source | plage de cellules" xfId="509"/>
    <cellStyle name="tableau | source | plage de cellules 2" xfId="510"/>
    <cellStyle name="tableau | source | texte" xfId="511"/>
    <cellStyle name="tableau | source | texte 2" xfId="512"/>
    <cellStyle name="tableau | unite | plage de cellules" xfId="513"/>
    <cellStyle name="tableau | unite | plage de cellules 2" xfId="514"/>
    <cellStyle name="tableau | unite | texte" xfId="515"/>
    <cellStyle name="tableau | unite | texte 2" xfId="516"/>
    <cellStyle name="Testo avviso" xfId="517"/>
    <cellStyle name="Testo descrittivo" xfId="518"/>
    <cellStyle name="Text" xfId="519"/>
    <cellStyle name="Texte explicatif" xfId="598" builtinId="53" customBuiltin="1"/>
    <cellStyle name="Texto de advertencia" xfId="520"/>
    <cellStyle name="Texto explicativo" xfId="521"/>
    <cellStyle name="Title" xfId="522"/>
    <cellStyle name="Titolo" xfId="523"/>
    <cellStyle name="Titolo 1" xfId="524"/>
    <cellStyle name="Titolo 2" xfId="525"/>
    <cellStyle name="Titolo 3" xfId="526"/>
    <cellStyle name="Titolo 4" xfId="527"/>
    <cellStyle name="Titolo_ANNÉE 2015" xfId="528"/>
    <cellStyle name="Titre" xfId="584" builtinId="15" customBuiltin="1"/>
    <cellStyle name="Titre 1" xfId="530"/>
    <cellStyle name="Titre 1 2" xfId="531"/>
    <cellStyle name="Titre 2" xfId="532"/>
    <cellStyle name="Titre 2 2" xfId="626"/>
    <cellStyle name="Titre 3" xfId="533"/>
    <cellStyle name="Titre 4" xfId="534"/>
    <cellStyle name="Titre 5" xfId="535"/>
    <cellStyle name="Titre colonnes" xfId="536"/>
    <cellStyle name="Titre lignes" xfId="537"/>
    <cellStyle name="Titre page" xfId="538"/>
    <cellStyle name="Titre " xfId="529"/>
    <cellStyle name="Titre 1" xfId="585" builtinId="16" customBuiltin="1"/>
    <cellStyle name="Titre 2" xfId="586" builtinId="17" customBuiltin="1"/>
    <cellStyle name="Titre 3" xfId="587" builtinId="18" customBuiltin="1"/>
    <cellStyle name="Titre 4" xfId="562" builtinId="19" customBuiltin="1"/>
    <cellStyle name="Título" xfId="341"/>
    <cellStyle name="Título 1" xfId="342"/>
    <cellStyle name="Título 2" xfId="343"/>
    <cellStyle name="Título 3" xfId="344"/>
    <cellStyle name="Total" xfId="599" builtinId="25" customBuiltin="1"/>
    <cellStyle name="Totale" xfId="539"/>
    <cellStyle name="Valore non valido" xfId="541"/>
    <cellStyle name="Valore valido" xfId="542"/>
    <cellStyle name="Vérification" xfId="595" builtinId="23" customBuiltin="1"/>
    <cellStyle name="Vérification de cellule" xfId="540"/>
    <cellStyle name="Warning" xfId="543"/>
    <cellStyle name="Warning Text" xfId="544"/>
  </cellStyles>
  <dxfs count="9">
    <dxf>
      <numFmt numFmtId="166" formatCode="0.0%"/>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numFmt numFmtId="13" formatCode="0%"/>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theme="1"/>
        <name val="Arial"/>
        <scheme val="none"/>
      </font>
      <numFmt numFmtId="13" formatCode="0%"/>
      <border diagonalUp="0" diagonalDown="0">
        <left/>
        <right/>
        <top style="thin">
          <color theme="4" tint="0.39997558519241921"/>
        </top>
        <bottom style="thin">
          <color theme="4" tint="0.39997558519241921"/>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dxf>
    <dxf>
      <font>
        <b val="0"/>
        <i val="0"/>
        <strike val="0"/>
        <condense val="0"/>
        <extend val="0"/>
        <outline val="0"/>
        <shadow val="0"/>
        <u val="none"/>
        <vertAlign val="baseline"/>
        <sz val="11"/>
        <color auto="1"/>
        <name val="Arial"/>
        <scheme val="none"/>
      </font>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image" Target="../media/image1.jpeg"/></Relationships>
</file>

<file path=xl/charts/_rels/chart4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04650924433864E-2"/>
          <c:y val="5.6922572178477689E-2"/>
          <c:w val="0.89245032375989519"/>
          <c:h val="0.83168186213565409"/>
        </c:manualLayout>
      </c:layout>
      <c:scatterChart>
        <c:scatterStyle val="lineMarker"/>
        <c:varyColors val="0"/>
        <c:ser>
          <c:idx val="0"/>
          <c:order val="0"/>
          <c:tx>
            <c:strRef>
              <c:f>'p10'!$D$2</c:f>
              <c:strCache>
                <c:ptCount val="1"/>
                <c:pt idx="0">
                  <c:v>GISS-NASA</c:v>
                </c:pt>
              </c:strCache>
            </c:strRef>
          </c:tx>
          <c:spPr>
            <a:ln w="25400">
              <a:solidFill>
                <a:srgbClr val="ED7D31"/>
              </a:solidFill>
              <a:prstDash val="solid"/>
            </a:ln>
          </c:spPr>
          <c:marker>
            <c:symbol val="circle"/>
            <c:size val="5"/>
            <c:spPr>
              <a:solidFill>
                <a:srgbClr val="ED7D31"/>
              </a:solidFill>
              <a:ln>
                <a:solidFill>
                  <a:srgbClr val="ED7D31"/>
                </a:solidFill>
                <a:prstDash val="solid"/>
              </a:ln>
            </c:spPr>
          </c:marker>
          <c:dPt>
            <c:idx val="170"/>
            <c:bubble3D val="0"/>
            <c:extLst>
              <c:ext xmlns:c16="http://schemas.microsoft.com/office/drawing/2014/chart" uri="{C3380CC4-5D6E-409C-BE32-E72D297353CC}">
                <c16:uniqueId val="{00000000-FA76-4726-9C12-6986507D4D01}"/>
              </c:ext>
            </c:extLst>
          </c:dPt>
          <c:xVal>
            <c:numRef>
              <c:f>'p10'!$C$3:$C$174</c:f>
              <c:numCache>
                <c:formatCode>General</c:formatCode>
                <c:ptCount val="172"/>
                <c:pt idx="0">
                  <c:v>1848</c:v>
                </c:pt>
                <c:pt idx="1">
                  <c:v>1849</c:v>
                </c:pt>
                <c:pt idx="2">
                  <c:v>1850</c:v>
                </c:pt>
                <c:pt idx="3">
                  <c:v>1851</c:v>
                </c:pt>
                <c:pt idx="4">
                  <c:v>1852</c:v>
                </c:pt>
                <c:pt idx="5">
                  <c:v>1853</c:v>
                </c:pt>
                <c:pt idx="6">
                  <c:v>1854</c:v>
                </c:pt>
                <c:pt idx="7">
                  <c:v>1855</c:v>
                </c:pt>
                <c:pt idx="8">
                  <c:v>1856</c:v>
                </c:pt>
                <c:pt idx="9">
                  <c:v>1857</c:v>
                </c:pt>
                <c:pt idx="10">
                  <c:v>1858</c:v>
                </c:pt>
                <c:pt idx="11">
                  <c:v>1859</c:v>
                </c:pt>
                <c:pt idx="12">
                  <c:v>1860</c:v>
                </c:pt>
                <c:pt idx="13">
                  <c:v>1861</c:v>
                </c:pt>
                <c:pt idx="14">
                  <c:v>1862</c:v>
                </c:pt>
                <c:pt idx="15">
                  <c:v>1863</c:v>
                </c:pt>
                <c:pt idx="16">
                  <c:v>1864</c:v>
                </c:pt>
                <c:pt idx="17">
                  <c:v>1865</c:v>
                </c:pt>
                <c:pt idx="18">
                  <c:v>1866</c:v>
                </c:pt>
                <c:pt idx="19">
                  <c:v>1867</c:v>
                </c:pt>
                <c:pt idx="20">
                  <c:v>1868</c:v>
                </c:pt>
                <c:pt idx="21">
                  <c:v>1869</c:v>
                </c:pt>
                <c:pt idx="22">
                  <c:v>1870</c:v>
                </c:pt>
                <c:pt idx="23">
                  <c:v>1871</c:v>
                </c:pt>
                <c:pt idx="24">
                  <c:v>1872</c:v>
                </c:pt>
                <c:pt idx="25">
                  <c:v>1873</c:v>
                </c:pt>
                <c:pt idx="26">
                  <c:v>1874</c:v>
                </c:pt>
                <c:pt idx="27">
                  <c:v>1875</c:v>
                </c:pt>
                <c:pt idx="28">
                  <c:v>1876</c:v>
                </c:pt>
                <c:pt idx="29">
                  <c:v>1877</c:v>
                </c:pt>
                <c:pt idx="30">
                  <c:v>1878</c:v>
                </c:pt>
                <c:pt idx="31">
                  <c:v>1879</c:v>
                </c:pt>
                <c:pt idx="32">
                  <c:v>1880</c:v>
                </c:pt>
                <c:pt idx="33">
                  <c:v>1881</c:v>
                </c:pt>
                <c:pt idx="34">
                  <c:v>1882</c:v>
                </c:pt>
                <c:pt idx="35">
                  <c:v>1883</c:v>
                </c:pt>
                <c:pt idx="36">
                  <c:v>1884</c:v>
                </c:pt>
                <c:pt idx="37">
                  <c:v>1885</c:v>
                </c:pt>
                <c:pt idx="38">
                  <c:v>1886</c:v>
                </c:pt>
                <c:pt idx="39">
                  <c:v>1887</c:v>
                </c:pt>
                <c:pt idx="40">
                  <c:v>1888</c:v>
                </c:pt>
                <c:pt idx="41">
                  <c:v>1889</c:v>
                </c:pt>
                <c:pt idx="42">
                  <c:v>1890</c:v>
                </c:pt>
                <c:pt idx="43">
                  <c:v>1891</c:v>
                </c:pt>
                <c:pt idx="44">
                  <c:v>1892</c:v>
                </c:pt>
                <c:pt idx="45">
                  <c:v>1893</c:v>
                </c:pt>
                <c:pt idx="46">
                  <c:v>1894</c:v>
                </c:pt>
                <c:pt idx="47">
                  <c:v>1895</c:v>
                </c:pt>
                <c:pt idx="48">
                  <c:v>1896</c:v>
                </c:pt>
                <c:pt idx="49">
                  <c:v>1897</c:v>
                </c:pt>
                <c:pt idx="50">
                  <c:v>1898</c:v>
                </c:pt>
                <c:pt idx="51">
                  <c:v>1899</c:v>
                </c:pt>
                <c:pt idx="52">
                  <c:v>1900</c:v>
                </c:pt>
                <c:pt idx="53">
                  <c:v>1901</c:v>
                </c:pt>
                <c:pt idx="54">
                  <c:v>1902</c:v>
                </c:pt>
                <c:pt idx="55">
                  <c:v>1903</c:v>
                </c:pt>
                <c:pt idx="56">
                  <c:v>1904</c:v>
                </c:pt>
                <c:pt idx="57">
                  <c:v>1905</c:v>
                </c:pt>
                <c:pt idx="58">
                  <c:v>1906</c:v>
                </c:pt>
                <c:pt idx="59">
                  <c:v>1907</c:v>
                </c:pt>
                <c:pt idx="60">
                  <c:v>1908</c:v>
                </c:pt>
                <c:pt idx="61">
                  <c:v>1909</c:v>
                </c:pt>
                <c:pt idx="62">
                  <c:v>1910</c:v>
                </c:pt>
                <c:pt idx="63">
                  <c:v>1911</c:v>
                </c:pt>
                <c:pt idx="64">
                  <c:v>1912</c:v>
                </c:pt>
                <c:pt idx="65">
                  <c:v>1913</c:v>
                </c:pt>
                <c:pt idx="66">
                  <c:v>1914</c:v>
                </c:pt>
                <c:pt idx="67">
                  <c:v>1915</c:v>
                </c:pt>
                <c:pt idx="68">
                  <c:v>1916</c:v>
                </c:pt>
                <c:pt idx="69">
                  <c:v>1917</c:v>
                </c:pt>
                <c:pt idx="70">
                  <c:v>1918</c:v>
                </c:pt>
                <c:pt idx="71">
                  <c:v>1919</c:v>
                </c:pt>
                <c:pt idx="72">
                  <c:v>1920</c:v>
                </c:pt>
                <c:pt idx="73">
                  <c:v>1921</c:v>
                </c:pt>
                <c:pt idx="74">
                  <c:v>1922</c:v>
                </c:pt>
                <c:pt idx="75">
                  <c:v>1923</c:v>
                </c:pt>
                <c:pt idx="76">
                  <c:v>1924</c:v>
                </c:pt>
                <c:pt idx="77">
                  <c:v>1925</c:v>
                </c:pt>
                <c:pt idx="78">
                  <c:v>1926</c:v>
                </c:pt>
                <c:pt idx="79">
                  <c:v>1927</c:v>
                </c:pt>
                <c:pt idx="80">
                  <c:v>1928</c:v>
                </c:pt>
                <c:pt idx="81">
                  <c:v>1929</c:v>
                </c:pt>
                <c:pt idx="82">
                  <c:v>1930</c:v>
                </c:pt>
                <c:pt idx="83">
                  <c:v>1931</c:v>
                </c:pt>
                <c:pt idx="84">
                  <c:v>1932</c:v>
                </c:pt>
                <c:pt idx="85">
                  <c:v>1933</c:v>
                </c:pt>
                <c:pt idx="86">
                  <c:v>1934</c:v>
                </c:pt>
                <c:pt idx="87">
                  <c:v>1935</c:v>
                </c:pt>
                <c:pt idx="88">
                  <c:v>1936</c:v>
                </c:pt>
                <c:pt idx="89">
                  <c:v>1937</c:v>
                </c:pt>
                <c:pt idx="90">
                  <c:v>1938</c:v>
                </c:pt>
                <c:pt idx="91">
                  <c:v>1939</c:v>
                </c:pt>
                <c:pt idx="92">
                  <c:v>1940</c:v>
                </c:pt>
                <c:pt idx="93">
                  <c:v>1941</c:v>
                </c:pt>
                <c:pt idx="94">
                  <c:v>1942</c:v>
                </c:pt>
                <c:pt idx="95">
                  <c:v>1943</c:v>
                </c:pt>
                <c:pt idx="96">
                  <c:v>1944</c:v>
                </c:pt>
                <c:pt idx="97">
                  <c:v>1945</c:v>
                </c:pt>
                <c:pt idx="98">
                  <c:v>1946</c:v>
                </c:pt>
                <c:pt idx="99">
                  <c:v>1947</c:v>
                </c:pt>
                <c:pt idx="100">
                  <c:v>1948</c:v>
                </c:pt>
                <c:pt idx="101">
                  <c:v>1949</c:v>
                </c:pt>
                <c:pt idx="102">
                  <c:v>1950</c:v>
                </c:pt>
                <c:pt idx="103">
                  <c:v>1951</c:v>
                </c:pt>
                <c:pt idx="104">
                  <c:v>1952</c:v>
                </c:pt>
                <c:pt idx="105">
                  <c:v>1953</c:v>
                </c:pt>
                <c:pt idx="106">
                  <c:v>1954</c:v>
                </c:pt>
                <c:pt idx="107">
                  <c:v>1955</c:v>
                </c:pt>
                <c:pt idx="108">
                  <c:v>1956</c:v>
                </c:pt>
                <c:pt idx="109">
                  <c:v>1957</c:v>
                </c:pt>
                <c:pt idx="110">
                  <c:v>1958</c:v>
                </c:pt>
                <c:pt idx="111">
                  <c:v>1959</c:v>
                </c:pt>
                <c:pt idx="112">
                  <c:v>1960</c:v>
                </c:pt>
                <c:pt idx="113">
                  <c:v>1961</c:v>
                </c:pt>
                <c:pt idx="114">
                  <c:v>1962</c:v>
                </c:pt>
                <c:pt idx="115">
                  <c:v>1963</c:v>
                </c:pt>
                <c:pt idx="116">
                  <c:v>1964</c:v>
                </c:pt>
                <c:pt idx="117">
                  <c:v>1965</c:v>
                </c:pt>
                <c:pt idx="118">
                  <c:v>1966</c:v>
                </c:pt>
                <c:pt idx="119">
                  <c:v>1967</c:v>
                </c:pt>
                <c:pt idx="120">
                  <c:v>1968</c:v>
                </c:pt>
                <c:pt idx="121">
                  <c:v>1969</c:v>
                </c:pt>
                <c:pt idx="122">
                  <c:v>1970</c:v>
                </c:pt>
                <c:pt idx="123">
                  <c:v>1971</c:v>
                </c:pt>
                <c:pt idx="124">
                  <c:v>1972</c:v>
                </c:pt>
                <c:pt idx="125">
                  <c:v>1973</c:v>
                </c:pt>
                <c:pt idx="126">
                  <c:v>1974</c:v>
                </c:pt>
                <c:pt idx="127">
                  <c:v>1975</c:v>
                </c:pt>
                <c:pt idx="128">
                  <c:v>1976</c:v>
                </c:pt>
                <c:pt idx="129">
                  <c:v>1977</c:v>
                </c:pt>
                <c:pt idx="130">
                  <c:v>1978</c:v>
                </c:pt>
                <c:pt idx="131">
                  <c:v>1979</c:v>
                </c:pt>
                <c:pt idx="132">
                  <c:v>1980</c:v>
                </c:pt>
                <c:pt idx="133">
                  <c:v>1981</c:v>
                </c:pt>
                <c:pt idx="134">
                  <c:v>1982</c:v>
                </c:pt>
                <c:pt idx="135">
                  <c:v>1983</c:v>
                </c:pt>
                <c:pt idx="136">
                  <c:v>1984</c:v>
                </c:pt>
                <c:pt idx="137">
                  <c:v>1985</c:v>
                </c:pt>
                <c:pt idx="138">
                  <c:v>1986</c:v>
                </c:pt>
                <c:pt idx="139">
                  <c:v>1987</c:v>
                </c:pt>
                <c:pt idx="140">
                  <c:v>1988</c:v>
                </c:pt>
                <c:pt idx="141">
                  <c:v>1989</c:v>
                </c:pt>
                <c:pt idx="142">
                  <c:v>1990</c:v>
                </c:pt>
                <c:pt idx="143">
                  <c:v>1991</c:v>
                </c:pt>
                <c:pt idx="144">
                  <c:v>1992</c:v>
                </c:pt>
                <c:pt idx="145">
                  <c:v>1993</c:v>
                </c:pt>
                <c:pt idx="146">
                  <c:v>1994</c:v>
                </c:pt>
                <c:pt idx="147">
                  <c:v>1995</c:v>
                </c:pt>
                <c:pt idx="148">
                  <c:v>1996</c:v>
                </c:pt>
                <c:pt idx="149">
                  <c:v>1997</c:v>
                </c:pt>
                <c:pt idx="150">
                  <c:v>1998</c:v>
                </c:pt>
                <c:pt idx="151">
                  <c:v>1999</c:v>
                </c:pt>
                <c:pt idx="152">
                  <c:v>2000</c:v>
                </c:pt>
                <c:pt idx="153">
                  <c:v>2001</c:v>
                </c:pt>
                <c:pt idx="154">
                  <c:v>2002</c:v>
                </c:pt>
                <c:pt idx="155">
                  <c:v>2003</c:v>
                </c:pt>
                <c:pt idx="156">
                  <c:v>2004</c:v>
                </c:pt>
                <c:pt idx="157">
                  <c:v>2005</c:v>
                </c:pt>
                <c:pt idx="158">
                  <c:v>2006</c:v>
                </c:pt>
                <c:pt idx="159">
                  <c:v>2007</c:v>
                </c:pt>
                <c:pt idx="160">
                  <c:v>2008</c:v>
                </c:pt>
                <c:pt idx="161">
                  <c:v>2009</c:v>
                </c:pt>
                <c:pt idx="162">
                  <c:v>2010</c:v>
                </c:pt>
                <c:pt idx="163">
                  <c:v>2011</c:v>
                </c:pt>
                <c:pt idx="164">
                  <c:v>2012</c:v>
                </c:pt>
                <c:pt idx="165">
                  <c:v>2013</c:v>
                </c:pt>
                <c:pt idx="166">
                  <c:v>2014</c:v>
                </c:pt>
                <c:pt idx="167">
                  <c:v>2015</c:v>
                </c:pt>
                <c:pt idx="168">
                  <c:v>2016</c:v>
                </c:pt>
                <c:pt idx="169">
                  <c:v>2017</c:v>
                </c:pt>
                <c:pt idx="170">
                  <c:v>2018</c:v>
                </c:pt>
                <c:pt idx="171">
                  <c:v>2019</c:v>
                </c:pt>
              </c:numCache>
            </c:numRef>
          </c:xVal>
          <c:yVal>
            <c:numRef>
              <c:f>'p10'!$D$3:$D$174</c:f>
              <c:numCache>
                <c:formatCode>0.00</c:formatCode>
                <c:ptCount val="172"/>
                <c:pt idx="32">
                  <c:v>5.2784313725490195E-2</c:v>
                </c:pt>
                <c:pt idx="33">
                  <c:v>0.14278431372549019</c:v>
                </c:pt>
                <c:pt idx="34">
                  <c:v>0.11278431372549019</c:v>
                </c:pt>
                <c:pt idx="35">
                  <c:v>4.2784313725490186E-2</c:v>
                </c:pt>
                <c:pt idx="36">
                  <c:v>-6.72156862745098E-2</c:v>
                </c:pt>
                <c:pt idx="37">
                  <c:v>-0.10721568627450984</c:v>
                </c:pt>
                <c:pt idx="38">
                  <c:v>-8.7215686274509818E-2</c:v>
                </c:pt>
                <c:pt idx="39">
                  <c:v>-0.13721568627450975</c:v>
                </c:pt>
                <c:pt idx="40">
                  <c:v>5.2784313725490195E-2</c:v>
                </c:pt>
                <c:pt idx="41">
                  <c:v>0.1227843137254902</c:v>
                </c:pt>
                <c:pt idx="42">
                  <c:v>-0.12721568627450985</c:v>
                </c:pt>
                <c:pt idx="43">
                  <c:v>-7.2156862745098027E-3</c:v>
                </c:pt>
                <c:pt idx="44">
                  <c:v>-4.7215686274509783E-2</c:v>
                </c:pt>
                <c:pt idx="45">
                  <c:v>-9.7215686274509827E-2</c:v>
                </c:pt>
                <c:pt idx="46">
                  <c:v>-7.7215686274509809E-2</c:v>
                </c:pt>
                <c:pt idx="47">
                  <c:v>2.7843137254902062E-3</c:v>
                </c:pt>
                <c:pt idx="48">
                  <c:v>0.11278431372549019</c:v>
                </c:pt>
                <c:pt idx="49">
                  <c:v>0.11278431372549019</c:v>
                </c:pt>
                <c:pt idx="50">
                  <c:v>-4.7215686274509783E-2</c:v>
                </c:pt>
                <c:pt idx="51">
                  <c:v>4.2784313725490186E-2</c:v>
                </c:pt>
                <c:pt idx="52">
                  <c:v>0.14278431372549019</c:v>
                </c:pt>
                <c:pt idx="53">
                  <c:v>6.2784313725490204E-2</c:v>
                </c:pt>
                <c:pt idx="54">
                  <c:v>-5.7215686274509792E-2</c:v>
                </c:pt>
                <c:pt idx="55">
                  <c:v>-0.15721568627450977</c:v>
                </c:pt>
                <c:pt idx="56">
                  <c:v>-0.24721568627450985</c:v>
                </c:pt>
                <c:pt idx="57">
                  <c:v>-4.7215686274509783E-2</c:v>
                </c:pt>
                <c:pt idx="58">
                  <c:v>-7.2156862745098027E-3</c:v>
                </c:pt>
                <c:pt idx="59">
                  <c:v>-0.16721568627450978</c:v>
                </c:pt>
                <c:pt idx="60">
                  <c:v>-0.20721568627450981</c:v>
                </c:pt>
                <c:pt idx="61">
                  <c:v>-0.26721568627450976</c:v>
                </c:pt>
                <c:pt idx="62">
                  <c:v>-0.21721568627450982</c:v>
                </c:pt>
                <c:pt idx="63">
                  <c:v>-0.22721568627450983</c:v>
                </c:pt>
                <c:pt idx="64">
                  <c:v>-0.14721568627450976</c:v>
                </c:pt>
                <c:pt idx="65">
                  <c:v>-0.12721568627450985</c:v>
                </c:pt>
                <c:pt idx="66">
                  <c:v>6.2784313725490204E-2</c:v>
                </c:pt>
                <c:pt idx="67">
                  <c:v>7.2784313725490185E-2</c:v>
                </c:pt>
                <c:pt idx="68">
                  <c:v>-0.14721568627450976</c:v>
                </c:pt>
                <c:pt idx="69">
                  <c:v>-0.24721568627450985</c:v>
                </c:pt>
                <c:pt idx="70">
                  <c:v>-7.7215686274509809E-2</c:v>
                </c:pt>
                <c:pt idx="71">
                  <c:v>-5.7215686274509792E-2</c:v>
                </c:pt>
                <c:pt idx="72">
                  <c:v>-5.7215686274509792E-2</c:v>
                </c:pt>
                <c:pt idx="73">
                  <c:v>2.2784313725490168E-2</c:v>
                </c:pt>
                <c:pt idx="74">
                  <c:v>-6.72156862745098E-2</c:v>
                </c:pt>
                <c:pt idx="75">
                  <c:v>-4.7215686274509783E-2</c:v>
                </c:pt>
                <c:pt idx="76">
                  <c:v>-5.7215686274509792E-2</c:v>
                </c:pt>
                <c:pt idx="77">
                  <c:v>-7.2156862745098027E-3</c:v>
                </c:pt>
                <c:pt idx="78">
                  <c:v>0.10278431372549018</c:v>
                </c:pt>
                <c:pt idx="79">
                  <c:v>-7.2156862745098027E-3</c:v>
                </c:pt>
                <c:pt idx="80">
                  <c:v>1.278431372549016E-2</c:v>
                </c:pt>
                <c:pt idx="81">
                  <c:v>-0.14721568627450976</c:v>
                </c:pt>
                <c:pt idx="82">
                  <c:v>5.2784313725490195E-2</c:v>
                </c:pt>
                <c:pt idx="83">
                  <c:v>0.1227843137254902</c:v>
                </c:pt>
                <c:pt idx="84">
                  <c:v>5.2784313725490195E-2</c:v>
                </c:pt>
                <c:pt idx="85">
                  <c:v>-6.72156862745098E-2</c:v>
                </c:pt>
                <c:pt idx="86">
                  <c:v>8.2784313725490194E-2</c:v>
                </c:pt>
                <c:pt idx="87">
                  <c:v>1.278431372549016E-2</c:v>
                </c:pt>
                <c:pt idx="88">
                  <c:v>6.2784313725490204E-2</c:v>
                </c:pt>
                <c:pt idx="89">
                  <c:v>0.1827843137254902</c:v>
                </c:pt>
                <c:pt idx="90">
                  <c:v>0.2127843137254902</c:v>
                </c:pt>
                <c:pt idx="91">
                  <c:v>0.19278431372549021</c:v>
                </c:pt>
                <c:pt idx="92">
                  <c:v>0.34278431372549023</c:v>
                </c:pt>
                <c:pt idx="93">
                  <c:v>0.40278431372549017</c:v>
                </c:pt>
                <c:pt idx="94">
                  <c:v>0.28278431372549018</c:v>
                </c:pt>
                <c:pt idx="95">
                  <c:v>0.3027843137254902</c:v>
                </c:pt>
                <c:pt idx="96">
                  <c:v>0.41278431372549018</c:v>
                </c:pt>
                <c:pt idx="97">
                  <c:v>0.3027843137254902</c:v>
                </c:pt>
                <c:pt idx="98">
                  <c:v>0.14278431372549019</c:v>
                </c:pt>
                <c:pt idx="99">
                  <c:v>0.1827843137254902</c:v>
                </c:pt>
                <c:pt idx="100">
                  <c:v>0.10278431372549018</c:v>
                </c:pt>
                <c:pt idx="101">
                  <c:v>0.10278431372549018</c:v>
                </c:pt>
                <c:pt idx="102">
                  <c:v>4.2784313725490186E-2</c:v>
                </c:pt>
                <c:pt idx="103">
                  <c:v>0.14278431372549019</c:v>
                </c:pt>
                <c:pt idx="104">
                  <c:v>0.22278431372549018</c:v>
                </c:pt>
                <c:pt idx="105">
                  <c:v>0.29278431372549019</c:v>
                </c:pt>
                <c:pt idx="106">
                  <c:v>8.2784313725490194E-2</c:v>
                </c:pt>
                <c:pt idx="107">
                  <c:v>7.2784313725490185E-2</c:v>
                </c:pt>
                <c:pt idx="108">
                  <c:v>2.2784313725490168E-2</c:v>
                </c:pt>
                <c:pt idx="109">
                  <c:v>0.26278431372549022</c:v>
                </c:pt>
                <c:pt idx="110">
                  <c:v>0.27278431372549017</c:v>
                </c:pt>
                <c:pt idx="111">
                  <c:v>0.2427843137254902</c:v>
                </c:pt>
                <c:pt idx="112">
                  <c:v>0.19278431372549021</c:v>
                </c:pt>
                <c:pt idx="113">
                  <c:v>0.27278431372549017</c:v>
                </c:pt>
                <c:pt idx="114">
                  <c:v>0.25278431372549021</c:v>
                </c:pt>
                <c:pt idx="115">
                  <c:v>0.26278431372549022</c:v>
                </c:pt>
                <c:pt idx="116">
                  <c:v>1.278431372549016E-2</c:v>
                </c:pt>
                <c:pt idx="117">
                  <c:v>0.10278431372549018</c:v>
                </c:pt>
                <c:pt idx="118">
                  <c:v>0.1527843137254902</c:v>
                </c:pt>
                <c:pt idx="119">
                  <c:v>0.19278431372549021</c:v>
                </c:pt>
                <c:pt idx="120">
                  <c:v>0.13278431372549021</c:v>
                </c:pt>
                <c:pt idx="121">
                  <c:v>0.26278431372549022</c:v>
                </c:pt>
                <c:pt idx="122">
                  <c:v>0.23278431372549019</c:v>
                </c:pt>
                <c:pt idx="123">
                  <c:v>0.13278431372549021</c:v>
                </c:pt>
                <c:pt idx="124">
                  <c:v>0.22278431372549018</c:v>
                </c:pt>
                <c:pt idx="125">
                  <c:v>0.3727843137254902</c:v>
                </c:pt>
                <c:pt idx="126">
                  <c:v>0.14278431372549019</c:v>
                </c:pt>
                <c:pt idx="127">
                  <c:v>0.20278431372549022</c:v>
                </c:pt>
                <c:pt idx="128">
                  <c:v>0.11278431372549019</c:v>
                </c:pt>
                <c:pt idx="129">
                  <c:v>0.39278431372549016</c:v>
                </c:pt>
                <c:pt idx="130">
                  <c:v>0.28278431372549018</c:v>
                </c:pt>
                <c:pt idx="131">
                  <c:v>0.3727843137254902</c:v>
                </c:pt>
                <c:pt idx="132">
                  <c:v>0.47278431372549024</c:v>
                </c:pt>
                <c:pt idx="133">
                  <c:v>0.53278431372549018</c:v>
                </c:pt>
                <c:pt idx="134">
                  <c:v>0.35278431372549024</c:v>
                </c:pt>
                <c:pt idx="135">
                  <c:v>0.52278431372549017</c:v>
                </c:pt>
                <c:pt idx="136">
                  <c:v>0.36278431372549019</c:v>
                </c:pt>
                <c:pt idx="137">
                  <c:v>0.32278431372549021</c:v>
                </c:pt>
                <c:pt idx="138">
                  <c:v>0.39278431372549016</c:v>
                </c:pt>
                <c:pt idx="139">
                  <c:v>0.53278431372549018</c:v>
                </c:pt>
                <c:pt idx="140">
                  <c:v>0.59278431372549023</c:v>
                </c:pt>
                <c:pt idx="141">
                  <c:v>0.48278431372549024</c:v>
                </c:pt>
                <c:pt idx="142">
                  <c:v>0.66278431372549018</c:v>
                </c:pt>
                <c:pt idx="143">
                  <c:v>0.61278431372549025</c:v>
                </c:pt>
                <c:pt idx="144">
                  <c:v>0.4327843137254902</c:v>
                </c:pt>
                <c:pt idx="145">
                  <c:v>0.44278431372549021</c:v>
                </c:pt>
                <c:pt idx="146">
                  <c:v>0.52278431372549017</c:v>
                </c:pt>
                <c:pt idx="147">
                  <c:v>0.65278431372549017</c:v>
                </c:pt>
                <c:pt idx="148">
                  <c:v>0.53278431372549018</c:v>
                </c:pt>
                <c:pt idx="149">
                  <c:v>0.67278431372549019</c:v>
                </c:pt>
                <c:pt idx="150">
                  <c:v>0.82278431372549021</c:v>
                </c:pt>
                <c:pt idx="151">
                  <c:v>0.60278431372549024</c:v>
                </c:pt>
                <c:pt idx="152">
                  <c:v>0.60278431372549024</c:v>
                </c:pt>
                <c:pt idx="153">
                  <c:v>0.75278431372549026</c:v>
                </c:pt>
                <c:pt idx="154">
                  <c:v>0.84278431372549023</c:v>
                </c:pt>
                <c:pt idx="155">
                  <c:v>0.83278431372549022</c:v>
                </c:pt>
                <c:pt idx="156">
                  <c:v>0.75278431372549026</c:v>
                </c:pt>
                <c:pt idx="157">
                  <c:v>0.89278431372549028</c:v>
                </c:pt>
                <c:pt idx="158">
                  <c:v>0.85278431372549024</c:v>
                </c:pt>
                <c:pt idx="159">
                  <c:v>0.87278431372549026</c:v>
                </c:pt>
                <c:pt idx="160">
                  <c:v>0.75278431372549026</c:v>
                </c:pt>
                <c:pt idx="161">
                  <c:v>0.87278431372549026</c:v>
                </c:pt>
                <c:pt idx="162">
                  <c:v>0.9327843137254902</c:v>
                </c:pt>
                <c:pt idx="163">
                  <c:v>0.82278431372549021</c:v>
                </c:pt>
                <c:pt idx="164">
                  <c:v>0.85278431372549024</c:v>
                </c:pt>
                <c:pt idx="165">
                  <c:v>0.89278431372549028</c:v>
                </c:pt>
                <c:pt idx="166">
                  <c:v>0.96278431372549023</c:v>
                </c:pt>
                <c:pt idx="167">
                  <c:v>1.1127843137254902</c:v>
                </c:pt>
                <c:pt idx="168">
                  <c:v>1.2327843137254901</c:v>
                </c:pt>
                <c:pt idx="169">
                  <c:v>1.1327843137254903</c:v>
                </c:pt>
                <c:pt idx="170">
                  <c:v>1.06278431372549</c:v>
                </c:pt>
                <c:pt idx="171">
                  <c:v>1.1927843137254901</c:v>
                </c:pt>
              </c:numCache>
            </c:numRef>
          </c:yVal>
          <c:smooth val="1"/>
          <c:extLst>
            <c:ext xmlns:c16="http://schemas.microsoft.com/office/drawing/2014/chart" uri="{C3380CC4-5D6E-409C-BE32-E72D297353CC}">
              <c16:uniqueId val="{00000001-FA76-4726-9C12-6986507D4D01}"/>
            </c:ext>
          </c:extLst>
        </c:ser>
        <c:ser>
          <c:idx val="1"/>
          <c:order val="1"/>
          <c:tx>
            <c:strRef>
              <c:f>'p10'!$E$2</c:f>
              <c:strCache>
                <c:ptCount val="1"/>
                <c:pt idx="0">
                  <c:v>NOAA</c:v>
                </c:pt>
              </c:strCache>
            </c:strRef>
          </c:tx>
          <c:spPr>
            <a:ln w="25400">
              <a:solidFill>
                <a:srgbClr val="A5A5A5"/>
              </a:solidFill>
              <a:prstDash val="solid"/>
            </a:ln>
          </c:spPr>
          <c:marker>
            <c:symbol val="circle"/>
            <c:size val="5"/>
            <c:spPr>
              <a:solidFill>
                <a:srgbClr val="A5A5A5"/>
              </a:solidFill>
              <a:ln>
                <a:solidFill>
                  <a:srgbClr val="A5A5A5"/>
                </a:solidFill>
                <a:prstDash val="solid"/>
              </a:ln>
            </c:spPr>
          </c:marker>
          <c:xVal>
            <c:numRef>
              <c:f>'p10'!$C$3:$C$174</c:f>
              <c:numCache>
                <c:formatCode>General</c:formatCode>
                <c:ptCount val="172"/>
                <c:pt idx="0">
                  <c:v>1848</c:v>
                </c:pt>
                <c:pt idx="1">
                  <c:v>1849</c:v>
                </c:pt>
                <c:pt idx="2">
                  <c:v>1850</c:v>
                </c:pt>
                <c:pt idx="3">
                  <c:v>1851</c:v>
                </c:pt>
                <c:pt idx="4">
                  <c:v>1852</c:v>
                </c:pt>
                <c:pt idx="5">
                  <c:v>1853</c:v>
                </c:pt>
                <c:pt idx="6">
                  <c:v>1854</c:v>
                </c:pt>
                <c:pt idx="7">
                  <c:v>1855</c:v>
                </c:pt>
                <c:pt idx="8">
                  <c:v>1856</c:v>
                </c:pt>
                <c:pt idx="9">
                  <c:v>1857</c:v>
                </c:pt>
                <c:pt idx="10">
                  <c:v>1858</c:v>
                </c:pt>
                <c:pt idx="11">
                  <c:v>1859</c:v>
                </c:pt>
                <c:pt idx="12">
                  <c:v>1860</c:v>
                </c:pt>
                <c:pt idx="13">
                  <c:v>1861</c:v>
                </c:pt>
                <c:pt idx="14">
                  <c:v>1862</c:v>
                </c:pt>
                <c:pt idx="15">
                  <c:v>1863</c:v>
                </c:pt>
                <c:pt idx="16">
                  <c:v>1864</c:v>
                </c:pt>
                <c:pt idx="17">
                  <c:v>1865</c:v>
                </c:pt>
                <c:pt idx="18">
                  <c:v>1866</c:v>
                </c:pt>
                <c:pt idx="19">
                  <c:v>1867</c:v>
                </c:pt>
                <c:pt idx="20">
                  <c:v>1868</c:v>
                </c:pt>
                <c:pt idx="21">
                  <c:v>1869</c:v>
                </c:pt>
                <c:pt idx="22">
                  <c:v>1870</c:v>
                </c:pt>
                <c:pt idx="23">
                  <c:v>1871</c:v>
                </c:pt>
                <c:pt idx="24">
                  <c:v>1872</c:v>
                </c:pt>
                <c:pt idx="25">
                  <c:v>1873</c:v>
                </c:pt>
                <c:pt idx="26">
                  <c:v>1874</c:v>
                </c:pt>
                <c:pt idx="27">
                  <c:v>1875</c:v>
                </c:pt>
                <c:pt idx="28">
                  <c:v>1876</c:v>
                </c:pt>
                <c:pt idx="29">
                  <c:v>1877</c:v>
                </c:pt>
                <c:pt idx="30">
                  <c:v>1878</c:v>
                </c:pt>
                <c:pt idx="31">
                  <c:v>1879</c:v>
                </c:pt>
                <c:pt idx="32">
                  <c:v>1880</c:v>
                </c:pt>
                <c:pt idx="33">
                  <c:v>1881</c:v>
                </c:pt>
                <c:pt idx="34">
                  <c:v>1882</c:v>
                </c:pt>
                <c:pt idx="35">
                  <c:v>1883</c:v>
                </c:pt>
                <c:pt idx="36">
                  <c:v>1884</c:v>
                </c:pt>
                <c:pt idx="37">
                  <c:v>1885</c:v>
                </c:pt>
                <c:pt idx="38">
                  <c:v>1886</c:v>
                </c:pt>
                <c:pt idx="39">
                  <c:v>1887</c:v>
                </c:pt>
                <c:pt idx="40">
                  <c:v>1888</c:v>
                </c:pt>
                <c:pt idx="41">
                  <c:v>1889</c:v>
                </c:pt>
                <c:pt idx="42">
                  <c:v>1890</c:v>
                </c:pt>
                <c:pt idx="43">
                  <c:v>1891</c:v>
                </c:pt>
                <c:pt idx="44">
                  <c:v>1892</c:v>
                </c:pt>
                <c:pt idx="45">
                  <c:v>1893</c:v>
                </c:pt>
                <c:pt idx="46">
                  <c:v>1894</c:v>
                </c:pt>
                <c:pt idx="47">
                  <c:v>1895</c:v>
                </c:pt>
                <c:pt idx="48">
                  <c:v>1896</c:v>
                </c:pt>
                <c:pt idx="49">
                  <c:v>1897</c:v>
                </c:pt>
                <c:pt idx="50">
                  <c:v>1898</c:v>
                </c:pt>
                <c:pt idx="51">
                  <c:v>1899</c:v>
                </c:pt>
                <c:pt idx="52">
                  <c:v>1900</c:v>
                </c:pt>
                <c:pt idx="53">
                  <c:v>1901</c:v>
                </c:pt>
                <c:pt idx="54">
                  <c:v>1902</c:v>
                </c:pt>
                <c:pt idx="55">
                  <c:v>1903</c:v>
                </c:pt>
                <c:pt idx="56">
                  <c:v>1904</c:v>
                </c:pt>
                <c:pt idx="57">
                  <c:v>1905</c:v>
                </c:pt>
                <c:pt idx="58">
                  <c:v>1906</c:v>
                </c:pt>
                <c:pt idx="59">
                  <c:v>1907</c:v>
                </c:pt>
                <c:pt idx="60">
                  <c:v>1908</c:v>
                </c:pt>
                <c:pt idx="61">
                  <c:v>1909</c:v>
                </c:pt>
                <c:pt idx="62">
                  <c:v>1910</c:v>
                </c:pt>
                <c:pt idx="63">
                  <c:v>1911</c:v>
                </c:pt>
                <c:pt idx="64">
                  <c:v>1912</c:v>
                </c:pt>
                <c:pt idx="65">
                  <c:v>1913</c:v>
                </c:pt>
                <c:pt idx="66">
                  <c:v>1914</c:v>
                </c:pt>
                <c:pt idx="67">
                  <c:v>1915</c:v>
                </c:pt>
                <c:pt idx="68">
                  <c:v>1916</c:v>
                </c:pt>
                <c:pt idx="69">
                  <c:v>1917</c:v>
                </c:pt>
                <c:pt idx="70">
                  <c:v>1918</c:v>
                </c:pt>
                <c:pt idx="71">
                  <c:v>1919</c:v>
                </c:pt>
                <c:pt idx="72">
                  <c:v>1920</c:v>
                </c:pt>
                <c:pt idx="73">
                  <c:v>1921</c:v>
                </c:pt>
                <c:pt idx="74">
                  <c:v>1922</c:v>
                </c:pt>
                <c:pt idx="75">
                  <c:v>1923</c:v>
                </c:pt>
                <c:pt idx="76">
                  <c:v>1924</c:v>
                </c:pt>
                <c:pt idx="77">
                  <c:v>1925</c:v>
                </c:pt>
                <c:pt idx="78">
                  <c:v>1926</c:v>
                </c:pt>
                <c:pt idx="79">
                  <c:v>1927</c:v>
                </c:pt>
                <c:pt idx="80">
                  <c:v>1928</c:v>
                </c:pt>
                <c:pt idx="81">
                  <c:v>1929</c:v>
                </c:pt>
                <c:pt idx="82">
                  <c:v>1930</c:v>
                </c:pt>
                <c:pt idx="83">
                  <c:v>1931</c:v>
                </c:pt>
                <c:pt idx="84">
                  <c:v>1932</c:v>
                </c:pt>
                <c:pt idx="85">
                  <c:v>1933</c:v>
                </c:pt>
                <c:pt idx="86">
                  <c:v>1934</c:v>
                </c:pt>
                <c:pt idx="87">
                  <c:v>1935</c:v>
                </c:pt>
                <c:pt idx="88">
                  <c:v>1936</c:v>
                </c:pt>
                <c:pt idx="89">
                  <c:v>1937</c:v>
                </c:pt>
                <c:pt idx="90">
                  <c:v>1938</c:v>
                </c:pt>
                <c:pt idx="91">
                  <c:v>1939</c:v>
                </c:pt>
                <c:pt idx="92">
                  <c:v>1940</c:v>
                </c:pt>
                <c:pt idx="93">
                  <c:v>1941</c:v>
                </c:pt>
                <c:pt idx="94">
                  <c:v>1942</c:v>
                </c:pt>
                <c:pt idx="95">
                  <c:v>1943</c:v>
                </c:pt>
                <c:pt idx="96">
                  <c:v>1944</c:v>
                </c:pt>
                <c:pt idx="97">
                  <c:v>1945</c:v>
                </c:pt>
                <c:pt idx="98">
                  <c:v>1946</c:v>
                </c:pt>
                <c:pt idx="99">
                  <c:v>1947</c:v>
                </c:pt>
                <c:pt idx="100">
                  <c:v>1948</c:v>
                </c:pt>
                <c:pt idx="101">
                  <c:v>1949</c:v>
                </c:pt>
                <c:pt idx="102">
                  <c:v>1950</c:v>
                </c:pt>
                <c:pt idx="103">
                  <c:v>1951</c:v>
                </c:pt>
                <c:pt idx="104">
                  <c:v>1952</c:v>
                </c:pt>
                <c:pt idx="105">
                  <c:v>1953</c:v>
                </c:pt>
                <c:pt idx="106">
                  <c:v>1954</c:v>
                </c:pt>
                <c:pt idx="107">
                  <c:v>1955</c:v>
                </c:pt>
                <c:pt idx="108">
                  <c:v>1956</c:v>
                </c:pt>
                <c:pt idx="109">
                  <c:v>1957</c:v>
                </c:pt>
                <c:pt idx="110">
                  <c:v>1958</c:v>
                </c:pt>
                <c:pt idx="111">
                  <c:v>1959</c:v>
                </c:pt>
                <c:pt idx="112">
                  <c:v>1960</c:v>
                </c:pt>
                <c:pt idx="113">
                  <c:v>1961</c:v>
                </c:pt>
                <c:pt idx="114">
                  <c:v>1962</c:v>
                </c:pt>
                <c:pt idx="115">
                  <c:v>1963</c:v>
                </c:pt>
                <c:pt idx="116">
                  <c:v>1964</c:v>
                </c:pt>
                <c:pt idx="117">
                  <c:v>1965</c:v>
                </c:pt>
                <c:pt idx="118">
                  <c:v>1966</c:v>
                </c:pt>
                <c:pt idx="119">
                  <c:v>1967</c:v>
                </c:pt>
                <c:pt idx="120">
                  <c:v>1968</c:v>
                </c:pt>
                <c:pt idx="121">
                  <c:v>1969</c:v>
                </c:pt>
                <c:pt idx="122">
                  <c:v>1970</c:v>
                </c:pt>
                <c:pt idx="123">
                  <c:v>1971</c:v>
                </c:pt>
                <c:pt idx="124">
                  <c:v>1972</c:v>
                </c:pt>
                <c:pt idx="125">
                  <c:v>1973</c:v>
                </c:pt>
                <c:pt idx="126">
                  <c:v>1974</c:v>
                </c:pt>
                <c:pt idx="127">
                  <c:v>1975</c:v>
                </c:pt>
                <c:pt idx="128">
                  <c:v>1976</c:v>
                </c:pt>
                <c:pt idx="129">
                  <c:v>1977</c:v>
                </c:pt>
                <c:pt idx="130">
                  <c:v>1978</c:v>
                </c:pt>
                <c:pt idx="131">
                  <c:v>1979</c:v>
                </c:pt>
                <c:pt idx="132">
                  <c:v>1980</c:v>
                </c:pt>
                <c:pt idx="133">
                  <c:v>1981</c:v>
                </c:pt>
                <c:pt idx="134">
                  <c:v>1982</c:v>
                </c:pt>
                <c:pt idx="135">
                  <c:v>1983</c:v>
                </c:pt>
                <c:pt idx="136">
                  <c:v>1984</c:v>
                </c:pt>
                <c:pt idx="137">
                  <c:v>1985</c:v>
                </c:pt>
                <c:pt idx="138">
                  <c:v>1986</c:v>
                </c:pt>
                <c:pt idx="139">
                  <c:v>1987</c:v>
                </c:pt>
                <c:pt idx="140">
                  <c:v>1988</c:v>
                </c:pt>
                <c:pt idx="141">
                  <c:v>1989</c:v>
                </c:pt>
                <c:pt idx="142">
                  <c:v>1990</c:v>
                </c:pt>
                <c:pt idx="143">
                  <c:v>1991</c:v>
                </c:pt>
                <c:pt idx="144">
                  <c:v>1992</c:v>
                </c:pt>
                <c:pt idx="145">
                  <c:v>1993</c:v>
                </c:pt>
                <c:pt idx="146">
                  <c:v>1994</c:v>
                </c:pt>
                <c:pt idx="147">
                  <c:v>1995</c:v>
                </c:pt>
                <c:pt idx="148">
                  <c:v>1996</c:v>
                </c:pt>
                <c:pt idx="149">
                  <c:v>1997</c:v>
                </c:pt>
                <c:pt idx="150">
                  <c:v>1998</c:v>
                </c:pt>
                <c:pt idx="151">
                  <c:v>1999</c:v>
                </c:pt>
                <c:pt idx="152">
                  <c:v>2000</c:v>
                </c:pt>
                <c:pt idx="153">
                  <c:v>2001</c:v>
                </c:pt>
                <c:pt idx="154">
                  <c:v>2002</c:v>
                </c:pt>
                <c:pt idx="155">
                  <c:v>2003</c:v>
                </c:pt>
                <c:pt idx="156">
                  <c:v>2004</c:v>
                </c:pt>
                <c:pt idx="157">
                  <c:v>2005</c:v>
                </c:pt>
                <c:pt idx="158">
                  <c:v>2006</c:v>
                </c:pt>
                <c:pt idx="159">
                  <c:v>2007</c:v>
                </c:pt>
                <c:pt idx="160">
                  <c:v>2008</c:v>
                </c:pt>
                <c:pt idx="161">
                  <c:v>2009</c:v>
                </c:pt>
                <c:pt idx="162">
                  <c:v>2010</c:v>
                </c:pt>
                <c:pt idx="163">
                  <c:v>2011</c:v>
                </c:pt>
                <c:pt idx="164">
                  <c:v>2012</c:v>
                </c:pt>
                <c:pt idx="165">
                  <c:v>2013</c:v>
                </c:pt>
                <c:pt idx="166">
                  <c:v>2014</c:v>
                </c:pt>
                <c:pt idx="167">
                  <c:v>2015</c:v>
                </c:pt>
                <c:pt idx="168">
                  <c:v>2016</c:v>
                </c:pt>
                <c:pt idx="169">
                  <c:v>2017</c:v>
                </c:pt>
                <c:pt idx="170">
                  <c:v>2018</c:v>
                </c:pt>
                <c:pt idx="171">
                  <c:v>2019</c:v>
                </c:pt>
              </c:numCache>
            </c:numRef>
          </c:xVal>
          <c:yVal>
            <c:numRef>
              <c:f>'p10'!$E$3:$E$174</c:f>
              <c:numCache>
                <c:formatCode>General</c:formatCode>
                <c:ptCount val="172"/>
                <c:pt idx="32" formatCode="0.00">
                  <c:v>5.6784313725490199E-2</c:v>
                </c:pt>
                <c:pt idx="33" formatCode="0.00">
                  <c:v>8.6784313725490225E-2</c:v>
                </c:pt>
                <c:pt idx="34" formatCode="0.00">
                  <c:v>7.6784313725490216E-2</c:v>
                </c:pt>
                <c:pt idx="35" formatCode="0.00">
                  <c:v>-3.2156862745097436E-3</c:v>
                </c:pt>
                <c:pt idx="36" formatCode="0.00">
                  <c:v>-9.3215686274509824E-2</c:v>
                </c:pt>
                <c:pt idx="37" formatCode="0.00">
                  <c:v>-7.3215686274509806E-2</c:v>
                </c:pt>
                <c:pt idx="38" formatCode="0.00">
                  <c:v>-6.3215686274509797E-2</c:v>
                </c:pt>
                <c:pt idx="39" formatCode="0.00">
                  <c:v>-0.10321568627450983</c:v>
                </c:pt>
                <c:pt idx="40" formatCode="0.00">
                  <c:v>4.678431372549019E-2</c:v>
                </c:pt>
                <c:pt idx="41" formatCode="0.00">
                  <c:v>9.6784313725490234E-2</c:v>
                </c:pt>
                <c:pt idx="42" formatCode="0.00">
                  <c:v>-0.16321568627450977</c:v>
                </c:pt>
                <c:pt idx="43" formatCode="0.00">
                  <c:v>-7.3215686274509806E-2</c:v>
                </c:pt>
                <c:pt idx="44" formatCode="0.00">
                  <c:v>-0.12321568627450974</c:v>
                </c:pt>
                <c:pt idx="45" formatCode="0.00">
                  <c:v>-0.15321568627450977</c:v>
                </c:pt>
                <c:pt idx="46" formatCode="0.00">
                  <c:v>-0.13321568627450975</c:v>
                </c:pt>
                <c:pt idx="47" formatCode="0.00">
                  <c:v>-6.3215686274509797E-2</c:v>
                </c:pt>
                <c:pt idx="48" formatCode="0.00">
                  <c:v>8.6784313725490225E-2</c:v>
                </c:pt>
                <c:pt idx="49" formatCode="0.00">
                  <c:v>7.6784313725490216E-2</c:v>
                </c:pt>
                <c:pt idx="50" formatCode="0.00">
                  <c:v>-9.3215686274509824E-2</c:v>
                </c:pt>
                <c:pt idx="51" formatCode="0.00">
                  <c:v>2.6784313725490227E-2</c:v>
                </c:pt>
                <c:pt idx="52" formatCode="0.00">
                  <c:v>0.10678431372549022</c:v>
                </c:pt>
                <c:pt idx="53" formatCode="0.00">
                  <c:v>2.6784313725490227E-2</c:v>
                </c:pt>
                <c:pt idx="54" formatCode="0.00">
                  <c:v>-7.3215686274509806E-2</c:v>
                </c:pt>
                <c:pt idx="55" formatCode="0.00">
                  <c:v>-0.1932156862745098</c:v>
                </c:pt>
                <c:pt idx="56" formatCode="0.00">
                  <c:v>-0.27321568627450976</c:v>
                </c:pt>
                <c:pt idx="57" formatCode="0.00">
                  <c:v>-0.10321568627450983</c:v>
                </c:pt>
                <c:pt idx="58" formatCode="0.00">
                  <c:v>-3.321568627450977E-2</c:v>
                </c:pt>
                <c:pt idx="59" formatCode="0.00">
                  <c:v>-0.20321568627450981</c:v>
                </c:pt>
                <c:pt idx="60" formatCode="0.00">
                  <c:v>-0.25321568627450974</c:v>
                </c:pt>
                <c:pt idx="61" formatCode="0.00">
                  <c:v>-0.26321568627450975</c:v>
                </c:pt>
                <c:pt idx="62" formatCode="0.00">
                  <c:v>-0.22321568627450983</c:v>
                </c:pt>
                <c:pt idx="63" formatCode="0.00">
                  <c:v>-0.26321568627450975</c:v>
                </c:pt>
                <c:pt idx="64" formatCode="0.00">
                  <c:v>-0.16321568627450977</c:v>
                </c:pt>
                <c:pt idx="65" formatCode="0.00">
                  <c:v>-0.14321568627450976</c:v>
                </c:pt>
                <c:pt idx="66" formatCode="0.00">
                  <c:v>3.6784313725490181E-2</c:v>
                </c:pt>
                <c:pt idx="67" formatCode="0.00">
                  <c:v>8.6784313725490225E-2</c:v>
                </c:pt>
                <c:pt idx="68" formatCode="0.00">
                  <c:v>-0.14321568627450976</c:v>
                </c:pt>
                <c:pt idx="69" formatCode="0.00">
                  <c:v>-0.21321568627450982</c:v>
                </c:pt>
                <c:pt idx="70" formatCode="0.00">
                  <c:v>-0.12321568627450974</c:v>
                </c:pt>
                <c:pt idx="71" formatCode="0.00">
                  <c:v>-7.3215686274509806E-2</c:v>
                </c:pt>
                <c:pt idx="72" formatCode="0.00">
                  <c:v>-5.3215686274509788E-2</c:v>
                </c:pt>
                <c:pt idx="73" formatCode="0.00">
                  <c:v>1.6784313725490219E-2</c:v>
                </c:pt>
                <c:pt idx="74" formatCode="0.00">
                  <c:v>-6.3215686274509797E-2</c:v>
                </c:pt>
                <c:pt idx="75" formatCode="0.00">
                  <c:v>-7.3215686274509806E-2</c:v>
                </c:pt>
                <c:pt idx="76" formatCode="0.00">
                  <c:v>-6.3215686274509797E-2</c:v>
                </c:pt>
                <c:pt idx="77" formatCode="0.00">
                  <c:v>-3.2156862745097436E-3</c:v>
                </c:pt>
                <c:pt idx="78" formatCode="0.00">
                  <c:v>0.10678431372549022</c:v>
                </c:pt>
                <c:pt idx="79" formatCode="0.00">
                  <c:v>6.7843137254902097E-3</c:v>
                </c:pt>
                <c:pt idx="80" formatCode="0.00">
                  <c:v>-3.2156862745097436E-3</c:v>
                </c:pt>
                <c:pt idx="81" formatCode="0.00">
                  <c:v>-0.15321568627450977</c:v>
                </c:pt>
                <c:pt idx="82" formatCode="0.00">
                  <c:v>6.6784313725490208E-2</c:v>
                </c:pt>
                <c:pt idx="83" formatCode="0.00">
                  <c:v>0.11678431372549022</c:v>
                </c:pt>
                <c:pt idx="84" formatCode="0.00">
                  <c:v>5.6784313725490199E-2</c:v>
                </c:pt>
                <c:pt idx="85" formatCode="0.00">
                  <c:v>-8.3215686274509815E-2</c:v>
                </c:pt>
                <c:pt idx="86" formatCode="0.00">
                  <c:v>6.6784313725490208E-2</c:v>
                </c:pt>
                <c:pt idx="87" formatCode="0.00">
                  <c:v>1.6784313725490219E-2</c:v>
                </c:pt>
                <c:pt idx="88" formatCode="0.00">
                  <c:v>5.6784313725490199E-2</c:v>
                </c:pt>
                <c:pt idx="89" formatCode="0.00">
                  <c:v>0.16678431372549021</c:v>
                </c:pt>
                <c:pt idx="90" formatCode="0.00">
                  <c:v>0.15678431372549023</c:v>
                </c:pt>
                <c:pt idx="91" formatCode="0.00">
                  <c:v>0.1867843137254902</c:v>
                </c:pt>
                <c:pt idx="92" formatCode="0.00">
                  <c:v>0.33678431372549023</c:v>
                </c:pt>
                <c:pt idx="93" formatCode="0.00">
                  <c:v>0.44678431372549021</c:v>
                </c:pt>
                <c:pt idx="94" formatCode="0.00">
                  <c:v>0.28678431372549024</c:v>
                </c:pt>
                <c:pt idx="95" formatCode="0.00">
                  <c:v>0.27678431372549023</c:v>
                </c:pt>
                <c:pt idx="96" formatCode="0.00">
                  <c:v>0.45678431372549022</c:v>
                </c:pt>
                <c:pt idx="97" formatCode="0.00">
                  <c:v>0.35678431372549024</c:v>
                </c:pt>
                <c:pt idx="98" formatCode="0.00">
                  <c:v>0.16678431372549021</c:v>
                </c:pt>
                <c:pt idx="99" formatCode="0.00">
                  <c:v>0.13678431372549021</c:v>
                </c:pt>
                <c:pt idx="100" formatCode="0.00">
                  <c:v>0.12678431372549021</c:v>
                </c:pt>
                <c:pt idx="101" formatCode="0.00">
                  <c:v>0.10678431372549022</c:v>
                </c:pt>
                <c:pt idx="102" formatCode="0.00">
                  <c:v>2.6784313725490227E-2</c:v>
                </c:pt>
                <c:pt idx="103" formatCode="0.00">
                  <c:v>0.17678431372549022</c:v>
                </c:pt>
                <c:pt idx="104" formatCode="0.00">
                  <c:v>0.21678431372549023</c:v>
                </c:pt>
                <c:pt idx="105" formatCode="0.00">
                  <c:v>0.3067843137254902</c:v>
                </c:pt>
                <c:pt idx="106" formatCode="0.00">
                  <c:v>7.6784313725490216E-2</c:v>
                </c:pt>
                <c:pt idx="107" formatCode="0.00">
                  <c:v>4.678431372549019E-2</c:v>
                </c:pt>
                <c:pt idx="108" formatCode="0.00">
                  <c:v>-3.2156862745097436E-3</c:v>
                </c:pt>
                <c:pt idx="109" formatCode="0.00">
                  <c:v>0.24678431372549023</c:v>
                </c:pt>
                <c:pt idx="110" formatCode="0.00">
                  <c:v>0.29678431372549019</c:v>
                </c:pt>
                <c:pt idx="111" formatCode="0.00">
                  <c:v>0.25678431372549021</c:v>
                </c:pt>
                <c:pt idx="112" formatCode="0.00">
                  <c:v>0.22678431372549024</c:v>
                </c:pt>
                <c:pt idx="113" formatCode="0.00">
                  <c:v>0.26678431372549022</c:v>
                </c:pt>
                <c:pt idx="114" formatCode="0.00">
                  <c:v>0.27678431372549023</c:v>
                </c:pt>
                <c:pt idx="115" formatCode="0.00">
                  <c:v>0.29678431372549019</c:v>
                </c:pt>
                <c:pt idx="116" formatCode="0.00">
                  <c:v>3.6784313725490181E-2</c:v>
                </c:pt>
                <c:pt idx="117" formatCode="0.00">
                  <c:v>0.10678431372549022</c:v>
                </c:pt>
                <c:pt idx="118" formatCode="0.00">
                  <c:v>0.16678431372549021</c:v>
                </c:pt>
                <c:pt idx="119" formatCode="0.00">
                  <c:v>0.17678431372549022</c:v>
                </c:pt>
                <c:pt idx="120" formatCode="0.00">
                  <c:v>0.14678431372549022</c:v>
                </c:pt>
                <c:pt idx="121" formatCode="0.00">
                  <c:v>0.28678431372549024</c:v>
                </c:pt>
                <c:pt idx="122" formatCode="0.00">
                  <c:v>0.23678431372549022</c:v>
                </c:pt>
                <c:pt idx="123" formatCode="0.00">
                  <c:v>0.10678431372549022</c:v>
                </c:pt>
                <c:pt idx="124" formatCode="0.00">
                  <c:v>0.21678431372549023</c:v>
                </c:pt>
                <c:pt idx="125" formatCode="0.00">
                  <c:v>0.36678431372549025</c:v>
                </c:pt>
                <c:pt idx="126" formatCode="0.00">
                  <c:v>0.11678431372549022</c:v>
                </c:pt>
                <c:pt idx="127" formatCode="0.00">
                  <c:v>0.1867843137254902</c:v>
                </c:pt>
                <c:pt idx="128" formatCode="0.00">
                  <c:v>0.10678431372549022</c:v>
                </c:pt>
                <c:pt idx="129" formatCode="0.00">
                  <c:v>0.38678431372549021</c:v>
                </c:pt>
                <c:pt idx="130" formatCode="0.00">
                  <c:v>0.29678431372549019</c:v>
                </c:pt>
                <c:pt idx="131" formatCode="0.00">
                  <c:v>0.40678431372549023</c:v>
                </c:pt>
                <c:pt idx="132" formatCode="0.00">
                  <c:v>0.45678431372549022</c:v>
                </c:pt>
                <c:pt idx="133" formatCode="0.00">
                  <c:v>0.49678431372549026</c:v>
                </c:pt>
                <c:pt idx="134" formatCode="0.00">
                  <c:v>0.36678431372549025</c:v>
                </c:pt>
                <c:pt idx="135" formatCode="0.00">
                  <c:v>0.53678431372549018</c:v>
                </c:pt>
                <c:pt idx="136" formatCode="0.00">
                  <c:v>0.34678431372549023</c:v>
                </c:pt>
                <c:pt idx="137" formatCode="0.00">
                  <c:v>0.33678431372549023</c:v>
                </c:pt>
                <c:pt idx="138" formatCode="0.00">
                  <c:v>0.40678431372549023</c:v>
                </c:pt>
                <c:pt idx="139" formatCode="0.00">
                  <c:v>0.5567843137254902</c:v>
                </c:pt>
                <c:pt idx="140" formatCode="0.00">
                  <c:v>0.56678431372549021</c:v>
                </c:pt>
                <c:pt idx="141" formatCode="0.00">
                  <c:v>0.46678431372549023</c:v>
                </c:pt>
                <c:pt idx="142" formatCode="0.00">
                  <c:v>0.62678431372549026</c:v>
                </c:pt>
                <c:pt idx="143" formatCode="0.00">
                  <c:v>0.56678431372549021</c:v>
                </c:pt>
                <c:pt idx="144" formatCode="0.00">
                  <c:v>0.41678431372549019</c:v>
                </c:pt>
                <c:pt idx="145" formatCode="0.00">
                  <c:v>0.45678431372549022</c:v>
                </c:pt>
                <c:pt idx="146" formatCode="0.00">
                  <c:v>0.51678431372549027</c:v>
                </c:pt>
                <c:pt idx="147" formatCode="0.00">
                  <c:v>0.64678431372549017</c:v>
                </c:pt>
                <c:pt idx="148" formatCode="0.00">
                  <c:v>0.49678431372549026</c:v>
                </c:pt>
                <c:pt idx="149" formatCode="0.00">
                  <c:v>0.6867843137254902</c:v>
                </c:pt>
                <c:pt idx="150" formatCode="0.00">
                  <c:v>0.82678431372549022</c:v>
                </c:pt>
                <c:pt idx="151" formatCode="0.00">
                  <c:v>0.61678431372549025</c:v>
                </c:pt>
                <c:pt idx="152" formatCode="0.00">
                  <c:v>0.59678431372549023</c:v>
                </c:pt>
                <c:pt idx="153" formatCode="0.00">
                  <c:v>0.74678431372549015</c:v>
                </c:pt>
                <c:pt idx="154" formatCode="0.00">
                  <c:v>0.79678431372549019</c:v>
                </c:pt>
                <c:pt idx="155" formatCode="0.00">
                  <c:v>0.81678431372549021</c:v>
                </c:pt>
                <c:pt idx="156" formatCode="0.00">
                  <c:v>0.75678431372549015</c:v>
                </c:pt>
                <c:pt idx="157" formatCode="0.00">
                  <c:v>0.84678431372549023</c:v>
                </c:pt>
                <c:pt idx="158" formatCode="0.00">
                  <c:v>0.81678431372549021</c:v>
                </c:pt>
                <c:pt idx="159" formatCode="0.00">
                  <c:v>0.79678431372549019</c:v>
                </c:pt>
                <c:pt idx="160" formatCode="0.00">
                  <c:v>0.71678431372549023</c:v>
                </c:pt>
                <c:pt idx="161" formatCode="0.00">
                  <c:v>0.81678431372549021</c:v>
                </c:pt>
                <c:pt idx="162" formatCode="0.00">
                  <c:v>0.89678431372549017</c:v>
                </c:pt>
                <c:pt idx="163" formatCode="0.00">
                  <c:v>0.75678431372549015</c:v>
                </c:pt>
                <c:pt idx="164" formatCode="0.00">
                  <c:v>0.81678431372549021</c:v>
                </c:pt>
                <c:pt idx="165" formatCode="0.00">
                  <c:v>0.84678431372549023</c:v>
                </c:pt>
                <c:pt idx="166" formatCode="0.00">
                  <c:v>0.91678431372549019</c:v>
                </c:pt>
                <c:pt idx="167" formatCode="0.00">
                  <c:v>1.1067843137254902</c:v>
                </c:pt>
                <c:pt idx="168" formatCode="0.00">
                  <c:v>1.1667843137254903</c:v>
                </c:pt>
                <c:pt idx="169" formatCode="0.00">
                  <c:v>1.0867843137254902</c:v>
                </c:pt>
                <c:pt idx="170" formatCode="0.00">
                  <c:v>1.0067843137254902</c:v>
                </c:pt>
                <c:pt idx="171" formatCode="0.00">
                  <c:v>1.1267843137254903</c:v>
                </c:pt>
              </c:numCache>
            </c:numRef>
          </c:yVal>
          <c:smooth val="1"/>
          <c:extLst>
            <c:ext xmlns:c16="http://schemas.microsoft.com/office/drawing/2014/chart" uri="{C3380CC4-5D6E-409C-BE32-E72D297353CC}">
              <c16:uniqueId val="{00000002-FA76-4726-9C12-6986507D4D01}"/>
            </c:ext>
          </c:extLst>
        </c:ser>
        <c:ser>
          <c:idx val="2"/>
          <c:order val="2"/>
          <c:tx>
            <c:strRef>
              <c:f>'p10'!$F$2</c:f>
              <c:strCache>
                <c:ptCount val="1"/>
                <c:pt idx="0">
                  <c:v>Hadley Center</c:v>
                </c:pt>
              </c:strCache>
            </c:strRef>
          </c:tx>
          <c:spPr>
            <a:ln w="25400">
              <a:solidFill>
                <a:srgbClr val="FFC000"/>
              </a:solidFill>
              <a:prstDash val="solid"/>
            </a:ln>
          </c:spPr>
          <c:marker>
            <c:symbol val="circle"/>
            <c:size val="5"/>
            <c:spPr>
              <a:solidFill>
                <a:srgbClr val="FFC000"/>
              </a:solidFill>
              <a:ln>
                <a:solidFill>
                  <a:srgbClr val="FFC000"/>
                </a:solidFill>
                <a:prstDash val="solid"/>
              </a:ln>
            </c:spPr>
          </c:marker>
          <c:xVal>
            <c:numRef>
              <c:f>'p10'!$C$3:$C$174</c:f>
              <c:numCache>
                <c:formatCode>General</c:formatCode>
                <c:ptCount val="172"/>
                <c:pt idx="0">
                  <c:v>1848</c:v>
                </c:pt>
                <c:pt idx="1">
                  <c:v>1849</c:v>
                </c:pt>
                <c:pt idx="2">
                  <c:v>1850</c:v>
                </c:pt>
                <c:pt idx="3">
                  <c:v>1851</c:v>
                </c:pt>
                <c:pt idx="4">
                  <c:v>1852</c:v>
                </c:pt>
                <c:pt idx="5">
                  <c:v>1853</c:v>
                </c:pt>
                <c:pt idx="6">
                  <c:v>1854</c:v>
                </c:pt>
                <c:pt idx="7">
                  <c:v>1855</c:v>
                </c:pt>
                <c:pt idx="8">
                  <c:v>1856</c:v>
                </c:pt>
                <c:pt idx="9">
                  <c:v>1857</c:v>
                </c:pt>
                <c:pt idx="10">
                  <c:v>1858</c:v>
                </c:pt>
                <c:pt idx="11">
                  <c:v>1859</c:v>
                </c:pt>
                <c:pt idx="12">
                  <c:v>1860</c:v>
                </c:pt>
                <c:pt idx="13">
                  <c:v>1861</c:v>
                </c:pt>
                <c:pt idx="14">
                  <c:v>1862</c:v>
                </c:pt>
                <c:pt idx="15">
                  <c:v>1863</c:v>
                </c:pt>
                <c:pt idx="16">
                  <c:v>1864</c:v>
                </c:pt>
                <c:pt idx="17">
                  <c:v>1865</c:v>
                </c:pt>
                <c:pt idx="18">
                  <c:v>1866</c:v>
                </c:pt>
                <c:pt idx="19">
                  <c:v>1867</c:v>
                </c:pt>
                <c:pt idx="20">
                  <c:v>1868</c:v>
                </c:pt>
                <c:pt idx="21">
                  <c:v>1869</c:v>
                </c:pt>
                <c:pt idx="22">
                  <c:v>1870</c:v>
                </c:pt>
                <c:pt idx="23">
                  <c:v>1871</c:v>
                </c:pt>
                <c:pt idx="24">
                  <c:v>1872</c:v>
                </c:pt>
                <c:pt idx="25">
                  <c:v>1873</c:v>
                </c:pt>
                <c:pt idx="26">
                  <c:v>1874</c:v>
                </c:pt>
                <c:pt idx="27">
                  <c:v>1875</c:v>
                </c:pt>
                <c:pt idx="28">
                  <c:v>1876</c:v>
                </c:pt>
                <c:pt idx="29">
                  <c:v>1877</c:v>
                </c:pt>
                <c:pt idx="30">
                  <c:v>1878</c:v>
                </c:pt>
                <c:pt idx="31">
                  <c:v>1879</c:v>
                </c:pt>
                <c:pt idx="32">
                  <c:v>1880</c:v>
                </c:pt>
                <c:pt idx="33">
                  <c:v>1881</c:v>
                </c:pt>
                <c:pt idx="34">
                  <c:v>1882</c:v>
                </c:pt>
                <c:pt idx="35">
                  <c:v>1883</c:v>
                </c:pt>
                <c:pt idx="36">
                  <c:v>1884</c:v>
                </c:pt>
                <c:pt idx="37">
                  <c:v>1885</c:v>
                </c:pt>
                <c:pt idx="38">
                  <c:v>1886</c:v>
                </c:pt>
                <c:pt idx="39">
                  <c:v>1887</c:v>
                </c:pt>
                <c:pt idx="40">
                  <c:v>1888</c:v>
                </c:pt>
                <c:pt idx="41">
                  <c:v>1889</c:v>
                </c:pt>
                <c:pt idx="42">
                  <c:v>1890</c:v>
                </c:pt>
                <c:pt idx="43">
                  <c:v>1891</c:v>
                </c:pt>
                <c:pt idx="44">
                  <c:v>1892</c:v>
                </c:pt>
                <c:pt idx="45">
                  <c:v>1893</c:v>
                </c:pt>
                <c:pt idx="46">
                  <c:v>1894</c:v>
                </c:pt>
                <c:pt idx="47">
                  <c:v>1895</c:v>
                </c:pt>
                <c:pt idx="48">
                  <c:v>1896</c:v>
                </c:pt>
                <c:pt idx="49">
                  <c:v>1897</c:v>
                </c:pt>
                <c:pt idx="50">
                  <c:v>1898</c:v>
                </c:pt>
                <c:pt idx="51">
                  <c:v>1899</c:v>
                </c:pt>
                <c:pt idx="52">
                  <c:v>1900</c:v>
                </c:pt>
                <c:pt idx="53">
                  <c:v>1901</c:v>
                </c:pt>
                <c:pt idx="54">
                  <c:v>1902</c:v>
                </c:pt>
                <c:pt idx="55">
                  <c:v>1903</c:v>
                </c:pt>
                <c:pt idx="56">
                  <c:v>1904</c:v>
                </c:pt>
                <c:pt idx="57">
                  <c:v>1905</c:v>
                </c:pt>
                <c:pt idx="58">
                  <c:v>1906</c:v>
                </c:pt>
                <c:pt idx="59">
                  <c:v>1907</c:v>
                </c:pt>
                <c:pt idx="60">
                  <c:v>1908</c:v>
                </c:pt>
                <c:pt idx="61">
                  <c:v>1909</c:v>
                </c:pt>
                <c:pt idx="62">
                  <c:v>1910</c:v>
                </c:pt>
                <c:pt idx="63">
                  <c:v>1911</c:v>
                </c:pt>
                <c:pt idx="64">
                  <c:v>1912</c:v>
                </c:pt>
                <c:pt idx="65">
                  <c:v>1913</c:v>
                </c:pt>
                <c:pt idx="66">
                  <c:v>1914</c:v>
                </c:pt>
                <c:pt idx="67">
                  <c:v>1915</c:v>
                </c:pt>
                <c:pt idx="68">
                  <c:v>1916</c:v>
                </c:pt>
                <c:pt idx="69">
                  <c:v>1917</c:v>
                </c:pt>
                <c:pt idx="70">
                  <c:v>1918</c:v>
                </c:pt>
                <c:pt idx="71">
                  <c:v>1919</c:v>
                </c:pt>
                <c:pt idx="72">
                  <c:v>1920</c:v>
                </c:pt>
                <c:pt idx="73">
                  <c:v>1921</c:v>
                </c:pt>
                <c:pt idx="74">
                  <c:v>1922</c:v>
                </c:pt>
                <c:pt idx="75">
                  <c:v>1923</c:v>
                </c:pt>
                <c:pt idx="76">
                  <c:v>1924</c:v>
                </c:pt>
                <c:pt idx="77">
                  <c:v>1925</c:v>
                </c:pt>
                <c:pt idx="78">
                  <c:v>1926</c:v>
                </c:pt>
                <c:pt idx="79">
                  <c:v>1927</c:v>
                </c:pt>
                <c:pt idx="80">
                  <c:v>1928</c:v>
                </c:pt>
                <c:pt idx="81">
                  <c:v>1929</c:v>
                </c:pt>
                <c:pt idx="82">
                  <c:v>1930</c:v>
                </c:pt>
                <c:pt idx="83">
                  <c:v>1931</c:v>
                </c:pt>
                <c:pt idx="84">
                  <c:v>1932</c:v>
                </c:pt>
                <c:pt idx="85">
                  <c:v>1933</c:v>
                </c:pt>
                <c:pt idx="86">
                  <c:v>1934</c:v>
                </c:pt>
                <c:pt idx="87">
                  <c:v>1935</c:v>
                </c:pt>
                <c:pt idx="88">
                  <c:v>1936</c:v>
                </c:pt>
                <c:pt idx="89">
                  <c:v>1937</c:v>
                </c:pt>
                <c:pt idx="90">
                  <c:v>1938</c:v>
                </c:pt>
                <c:pt idx="91">
                  <c:v>1939</c:v>
                </c:pt>
                <c:pt idx="92">
                  <c:v>1940</c:v>
                </c:pt>
                <c:pt idx="93">
                  <c:v>1941</c:v>
                </c:pt>
                <c:pt idx="94">
                  <c:v>1942</c:v>
                </c:pt>
                <c:pt idx="95">
                  <c:v>1943</c:v>
                </c:pt>
                <c:pt idx="96">
                  <c:v>1944</c:v>
                </c:pt>
                <c:pt idx="97">
                  <c:v>1945</c:v>
                </c:pt>
                <c:pt idx="98">
                  <c:v>1946</c:v>
                </c:pt>
                <c:pt idx="99">
                  <c:v>1947</c:v>
                </c:pt>
                <c:pt idx="100">
                  <c:v>1948</c:v>
                </c:pt>
                <c:pt idx="101">
                  <c:v>1949</c:v>
                </c:pt>
                <c:pt idx="102">
                  <c:v>1950</c:v>
                </c:pt>
                <c:pt idx="103">
                  <c:v>1951</c:v>
                </c:pt>
                <c:pt idx="104">
                  <c:v>1952</c:v>
                </c:pt>
                <c:pt idx="105">
                  <c:v>1953</c:v>
                </c:pt>
                <c:pt idx="106">
                  <c:v>1954</c:v>
                </c:pt>
                <c:pt idx="107">
                  <c:v>1955</c:v>
                </c:pt>
                <c:pt idx="108">
                  <c:v>1956</c:v>
                </c:pt>
                <c:pt idx="109">
                  <c:v>1957</c:v>
                </c:pt>
                <c:pt idx="110">
                  <c:v>1958</c:v>
                </c:pt>
                <c:pt idx="111">
                  <c:v>1959</c:v>
                </c:pt>
                <c:pt idx="112">
                  <c:v>1960</c:v>
                </c:pt>
                <c:pt idx="113">
                  <c:v>1961</c:v>
                </c:pt>
                <c:pt idx="114">
                  <c:v>1962</c:v>
                </c:pt>
                <c:pt idx="115">
                  <c:v>1963</c:v>
                </c:pt>
                <c:pt idx="116">
                  <c:v>1964</c:v>
                </c:pt>
                <c:pt idx="117">
                  <c:v>1965</c:v>
                </c:pt>
                <c:pt idx="118">
                  <c:v>1966</c:v>
                </c:pt>
                <c:pt idx="119">
                  <c:v>1967</c:v>
                </c:pt>
                <c:pt idx="120">
                  <c:v>1968</c:v>
                </c:pt>
                <c:pt idx="121">
                  <c:v>1969</c:v>
                </c:pt>
                <c:pt idx="122">
                  <c:v>1970</c:v>
                </c:pt>
                <c:pt idx="123">
                  <c:v>1971</c:v>
                </c:pt>
                <c:pt idx="124">
                  <c:v>1972</c:v>
                </c:pt>
                <c:pt idx="125">
                  <c:v>1973</c:v>
                </c:pt>
                <c:pt idx="126">
                  <c:v>1974</c:v>
                </c:pt>
                <c:pt idx="127">
                  <c:v>1975</c:v>
                </c:pt>
                <c:pt idx="128">
                  <c:v>1976</c:v>
                </c:pt>
                <c:pt idx="129">
                  <c:v>1977</c:v>
                </c:pt>
                <c:pt idx="130">
                  <c:v>1978</c:v>
                </c:pt>
                <c:pt idx="131">
                  <c:v>1979</c:v>
                </c:pt>
                <c:pt idx="132">
                  <c:v>1980</c:v>
                </c:pt>
                <c:pt idx="133">
                  <c:v>1981</c:v>
                </c:pt>
                <c:pt idx="134">
                  <c:v>1982</c:v>
                </c:pt>
                <c:pt idx="135">
                  <c:v>1983</c:v>
                </c:pt>
                <c:pt idx="136">
                  <c:v>1984</c:v>
                </c:pt>
                <c:pt idx="137">
                  <c:v>1985</c:v>
                </c:pt>
                <c:pt idx="138">
                  <c:v>1986</c:v>
                </c:pt>
                <c:pt idx="139">
                  <c:v>1987</c:v>
                </c:pt>
                <c:pt idx="140">
                  <c:v>1988</c:v>
                </c:pt>
                <c:pt idx="141">
                  <c:v>1989</c:v>
                </c:pt>
                <c:pt idx="142">
                  <c:v>1990</c:v>
                </c:pt>
                <c:pt idx="143">
                  <c:v>1991</c:v>
                </c:pt>
                <c:pt idx="144">
                  <c:v>1992</c:v>
                </c:pt>
                <c:pt idx="145">
                  <c:v>1993</c:v>
                </c:pt>
                <c:pt idx="146">
                  <c:v>1994</c:v>
                </c:pt>
                <c:pt idx="147">
                  <c:v>1995</c:v>
                </c:pt>
                <c:pt idx="148">
                  <c:v>1996</c:v>
                </c:pt>
                <c:pt idx="149">
                  <c:v>1997</c:v>
                </c:pt>
                <c:pt idx="150">
                  <c:v>1998</c:v>
                </c:pt>
                <c:pt idx="151">
                  <c:v>1999</c:v>
                </c:pt>
                <c:pt idx="152">
                  <c:v>2000</c:v>
                </c:pt>
                <c:pt idx="153">
                  <c:v>2001</c:v>
                </c:pt>
                <c:pt idx="154">
                  <c:v>2002</c:v>
                </c:pt>
                <c:pt idx="155">
                  <c:v>2003</c:v>
                </c:pt>
                <c:pt idx="156">
                  <c:v>2004</c:v>
                </c:pt>
                <c:pt idx="157">
                  <c:v>2005</c:v>
                </c:pt>
                <c:pt idx="158">
                  <c:v>2006</c:v>
                </c:pt>
                <c:pt idx="159">
                  <c:v>2007</c:v>
                </c:pt>
                <c:pt idx="160">
                  <c:v>2008</c:v>
                </c:pt>
                <c:pt idx="161">
                  <c:v>2009</c:v>
                </c:pt>
                <c:pt idx="162">
                  <c:v>2010</c:v>
                </c:pt>
                <c:pt idx="163">
                  <c:v>2011</c:v>
                </c:pt>
                <c:pt idx="164">
                  <c:v>2012</c:v>
                </c:pt>
                <c:pt idx="165">
                  <c:v>2013</c:v>
                </c:pt>
                <c:pt idx="166">
                  <c:v>2014</c:v>
                </c:pt>
                <c:pt idx="167">
                  <c:v>2015</c:v>
                </c:pt>
                <c:pt idx="168">
                  <c:v>2016</c:v>
                </c:pt>
                <c:pt idx="169">
                  <c:v>2017</c:v>
                </c:pt>
                <c:pt idx="170">
                  <c:v>2018</c:v>
                </c:pt>
                <c:pt idx="171">
                  <c:v>2019</c:v>
                </c:pt>
              </c:numCache>
            </c:numRef>
          </c:xVal>
          <c:yVal>
            <c:numRef>
              <c:f>'p10'!$F$3:$F$174</c:f>
              <c:numCache>
                <c:formatCode>General</c:formatCode>
                <c:ptCount val="172"/>
                <c:pt idx="2">
                  <c:v>-6.1215686274509795E-2</c:v>
                </c:pt>
                <c:pt idx="3">
                  <c:v>9.3784313725490204E-2</c:v>
                </c:pt>
                <c:pt idx="4">
                  <c:v>8.3784313725490195E-2</c:v>
                </c:pt>
                <c:pt idx="5">
                  <c:v>4.2784313725490186E-2</c:v>
                </c:pt>
                <c:pt idx="6">
                  <c:v>6.3784313725490205E-2</c:v>
                </c:pt>
                <c:pt idx="7">
                  <c:v>3.9784313725490184E-2</c:v>
                </c:pt>
                <c:pt idx="8">
                  <c:v>-4.6215686274509782E-2</c:v>
                </c:pt>
                <c:pt idx="9">
                  <c:v>-0.14921568627450982</c:v>
                </c:pt>
                <c:pt idx="10">
                  <c:v>-0.15521568627450982</c:v>
                </c:pt>
                <c:pt idx="11">
                  <c:v>2.7784313725490228E-2</c:v>
                </c:pt>
                <c:pt idx="12">
                  <c:v>-3.1215686274509824E-2</c:v>
                </c:pt>
                <c:pt idx="13">
                  <c:v>-9.521568627450977E-2</c:v>
                </c:pt>
                <c:pt idx="14">
                  <c:v>-0.21221568627450982</c:v>
                </c:pt>
                <c:pt idx="15">
                  <c:v>3.3784313725490178E-2</c:v>
                </c:pt>
                <c:pt idx="16">
                  <c:v>-0.18221568627450979</c:v>
                </c:pt>
                <c:pt idx="17">
                  <c:v>3.2784313725490177E-2</c:v>
                </c:pt>
                <c:pt idx="18">
                  <c:v>6.0784313725490202E-2</c:v>
                </c:pt>
                <c:pt idx="19">
                  <c:v>-9.2156862745098045E-3</c:v>
                </c:pt>
                <c:pt idx="20">
                  <c:v>7.3784313725490214E-2</c:v>
                </c:pt>
                <c:pt idx="21">
                  <c:v>4.9784313725490192E-2</c:v>
                </c:pt>
                <c:pt idx="22">
                  <c:v>3.578431372549018E-2</c:v>
                </c:pt>
                <c:pt idx="23">
                  <c:v>-2.3215686274509817E-2</c:v>
                </c:pt>
                <c:pt idx="24">
                  <c:v>8.4784313725490196E-2</c:v>
                </c:pt>
                <c:pt idx="25">
                  <c:v>7.7843137254902106E-3</c:v>
                </c:pt>
                <c:pt idx="26">
                  <c:v>-5.6215686274509791E-2</c:v>
                </c:pt>
                <c:pt idx="27">
                  <c:v>-8.3215686274509815E-2</c:v>
                </c:pt>
                <c:pt idx="28">
                  <c:v>-7.2215686274509805E-2</c:v>
                </c:pt>
                <c:pt idx="29">
                  <c:v>0.23678431372549019</c:v>
                </c:pt>
                <c:pt idx="30">
                  <c:v>0.34678431372549023</c:v>
                </c:pt>
                <c:pt idx="31">
                  <c:v>8.1784313725490193E-2</c:v>
                </c:pt>
                <c:pt idx="32">
                  <c:v>8.4784313725490196E-2</c:v>
                </c:pt>
                <c:pt idx="33">
                  <c:v>0.11178431372549019</c:v>
                </c:pt>
                <c:pt idx="34">
                  <c:v>9.8784313725490208E-2</c:v>
                </c:pt>
                <c:pt idx="35">
                  <c:v>1.5784313725490218E-2</c:v>
                </c:pt>
                <c:pt idx="36">
                  <c:v>-9.7215686274509772E-2</c:v>
                </c:pt>
                <c:pt idx="37">
                  <c:v>-7.7215686274509809E-2</c:v>
                </c:pt>
                <c:pt idx="38">
                  <c:v>-5.521568627450979E-2</c:v>
                </c:pt>
                <c:pt idx="39">
                  <c:v>-0.10621568627450978</c:v>
                </c:pt>
                <c:pt idx="40">
                  <c:v>4.7843137254902079E-3</c:v>
                </c:pt>
                <c:pt idx="41">
                  <c:v>0.14078431372549019</c:v>
                </c:pt>
                <c:pt idx="42">
                  <c:v>-0.10421568627450978</c:v>
                </c:pt>
                <c:pt idx="43">
                  <c:v>-1.8215686274509812E-2</c:v>
                </c:pt>
                <c:pt idx="44">
                  <c:v>-0.14321568627450981</c:v>
                </c:pt>
                <c:pt idx="45">
                  <c:v>-0.16121568627450977</c:v>
                </c:pt>
                <c:pt idx="46">
                  <c:v>-9.8215686274509773E-2</c:v>
                </c:pt>
                <c:pt idx="47">
                  <c:v>-7.821568627450981E-2</c:v>
                </c:pt>
                <c:pt idx="48">
                  <c:v>0.1257843137254902</c:v>
                </c:pt>
                <c:pt idx="49">
                  <c:v>0.10578431372549021</c:v>
                </c:pt>
                <c:pt idx="50">
                  <c:v>-0.10021568627450977</c:v>
                </c:pt>
                <c:pt idx="51">
                  <c:v>2.2784313725490224E-2</c:v>
                </c:pt>
                <c:pt idx="52">
                  <c:v>0.10878431372549019</c:v>
                </c:pt>
                <c:pt idx="53">
                  <c:v>5.2784313725490195E-2</c:v>
                </c:pt>
                <c:pt idx="54">
                  <c:v>-9.0215686274509821E-2</c:v>
                </c:pt>
                <c:pt idx="55">
                  <c:v>-0.16721568627450978</c:v>
                </c:pt>
                <c:pt idx="56">
                  <c:v>-0.20821568627450981</c:v>
                </c:pt>
                <c:pt idx="57">
                  <c:v>-6.5215686274509799E-2</c:v>
                </c:pt>
                <c:pt idx="58">
                  <c:v>2.8784313725490229E-2</c:v>
                </c:pt>
                <c:pt idx="59">
                  <c:v>-0.15321568627450982</c:v>
                </c:pt>
                <c:pt idx="60">
                  <c:v>-0.19921568627450981</c:v>
                </c:pt>
                <c:pt idx="61">
                  <c:v>-0.21021568627450982</c:v>
                </c:pt>
                <c:pt idx="62">
                  <c:v>-0.17821568627450979</c:v>
                </c:pt>
                <c:pt idx="63">
                  <c:v>-0.23221568627450984</c:v>
                </c:pt>
                <c:pt idx="64">
                  <c:v>-0.1252156862745098</c:v>
                </c:pt>
                <c:pt idx="65">
                  <c:v>-0.11221568627450978</c:v>
                </c:pt>
                <c:pt idx="66">
                  <c:v>6.7784313725490208E-2</c:v>
                </c:pt>
                <c:pt idx="67">
                  <c:v>0.17078431372549022</c:v>
                </c:pt>
                <c:pt idx="68">
                  <c:v>-7.1215686274509804E-2</c:v>
                </c:pt>
                <c:pt idx="69">
                  <c:v>-0.15621568627450982</c:v>
                </c:pt>
                <c:pt idx="70">
                  <c:v>-2.1215686274509815E-2</c:v>
                </c:pt>
                <c:pt idx="71">
                  <c:v>3.6784313725490181E-2</c:v>
                </c:pt>
                <c:pt idx="72">
                  <c:v>6.4784313725490206E-2</c:v>
                </c:pt>
                <c:pt idx="73">
                  <c:v>0.1247843137254902</c:v>
                </c:pt>
                <c:pt idx="74">
                  <c:v>9.7843137254902124E-3</c:v>
                </c:pt>
                <c:pt idx="75">
                  <c:v>3.578431372549018E-2</c:v>
                </c:pt>
                <c:pt idx="76">
                  <c:v>1.7784313725490219E-2</c:v>
                </c:pt>
                <c:pt idx="77">
                  <c:v>9.6784313725490206E-2</c:v>
                </c:pt>
                <c:pt idx="78">
                  <c:v>0.20378431372549022</c:v>
                </c:pt>
                <c:pt idx="79">
                  <c:v>0.10178431372549021</c:v>
                </c:pt>
                <c:pt idx="80">
                  <c:v>0.10578431372549021</c:v>
                </c:pt>
                <c:pt idx="81">
                  <c:v>-3.8215686274509775E-2</c:v>
                </c:pt>
                <c:pt idx="82">
                  <c:v>0.17478431372549019</c:v>
                </c:pt>
                <c:pt idx="83">
                  <c:v>0.22478431372549021</c:v>
                </c:pt>
                <c:pt idx="84">
                  <c:v>0.17478431372549019</c:v>
                </c:pt>
                <c:pt idx="85">
                  <c:v>3.8784313725490183E-2</c:v>
                </c:pt>
                <c:pt idx="86">
                  <c:v>0.1807843137254902</c:v>
                </c:pt>
                <c:pt idx="87">
                  <c:v>0.13378431372549021</c:v>
                </c:pt>
                <c:pt idx="88">
                  <c:v>0.16478431372549021</c:v>
                </c:pt>
                <c:pt idx="89">
                  <c:v>0.28578431372549018</c:v>
                </c:pt>
                <c:pt idx="90">
                  <c:v>0.3057843137254902</c:v>
                </c:pt>
                <c:pt idx="91">
                  <c:v>0.25978431372549021</c:v>
                </c:pt>
                <c:pt idx="92">
                  <c:v>0.32578431372549022</c:v>
                </c:pt>
                <c:pt idx="93">
                  <c:v>0.33178431372549022</c:v>
                </c:pt>
                <c:pt idx="94">
                  <c:v>0.28478431372549018</c:v>
                </c:pt>
                <c:pt idx="95">
                  <c:v>0.3077843137254902</c:v>
                </c:pt>
                <c:pt idx="96">
                  <c:v>0.45578431372549022</c:v>
                </c:pt>
                <c:pt idx="97">
                  <c:v>0.33678431372549023</c:v>
                </c:pt>
                <c:pt idx="98">
                  <c:v>0.2407843137254902</c:v>
                </c:pt>
                <c:pt idx="99">
                  <c:v>0.27378431372549022</c:v>
                </c:pt>
                <c:pt idx="100">
                  <c:v>0.27278431372549022</c:v>
                </c:pt>
                <c:pt idx="101">
                  <c:v>0.23778431372549019</c:v>
                </c:pt>
                <c:pt idx="102">
                  <c:v>0.13878431372549022</c:v>
                </c:pt>
                <c:pt idx="103">
                  <c:v>0.25978431372549021</c:v>
                </c:pt>
                <c:pt idx="104">
                  <c:v>0.33978431372549023</c:v>
                </c:pt>
                <c:pt idx="105">
                  <c:v>0.40878431372549018</c:v>
                </c:pt>
                <c:pt idx="106">
                  <c:v>0.1827843137254902</c:v>
                </c:pt>
                <c:pt idx="107">
                  <c:v>0.1217843137254902</c:v>
                </c:pt>
                <c:pt idx="108">
                  <c:v>4.4784313725490188E-2</c:v>
                </c:pt>
                <c:pt idx="109">
                  <c:v>0.3047843137254902</c:v>
                </c:pt>
                <c:pt idx="110">
                  <c:v>0.35778431372549019</c:v>
                </c:pt>
                <c:pt idx="111">
                  <c:v>0.32878431372549022</c:v>
                </c:pt>
                <c:pt idx="112">
                  <c:v>0.26278431372549022</c:v>
                </c:pt>
                <c:pt idx="113">
                  <c:v>0.34978431372549018</c:v>
                </c:pt>
                <c:pt idx="114">
                  <c:v>0.32578431372549022</c:v>
                </c:pt>
                <c:pt idx="115">
                  <c:v>0.35978431372549019</c:v>
                </c:pt>
                <c:pt idx="116">
                  <c:v>8.8784313725490199E-2</c:v>
                </c:pt>
                <c:pt idx="117">
                  <c:v>0.17178431372549019</c:v>
                </c:pt>
                <c:pt idx="118">
                  <c:v>0.2437843137254902</c:v>
                </c:pt>
                <c:pt idx="119">
                  <c:v>0.23778431372549019</c:v>
                </c:pt>
                <c:pt idx="120">
                  <c:v>0.19878431372549021</c:v>
                </c:pt>
                <c:pt idx="121">
                  <c:v>0.34378431372549023</c:v>
                </c:pt>
                <c:pt idx="122">
                  <c:v>0.28478431372549018</c:v>
                </c:pt>
                <c:pt idx="123">
                  <c:v>0.1257843137254902</c:v>
                </c:pt>
                <c:pt idx="124">
                  <c:v>0.2467843137254902</c:v>
                </c:pt>
                <c:pt idx="125">
                  <c:v>0.3737843137254902</c:v>
                </c:pt>
                <c:pt idx="126">
                  <c:v>9.7784313725490207E-2</c:v>
                </c:pt>
                <c:pt idx="127">
                  <c:v>0.16278431372549021</c:v>
                </c:pt>
                <c:pt idx="128">
                  <c:v>7.0784313725490211E-2</c:v>
                </c:pt>
                <c:pt idx="129">
                  <c:v>0.35878431372549019</c:v>
                </c:pt>
                <c:pt idx="130">
                  <c:v>0.2497843137254902</c:v>
                </c:pt>
                <c:pt idx="131">
                  <c:v>0.3687843137254902</c:v>
                </c:pt>
                <c:pt idx="132">
                  <c:v>0.40378431372549017</c:v>
                </c:pt>
                <c:pt idx="133">
                  <c:v>0.45178431372549022</c:v>
                </c:pt>
                <c:pt idx="134">
                  <c:v>0.32278431372549021</c:v>
                </c:pt>
                <c:pt idx="135">
                  <c:v>0.50578431372549026</c:v>
                </c:pt>
                <c:pt idx="136">
                  <c:v>0.29778431372549019</c:v>
                </c:pt>
                <c:pt idx="137">
                  <c:v>0.28178431372549018</c:v>
                </c:pt>
                <c:pt idx="138">
                  <c:v>0.35678431372549019</c:v>
                </c:pt>
                <c:pt idx="139">
                  <c:v>0.50378431372549026</c:v>
                </c:pt>
                <c:pt idx="140">
                  <c:v>0.50978431372549027</c:v>
                </c:pt>
                <c:pt idx="141">
                  <c:v>0.4297843137254902</c:v>
                </c:pt>
                <c:pt idx="142">
                  <c:v>0.60778431372549013</c:v>
                </c:pt>
                <c:pt idx="143">
                  <c:v>0.56578431372549021</c:v>
                </c:pt>
                <c:pt idx="144">
                  <c:v>0.41678431372549019</c:v>
                </c:pt>
                <c:pt idx="145">
                  <c:v>0.45978431372549022</c:v>
                </c:pt>
                <c:pt idx="146">
                  <c:v>0.51978431372549017</c:v>
                </c:pt>
                <c:pt idx="147">
                  <c:v>0.63678431372549027</c:v>
                </c:pt>
                <c:pt idx="148">
                  <c:v>0.4947843137254902</c:v>
                </c:pt>
                <c:pt idx="149">
                  <c:v>0.70178431372549022</c:v>
                </c:pt>
                <c:pt idx="150">
                  <c:v>0.85078431372549024</c:v>
                </c:pt>
                <c:pt idx="151">
                  <c:v>0.61778431372549014</c:v>
                </c:pt>
                <c:pt idx="152">
                  <c:v>0.60578431372549013</c:v>
                </c:pt>
                <c:pt idx="153">
                  <c:v>0.75278431372549015</c:v>
                </c:pt>
                <c:pt idx="154">
                  <c:v>0.8077843137254902</c:v>
                </c:pt>
                <c:pt idx="155">
                  <c:v>0.81678431372549021</c:v>
                </c:pt>
                <c:pt idx="156">
                  <c:v>0.75878431372549016</c:v>
                </c:pt>
                <c:pt idx="157">
                  <c:v>0.85678431372549024</c:v>
                </c:pt>
                <c:pt idx="158">
                  <c:v>0.81778431372549021</c:v>
                </c:pt>
                <c:pt idx="159">
                  <c:v>0.8027843137254902</c:v>
                </c:pt>
                <c:pt idx="160">
                  <c:v>0.70678431372549022</c:v>
                </c:pt>
                <c:pt idx="161">
                  <c:v>0.81778431372549021</c:v>
                </c:pt>
                <c:pt idx="162">
                  <c:v>0.87178431372549026</c:v>
                </c:pt>
                <c:pt idx="163">
                  <c:v>0.73678431372549014</c:v>
                </c:pt>
                <c:pt idx="164">
                  <c:v>0.78178431372549018</c:v>
                </c:pt>
                <c:pt idx="165">
                  <c:v>0.82578431372549022</c:v>
                </c:pt>
                <c:pt idx="166">
                  <c:v>0.89078431372549016</c:v>
                </c:pt>
                <c:pt idx="167">
                  <c:v>1.0747843137254902</c:v>
                </c:pt>
                <c:pt idx="168">
                  <c:v>1.1087843137254902</c:v>
                </c:pt>
                <c:pt idx="169">
                  <c:v>0.98878431372549025</c:v>
                </c:pt>
                <c:pt idx="170">
                  <c:v>0.90878431372549018</c:v>
                </c:pt>
                <c:pt idx="171">
                  <c:v>1.0477843137254901</c:v>
                </c:pt>
              </c:numCache>
            </c:numRef>
          </c:yVal>
          <c:smooth val="1"/>
          <c:extLst>
            <c:ext xmlns:c16="http://schemas.microsoft.com/office/drawing/2014/chart" uri="{C3380CC4-5D6E-409C-BE32-E72D297353CC}">
              <c16:uniqueId val="{00000003-FA76-4726-9C12-6986507D4D01}"/>
            </c:ext>
          </c:extLst>
        </c:ser>
        <c:ser>
          <c:idx val="3"/>
          <c:order val="3"/>
          <c:tx>
            <c:strRef>
              <c:f>'p10'!$H$2</c:f>
              <c:strCache>
                <c:ptCount val="1"/>
                <c:pt idx="0">
                  <c:v>Moyenne glissante
sur 11 ans</c:v>
                </c:pt>
              </c:strCache>
            </c:strRef>
          </c:tx>
          <c:spPr>
            <a:ln w="25400">
              <a:solidFill>
                <a:srgbClr val="000000"/>
              </a:solidFill>
              <a:prstDash val="solid"/>
            </a:ln>
          </c:spPr>
          <c:marker>
            <c:symbol val="none"/>
          </c:marker>
          <c:xVal>
            <c:numRef>
              <c:f>'p10'!$C$3:$C$174</c:f>
              <c:numCache>
                <c:formatCode>General</c:formatCode>
                <c:ptCount val="172"/>
                <c:pt idx="0">
                  <c:v>1848</c:v>
                </c:pt>
                <c:pt idx="1">
                  <c:v>1849</c:v>
                </c:pt>
                <c:pt idx="2">
                  <c:v>1850</c:v>
                </c:pt>
                <c:pt idx="3">
                  <c:v>1851</c:v>
                </c:pt>
                <c:pt idx="4">
                  <c:v>1852</c:v>
                </c:pt>
                <c:pt idx="5">
                  <c:v>1853</c:v>
                </c:pt>
                <c:pt idx="6">
                  <c:v>1854</c:v>
                </c:pt>
                <c:pt idx="7">
                  <c:v>1855</c:v>
                </c:pt>
                <c:pt idx="8">
                  <c:v>1856</c:v>
                </c:pt>
                <c:pt idx="9">
                  <c:v>1857</c:v>
                </c:pt>
                <c:pt idx="10">
                  <c:v>1858</c:v>
                </c:pt>
                <c:pt idx="11">
                  <c:v>1859</c:v>
                </c:pt>
                <c:pt idx="12">
                  <c:v>1860</c:v>
                </c:pt>
                <c:pt idx="13">
                  <c:v>1861</c:v>
                </c:pt>
                <c:pt idx="14">
                  <c:v>1862</c:v>
                </c:pt>
                <c:pt idx="15">
                  <c:v>1863</c:v>
                </c:pt>
                <c:pt idx="16">
                  <c:v>1864</c:v>
                </c:pt>
                <c:pt idx="17">
                  <c:v>1865</c:v>
                </c:pt>
                <c:pt idx="18">
                  <c:v>1866</c:v>
                </c:pt>
                <c:pt idx="19">
                  <c:v>1867</c:v>
                </c:pt>
                <c:pt idx="20">
                  <c:v>1868</c:v>
                </c:pt>
                <c:pt idx="21">
                  <c:v>1869</c:v>
                </c:pt>
                <c:pt idx="22">
                  <c:v>1870</c:v>
                </c:pt>
                <c:pt idx="23">
                  <c:v>1871</c:v>
                </c:pt>
                <c:pt idx="24">
                  <c:v>1872</c:v>
                </c:pt>
                <c:pt idx="25">
                  <c:v>1873</c:v>
                </c:pt>
                <c:pt idx="26">
                  <c:v>1874</c:v>
                </c:pt>
                <c:pt idx="27">
                  <c:v>1875</c:v>
                </c:pt>
                <c:pt idx="28">
                  <c:v>1876</c:v>
                </c:pt>
                <c:pt idx="29">
                  <c:v>1877</c:v>
                </c:pt>
                <c:pt idx="30">
                  <c:v>1878</c:v>
                </c:pt>
                <c:pt idx="31">
                  <c:v>1879</c:v>
                </c:pt>
                <c:pt idx="32">
                  <c:v>1880</c:v>
                </c:pt>
                <c:pt idx="33">
                  <c:v>1881</c:v>
                </c:pt>
                <c:pt idx="34">
                  <c:v>1882</c:v>
                </c:pt>
                <c:pt idx="35">
                  <c:v>1883</c:v>
                </c:pt>
                <c:pt idx="36">
                  <c:v>1884</c:v>
                </c:pt>
                <c:pt idx="37">
                  <c:v>1885</c:v>
                </c:pt>
                <c:pt idx="38">
                  <c:v>1886</c:v>
                </c:pt>
                <c:pt idx="39">
                  <c:v>1887</c:v>
                </c:pt>
                <c:pt idx="40">
                  <c:v>1888</c:v>
                </c:pt>
                <c:pt idx="41">
                  <c:v>1889</c:v>
                </c:pt>
                <c:pt idx="42">
                  <c:v>1890</c:v>
                </c:pt>
                <c:pt idx="43">
                  <c:v>1891</c:v>
                </c:pt>
                <c:pt idx="44">
                  <c:v>1892</c:v>
                </c:pt>
                <c:pt idx="45">
                  <c:v>1893</c:v>
                </c:pt>
                <c:pt idx="46">
                  <c:v>1894</c:v>
                </c:pt>
                <c:pt idx="47">
                  <c:v>1895</c:v>
                </c:pt>
                <c:pt idx="48">
                  <c:v>1896</c:v>
                </c:pt>
                <c:pt idx="49">
                  <c:v>1897</c:v>
                </c:pt>
                <c:pt idx="50">
                  <c:v>1898</c:v>
                </c:pt>
                <c:pt idx="51">
                  <c:v>1899</c:v>
                </c:pt>
                <c:pt idx="52">
                  <c:v>1900</c:v>
                </c:pt>
                <c:pt idx="53">
                  <c:v>1901</c:v>
                </c:pt>
                <c:pt idx="54">
                  <c:v>1902</c:v>
                </c:pt>
                <c:pt idx="55">
                  <c:v>1903</c:v>
                </c:pt>
                <c:pt idx="56">
                  <c:v>1904</c:v>
                </c:pt>
                <c:pt idx="57">
                  <c:v>1905</c:v>
                </c:pt>
                <c:pt idx="58">
                  <c:v>1906</c:v>
                </c:pt>
                <c:pt idx="59">
                  <c:v>1907</c:v>
                </c:pt>
                <c:pt idx="60">
                  <c:v>1908</c:v>
                </c:pt>
                <c:pt idx="61">
                  <c:v>1909</c:v>
                </c:pt>
                <c:pt idx="62">
                  <c:v>1910</c:v>
                </c:pt>
                <c:pt idx="63">
                  <c:v>1911</c:v>
                </c:pt>
                <c:pt idx="64">
                  <c:v>1912</c:v>
                </c:pt>
                <c:pt idx="65">
                  <c:v>1913</c:v>
                </c:pt>
                <c:pt idx="66">
                  <c:v>1914</c:v>
                </c:pt>
                <c:pt idx="67">
                  <c:v>1915</c:v>
                </c:pt>
                <c:pt idx="68">
                  <c:v>1916</c:v>
                </c:pt>
                <c:pt idx="69">
                  <c:v>1917</c:v>
                </c:pt>
                <c:pt idx="70">
                  <c:v>1918</c:v>
                </c:pt>
                <c:pt idx="71">
                  <c:v>1919</c:v>
                </c:pt>
                <c:pt idx="72">
                  <c:v>1920</c:v>
                </c:pt>
                <c:pt idx="73">
                  <c:v>1921</c:v>
                </c:pt>
                <c:pt idx="74">
                  <c:v>1922</c:v>
                </c:pt>
                <c:pt idx="75">
                  <c:v>1923</c:v>
                </c:pt>
                <c:pt idx="76">
                  <c:v>1924</c:v>
                </c:pt>
                <c:pt idx="77">
                  <c:v>1925</c:v>
                </c:pt>
                <c:pt idx="78">
                  <c:v>1926</c:v>
                </c:pt>
                <c:pt idx="79">
                  <c:v>1927</c:v>
                </c:pt>
                <c:pt idx="80">
                  <c:v>1928</c:v>
                </c:pt>
                <c:pt idx="81">
                  <c:v>1929</c:v>
                </c:pt>
                <c:pt idx="82">
                  <c:v>1930</c:v>
                </c:pt>
                <c:pt idx="83">
                  <c:v>1931</c:v>
                </c:pt>
                <c:pt idx="84">
                  <c:v>1932</c:v>
                </c:pt>
                <c:pt idx="85">
                  <c:v>1933</c:v>
                </c:pt>
                <c:pt idx="86">
                  <c:v>1934</c:v>
                </c:pt>
                <c:pt idx="87">
                  <c:v>1935</c:v>
                </c:pt>
                <c:pt idx="88">
                  <c:v>1936</c:v>
                </c:pt>
                <c:pt idx="89">
                  <c:v>1937</c:v>
                </c:pt>
                <c:pt idx="90">
                  <c:v>1938</c:v>
                </c:pt>
                <c:pt idx="91">
                  <c:v>1939</c:v>
                </c:pt>
                <c:pt idx="92">
                  <c:v>1940</c:v>
                </c:pt>
                <c:pt idx="93">
                  <c:v>1941</c:v>
                </c:pt>
                <c:pt idx="94">
                  <c:v>1942</c:v>
                </c:pt>
                <c:pt idx="95">
                  <c:v>1943</c:v>
                </c:pt>
                <c:pt idx="96">
                  <c:v>1944</c:v>
                </c:pt>
                <c:pt idx="97">
                  <c:v>1945</c:v>
                </c:pt>
                <c:pt idx="98">
                  <c:v>1946</c:v>
                </c:pt>
                <c:pt idx="99">
                  <c:v>1947</c:v>
                </c:pt>
                <c:pt idx="100">
                  <c:v>1948</c:v>
                </c:pt>
                <c:pt idx="101">
                  <c:v>1949</c:v>
                </c:pt>
                <c:pt idx="102">
                  <c:v>1950</c:v>
                </c:pt>
                <c:pt idx="103">
                  <c:v>1951</c:v>
                </c:pt>
                <c:pt idx="104">
                  <c:v>1952</c:v>
                </c:pt>
                <c:pt idx="105">
                  <c:v>1953</c:v>
                </c:pt>
                <c:pt idx="106">
                  <c:v>1954</c:v>
                </c:pt>
                <c:pt idx="107">
                  <c:v>1955</c:v>
                </c:pt>
                <c:pt idx="108">
                  <c:v>1956</c:v>
                </c:pt>
                <c:pt idx="109">
                  <c:v>1957</c:v>
                </c:pt>
                <c:pt idx="110">
                  <c:v>1958</c:v>
                </c:pt>
                <c:pt idx="111">
                  <c:v>1959</c:v>
                </c:pt>
                <c:pt idx="112">
                  <c:v>1960</c:v>
                </c:pt>
                <c:pt idx="113">
                  <c:v>1961</c:v>
                </c:pt>
                <c:pt idx="114">
                  <c:v>1962</c:v>
                </c:pt>
                <c:pt idx="115">
                  <c:v>1963</c:v>
                </c:pt>
                <c:pt idx="116">
                  <c:v>1964</c:v>
                </c:pt>
                <c:pt idx="117">
                  <c:v>1965</c:v>
                </c:pt>
                <c:pt idx="118">
                  <c:v>1966</c:v>
                </c:pt>
                <c:pt idx="119">
                  <c:v>1967</c:v>
                </c:pt>
                <c:pt idx="120">
                  <c:v>1968</c:v>
                </c:pt>
                <c:pt idx="121">
                  <c:v>1969</c:v>
                </c:pt>
                <c:pt idx="122">
                  <c:v>1970</c:v>
                </c:pt>
                <c:pt idx="123">
                  <c:v>1971</c:v>
                </c:pt>
                <c:pt idx="124">
                  <c:v>1972</c:v>
                </c:pt>
                <c:pt idx="125">
                  <c:v>1973</c:v>
                </c:pt>
                <c:pt idx="126">
                  <c:v>1974</c:v>
                </c:pt>
                <c:pt idx="127">
                  <c:v>1975</c:v>
                </c:pt>
                <c:pt idx="128">
                  <c:v>1976</c:v>
                </c:pt>
                <c:pt idx="129">
                  <c:v>1977</c:v>
                </c:pt>
                <c:pt idx="130">
                  <c:v>1978</c:v>
                </c:pt>
                <c:pt idx="131">
                  <c:v>1979</c:v>
                </c:pt>
                <c:pt idx="132">
                  <c:v>1980</c:v>
                </c:pt>
                <c:pt idx="133">
                  <c:v>1981</c:v>
                </c:pt>
                <c:pt idx="134">
                  <c:v>1982</c:v>
                </c:pt>
                <c:pt idx="135">
                  <c:v>1983</c:v>
                </c:pt>
                <c:pt idx="136">
                  <c:v>1984</c:v>
                </c:pt>
                <c:pt idx="137">
                  <c:v>1985</c:v>
                </c:pt>
                <c:pt idx="138">
                  <c:v>1986</c:v>
                </c:pt>
                <c:pt idx="139">
                  <c:v>1987</c:v>
                </c:pt>
                <c:pt idx="140">
                  <c:v>1988</c:v>
                </c:pt>
                <c:pt idx="141">
                  <c:v>1989</c:v>
                </c:pt>
                <c:pt idx="142">
                  <c:v>1990</c:v>
                </c:pt>
                <c:pt idx="143">
                  <c:v>1991</c:v>
                </c:pt>
                <c:pt idx="144">
                  <c:v>1992</c:v>
                </c:pt>
                <c:pt idx="145">
                  <c:v>1993</c:v>
                </c:pt>
                <c:pt idx="146">
                  <c:v>1994</c:v>
                </c:pt>
                <c:pt idx="147">
                  <c:v>1995</c:v>
                </c:pt>
                <c:pt idx="148">
                  <c:v>1996</c:v>
                </c:pt>
                <c:pt idx="149">
                  <c:v>1997</c:v>
                </c:pt>
                <c:pt idx="150">
                  <c:v>1998</c:v>
                </c:pt>
                <c:pt idx="151">
                  <c:v>1999</c:v>
                </c:pt>
                <c:pt idx="152">
                  <c:v>2000</c:v>
                </c:pt>
                <c:pt idx="153">
                  <c:v>2001</c:v>
                </c:pt>
                <c:pt idx="154">
                  <c:v>2002</c:v>
                </c:pt>
                <c:pt idx="155">
                  <c:v>2003</c:v>
                </c:pt>
                <c:pt idx="156">
                  <c:v>2004</c:v>
                </c:pt>
                <c:pt idx="157">
                  <c:v>2005</c:v>
                </c:pt>
                <c:pt idx="158">
                  <c:v>2006</c:v>
                </c:pt>
                <c:pt idx="159">
                  <c:v>2007</c:v>
                </c:pt>
                <c:pt idx="160">
                  <c:v>2008</c:v>
                </c:pt>
                <c:pt idx="161">
                  <c:v>2009</c:v>
                </c:pt>
                <c:pt idx="162">
                  <c:v>2010</c:v>
                </c:pt>
                <c:pt idx="163">
                  <c:v>2011</c:v>
                </c:pt>
                <c:pt idx="164">
                  <c:v>2012</c:v>
                </c:pt>
                <c:pt idx="165">
                  <c:v>2013</c:v>
                </c:pt>
                <c:pt idx="166">
                  <c:v>2014</c:v>
                </c:pt>
                <c:pt idx="167">
                  <c:v>2015</c:v>
                </c:pt>
                <c:pt idx="168">
                  <c:v>2016</c:v>
                </c:pt>
                <c:pt idx="169">
                  <c:v>2017</c:v>
                </c:pt>
                <c:pt idx="170">
                  <c:v>2018</c:v>
                </c:pt>
                <c:pt idx="171">
                  <c:v>2019</c:v>
                </c:pt>
              </c:numCache>
            </c:numRef>
          </c:xVal>
          <c:yVal>
            <c:numRef>
              <c:f>'p10'!$H$3:$H$174</c:f>
              <c:numCache>
                <c:formatCode>General</c:formatCode>
                <c:ptCount val="172"/>
                <c:pt idx="7" formatCode="0.000">
                  <c:v>-8.3065953654188947E-3</c:v>
                </c:pt>
                <c:pt idx="8" formatCode="0.000">
                  <c:v>-1.1397504456327983E-2</c:v>
                </c:pt>
                <c:pt idx="9" formatCode="0.000">
                  <c:v>-3.9215686274509803E-2</c:v>
                </c:pt>
                <c:pt idx="10" formatCode="0.000">
                  <c:v>-4.3761140819964343E-2</c:v>
                </c:pt>
                <c:pt idx="11" formatCode="0.000">
                  <c:v>-6.4215686274509798E-2</c:v>
                </c:pt>
                <c:pt idx="12" formatCode="0.000">
                  <c:v>-6.7033868092691629E-2</c:v>
                </c:pt>
                <c:pt idx="13" formatCode="0.000">
                  <c:v>-6.5124777183600713E-2</c:v>
                </c:pt>
                <c:pt idx="14" formatCode="0.000">
                  <c:v>-6.1761140819964352E-2</c:v>
                </c:pt>
                <c:pt idx="15" formatCode="0.000">
                  <c:v>-4.1488413547237084E-2</c:v>
                </c:pt>
                <c:pt idx="16" formatCode="0.000">
                  <c:v>-2.2852049910873438E-2</c:v>
                </c:pt>
                <c:pt idx="17" formatCode="0.000">
                  <c:v>-2.2124777183600716E-2</c:v>
                </c:pt>
                <c:pt idx="18" formatCode="0.000">
                  <c:v>-2.1397504456327987E-2</c:v>
                </c:pt>
                <c:pt idx="19" formatCode="0.000">
                  <c:v>-5.0338680926916264E-3</c:v>
                </c:pt>
                <c:pt idx="20" formatCode="0.000">
                  <c:v>1.4966131907308377E-2</c:v>
                </c:pt>
                <c:pt idx="21" formatCode="0.000">
                  <c:v>6.7843137254901967E-3</c:v>
                </c:pt>
                <c:pt idx="22" formatCode="0.000">
                  <c:v>1.5784313725490197E-2</c:v>
                </c:pt>
                <c:pt idx="23" formatCode="0.000">
                  <c:v>6.2388591800356533E-3</c:v>
                </c:pt>
                <c:pt idx="24" formatCode="0.000">
                  <c:v>2.2238859180035649E-2</c:v>
                </c:pt>
                <c:pt idx="25" formatCode="0.000">
                  <c:v>5.4602495543672018E-2</c:v>
                </c:pt>
                <c:pt idx="26" formatCode="0.000">
                  <c:v>5.532976827094474E-2</c:v>
                </c:pt>
                <c:pt idx="27" formatCode="0.000">
                  <c:v>5.6693404634581106E-2</c:v>
                </c:pt>
                <c:pt idx="28" formatCode="0.000">
                  <c:v>6.3784313725490205E-2</c:v>
                </c:pt>
                <c:pt idx="29" formatCode="0.000">
                  <c:v>7.4632798573975062E-2</c:v>
                </c:pt>
                <c:pt idx="30" formatCode="0.000">
                  <c:v>6.8602495543672024E-2</c:v>
                </c:pt>
                <c:pt idx="31" formatCode="0.000">
                  <c:v>6.0087344028520499E-2</c:v>
                </c:pt>
                <c:pt idx="32" formatCode="0.000">
                  <c:v>5.7390374331550802E-2</c:v>
                </c:pt>
                <c:pt idx="33" formatCode="0.000">
                  <c:v>5.8723707664884148E-2</c:v>
                </c:pt>
                <c:pt idx="34" formatCode="0.000">
                  <c:v>5.4784313725490204E-2</c:v>
                </c:pt>
                <c:pt idx="35" formatCode="0.000">
                  <c:v>3.6420677361853844E-2</c:v>
                </c:pt>
                <c:pt idx="36" formatCode="0.000">
                  <c:v>1.5814616755793227E-2</c:v>
                </c:pt>
                <c:pt idx="37" formatCode="0.000">
                  <c:v>-3.5793226381461633E-3</c:v>
                </c:pt>
                <c:pt idx="38" formatCode="0.000">
                  <c:v>-1.2458110516934039E-2</c:v>
                </c:pt>
                <c:pt idx="39" formatCode="0.000">
                  <c:v>-3.230659536541889E-2</c:v>
                </c:pt>
                <c:pt idx="40" formatCode="0.000">
                  <c:v>-5.35187165775401E-2</c:v>
                </c:pt>
                <c:pt idx="41" formatCode="0.000">
                  <c:v>-6.4549019607843122E-2</c:v>
                </c:pt>
                <c:pt idx="42" formatCode="0.000">
                  <c:v>-6.0942959001782523E-2</c:v>
                </c:pt>
                <c:pt idx="43" formatCode="0.000">
                  <c:v>-4.3276292335115846E-2</c:v>
                </c:pt>
                <c:pt idx="44" formatCode="0.000">
                  <c:v>-2.8094474153297667E-2</c:v>
                </c:pt>
                <c:pt idx="45" formatCode="0.000">
                  <c:v>-2.4882352941176453E-2</c:v>
                </c:pt>
                <c:pt idx="46" formatCode="0.000">
                  <c:v>-2.5245989304812814E-2</c:v>
                </c:pt>
                <c:pt idx="47" formatCode="0.000">
                  <c:v>-2.530659536541888E-2</c:v>
                </c:pt>
                <c:pt idx="48" formatCode="0.000">
                  <c:v>-9.0338680926916048E-3</c:v>
                </c:pt>
                <c:pt idx="49" formatCode="0.000">
                  <c:v>-1.2730837789661302E-2</c:v>
                </c:pt>
                <c:pt idx="50" formatCode="0.000">
                  <c:v>-1.8912655971479488E-2</c:v>
                </c:pt>
                <c:pt idx="51" formatCode="0.000">
                  <c:v>-2.8518716577540095E-2</c:v>
                </c:pt>
                <c:pt idx="52" formatCode="0.000">
                  <c:v>-2.5700534759358282E-2</c:v>
                </c:pt>
                <c:pt idx="53" formatCode="0.000">
                  <c:v>-2.1852049910873427E-2</c:v>
                </c:pt>
                <c:pt idx="54" formatCode="0.000">
                  <c:v>-4.7579322638146154E-2</c:v>
                </c:pt>
                <c:pt idx="55" formatCode="0.000">
                  <c:v>-7.6518716577540086E-2</c:v>
                </c:pt>
                <c:pt idx="56" formatCode="0.000">
                  <c:v>-9.1670231729055238E-2</c:v>
                </c:pt>
                <c:pt idx="57" formatCode="0.000">
                  <c:v>-0.11321568627450979</c:v>
                </c:pt>
                <c:pt idx="58" formatCode="0.000">
                  <c:v>-0.14597326203208555</c:v>
                </c:pt>
                <c:pt idx="59" formatCode="0.000">
                  <c:v>-0.16348841354723706</c:v>
                </c:pt>
                <c:pt idx="60" formatCode="0.000">
                  <c:v>-0.16839750445632795</c:v>
                </c:pt>
                <c:pt idx="61" formatCode="0.000">
                  <c:v>-0.14763992869875223</c:v>
                </c:pt>
                <c:pt idx="62" formatCode="0.000">
                  <c:v>-0.11554901960784311</c:v>
                </c:pt>
                <c:pt idx="63" formatCode="0.000">
                  <c:v>-0.11997326203208551</c:v>
                </c:pt>
                <c:pt idx="64" formatCode="0.000">
                  <c:v>-0.13830659536541887</c:v>
                </c:pt>
                <c:pt idx="65" formatCode="0.000">
                  <c:v>-0.12915508021390371</c:v>
                </c:pt>
                <c:pt idx="66" formatCode="0.000">
                  <c:v>-0.11200356506238859</c:v>
                </c:pt>
                <c:pt idx="67" formatCode="0.000">
                  <c:v>-9.0942959001782522E-2</c:v>
                </c:pt>
                <c:pt idx="68" formatCode="0.000">
                  <c:v>-6.7215686274509787E-2</c:v>
                </c:pt>
                <c:pt idx="69" formatCode="0.000">
                  <c:v>-4.8973262032085539E-2</c:v>
                </c:pt>
                <c:pt idx="70" formatCode="0.000">
                  <c:v>-3.8336898395721922E-2</c:v>
                </c:pt>
                <c:pt idx="71" formatCode="0.000">
                  <c:v>-2.9852049910873438E-2</c:v>
                </c:pt>
                <c:pt idx="72" formatCode="0.000">
                  <c:v>-3.230659536541889E-2</c:v>
                </c:pt>
                <c:pt idx="73" formatCode="0.000">
                  <c:v>-2.9791443850267382E-2</c:v>
                </c:pt>
                <c:pt idx="74" formatCode="0.000">
                  <c:v>-1.5761140819964346E-2</c:v>
                </c:pt>
                <c:pt idx="75" formatCode="0.000">
                  <c:v>6.4206773618538408E-3</c:v>
                </c:pt>
                <c:pt idx="76" formatCode="0.000">
                  <c:v>2.8752228163992947E-3</c:v>
                </c:pt>
                <c:pt idx="77" formatCode="0.000">
                  <c:v>1.4632798573975057E-2</c:v>
                </c:pt>
                <c:pt idx="78" formatCode="0.000">
                  <c:v>3.0087344028520504E-2</c:v>
                </c:pt>
                <c:pt idx="79" formatCode="0.000">
                  <c:v>3.3723707664884139E-2</c:v>
                </c:pt>
                <c:pt idx="80" formatCode="0.000">
                  <c:v>3.3996434937611418E-2</c:v>
                </c:pt>
                <c:pt idx="81" formatCode="0.000">
                  <c:v>4.6572192513368992E-2</c:v>
                </c:pt>
                <c:pt idx="82" formatCode="0.000">
                  <c:v>5.4632798573975051E-2</c:v>
                </c:pt>
                <c:pt idx="83" formatCode="0.000">
                  <c:v>6.0632798573975057E-2</c:v>
                </c:pt>
                <c:pt idx="84" formatCode="0.000">
                  <c:v>6.7360071301247784E-2</c:v>
                </c:pt>
                <c:pt idx="85" formatCode="0.000">
                  <c:v>8.4754010695187176E-2</c:v>
                </c:pt>
                <c:pt idx="86" formatCode="0.000">
                  <c:v>0.10063279857397506</c:v>
                </c:pt>
                <c:pt idx="87" formatCode="0.000">
                  <c:v>0.14136007130124775</c:v>
                </c:pt>
                <c:pt idx="88" formatCode="0.000">
                  <c:v>0.16823885918003564</c:v>
                </c:pt>
                <c:pt idx="89" formatCode="0.000">
                  <c:v>0.18005704099821745</c:v>
                </c:pt>
                <c:pt idx="90" formatCode="0.000">
                  <c:v>0.19832976827094476</c:v>
                </c:pt>
                <c:pt idx="91" formatCode="0.000">
                  <c:v>0.24187522281639928</c:v>
                </c:pt>
                <c:pt idx="92" formatCode="0.000">
                  <c:v>0.26205704099821747</c:v>
                </c:pt>
                <c:pt idx="93" formatCode="0.000">
                  <c:v>0.27378431372549022</c:v>
                </c:pt>
                <c:pt idx="94" formatCode="0.000">
                  <c:v>0.28314795008912658</c:v>
                </c:pt>
                <c:pt idx="95" formatCode="0.000">
                  <c:v>0.27911764705882358</c:v>
                </c:pt>
                <c:pt idx="96" formatCode="0.000">
                  <c:v>0.27220855614973266</c:v>
                </c:pt>
                <c:pt idx="97" formatCode="0.000">
                  <c:v>0.25914795008912656</c:v>
                </c:pt>
                <c:pt idx="98" formatCode="0.000">
                  <c:v>0.24623885918003563</c:v>
                </c:pt>
                <c:pt idx="99" formatCode="0.000">
                  <c:v>0.2340570409982175</c:v>
                </c:pt>
                <c:pt idx="100" formatCode="0.000">
                  <c:v>0.23872370766488415</c:v>
                </c:pt>
                <c:pt idx="101" formatCode="0.000">
                  <c:v>0.22220855614973267</c:v>
                </c:pt>
                <c:pt idx="102" formatCode="0.000">
                  <c:v>0.18936007130124777</c:v>
                </c:pt>
                <c:pt idx="103" formatCode="0.000">
                  <c:v>0.16111764705882353</c:v>
                </c:pt>
                <c:pt idx="104" formatCode="0.000">
                  <c:v>0.16911764705882354</c:v>
                </c:pt>
                <c:pt idx="105" formatCode="0.000">
                  <c:v>0.17923885918003568</c:v>
                </c:pt>
                <c:pt idx="106" formatCode="0.000">
                  <c:v>0.18911764705882356</c:v>
                </c:pt>
                <c:pt idx="107" formatCode="0.000">
                  <c:v>0.19623885918003567</c:v>
                </c:pt>
                <c:pt idx="108" formatCode="0.000">
                  <c:v>0.21687522281639932</c:v>
                </c:pt>
                <c:pt idx="109" formatCode="0.000">
                  <c:v>0.22523885918003564</c:v>
                </c:pt>
                <c:pt idx="110" formatCode="0.000">
                  <c:v>0.22948128342245988</c:v>
                </c:pt>
                <c:pt idx="111" formatCode="0.000">
                  <c:v>0.20311764705882354</c:v>
                </c:pt>
                <c:pt idx="112" formatCode="0.000">
                  <c:v>0.20429946524064171</c:v>
                </c:pt>
                <c:pt idx="113" formatCode="0.000">
                  <c:v>0.21405704099821748</c:v>
                </c:pt>
                <c:pt idx="114" formatCode="0.000">
                  <c:v>0.23051158645276296</c:v>
                </c:pt>
                <c:pt idx="115" formatCode="0.000">
                  <c:v>0.22032976827094475</c:v>
                </c:pt>
                <c:pt idx="116" formatCode="0.000">
                  <c:v>0.21929946524064167</c:v>
                </c:pt>
                <c:pt idx="117" formatCode="0.000">
                  <c:v>0.21705704099821749</c:v>
                </c:pt>
                <c:pt idx="118" formatCode="0.000">
                  <c:v>0.2074509803921569</c:v>
                </c:pt>
                <c:pt idx="119" formatCode="0.000">
                  <c:v>0.20129946524064171</c:v>
                </c:pt>
                <c:pt idx="120" formatCode="0.000">
                  <c:v>0.20911764705882352</c:v>
                </c:pt>
                <c:pt idx="121" formatCode="0.000">
                  <c:v>0.19208734402852051</c:v>
                </c:pt>
                <c:pt idx="122" formatCode="0.000">
                  <c:v>0.20463279857397507</c:v>
                </c:pt>
                <c:pt idx="123" formatCode="0.000">
                  <c:v>0.20187522281639927</c:v>
                </c:pt>
                <c:pt idx="124" formatCode="0.000">
                  <c:v>0.21929946524064167</c:v>
                </c:pt>
                <c:pt idx="125" formatCode="0.000">
                  <c:v>0.22602673796791442</c:v>
                </c:pt>
                <c:pt idx="126" formatCode="0.000">
                  <c:v>0.24632976827094477</c:v>
                </c:pt>
                <c:pt idx="127" formatCode="0.000">
                  <c:v>0.25966310160427808</c:v>
                </c:pt>
                <c:pt idx="128" formatCode="0.000">
                  <c:v>0.28169340463458115</c:v>
                </c:pt>
                <c:pt idx="129" formatCode="0.000">
                  <c:v>0.30220855614973269</c:v>
                </c:pt>
                <c:pt idx="130" formatCode="0.000">
                  <c:v>0.32884491978609631</c:v>
                </c:pt>
                <c:pt idx="131" formatCode="0.000">
                  <c:v>0.32563279857397509</c:v>
                </c:pt>
                <c:pt idx="132" formatCode="0.000">
                  <c:v>0.3433297682709448</c:v>
                </c:pt>
                <c:pt idx="133" formatCode="0.000">
                  <c:v>0.36163279857397507</c:v>
                </c:pt>
                <c:pt idx="134" formatCode="0.000">
                  <c:v>0.40111764705882358</c:v>
                </c:pt>
                <c:pt idx="135" formatCode="0.000">
                  <c:v>0.41720855614973262</c:v>
                </c:pt>
                <c:pt idx="136" formatCode="0.000">
                  <c:v>0.43387522281639923</c:v>
                </c:pt>
                <c:pt idx="137" formatCode="0.000">
                  <c:v>0.456572192513369</c:v>
                </c:pt>
                <c:pt idx="138" formatCode="0.000">
                  <c:v>0.46905704099821749</c:v>
                </c:pt>
                <c:pt idx="139" formatCode="0.000">
                  <c:v>0.4625418894830659</c:v>
                </c:pt>
                <c:pt idx="140" formatCode="0.000">
                  <c:v>0.47214795008912652</c:v>
                </c:pt>
                <c:pt idx="141" formatCode="0.000">
                  <c:v>0.47196613190730835</c:v>
                </c:pt>
                <c:pt idx="142" formatCode="0.000">
                  <c:v>0.50011764705882356</c:v>
                </c:pt>
                <c:pt idx="143" formatCode="0.000">
                  <c:v>0.51778431372549028</c:v>
                </c:pt>
                <c:pt idx="144" formatCode="0.000">
                  <c:v>0.54520855614973263</c:v>
                </c:pt>
                <c:pt idx="145" formatCode="0.000">
                  <c:v>0.57269340463458107</c:v>
                </c:pt>
                <c:pt idx="146" formatCode="0.000">
                  <c:v>0.57778431372549022</c:v>
                </c:pt>
                <c:pt idx="147" formatCode="0.000">
                  <c:v>0.59069340463458109</c:v>
                </c:pt>
                <c:pt idx="148" formatCode="0.000">
                  <c:v>0.60145098039215683</c:v>
                </c:pt>
                <c:pt idx="149" formatCode="0.000">
                  <c:v>0.62272370766488416</c:v>
                </c:pt>
                <c:pt idx="150" formatCode="0.000">
                  <c:v>0.65908734402852054</c:v>
                </c:pt>
                <c:pt idx="151" formatCode="0.000">
                  <c:v>0.68663279857397497</c:v>
                </c:pt>
                <c:pt idx="152" formatCode="0.000">
                  <c:v>0.71805704099821743</c:v>
                </c:pt>
                <c:pt idx="153" formatCode="0.000">
                  <c:v>0.7347540106951872</c:v>
                </c:pt>
                <c:pt idx="154" formatCode="0.000">
                  <c:v>0.7634812834224598</c:v>
                </c:pt>
                <c:pt idx="155" formatCode="0.000">
                  <c:v>0.76696613190730833</c:v>
                </c:pt>
                <c:pt idx="156" formatCode="0.000">
                  <c:v>0.76717825311942955</c:v>
                </c:pt>
                <c:pt idx="157" formatCode="0.000">
                  <c:v>0.79336007130124775</c:v>
                </c:pt>
                <c:pt idx="158" formatCode="0.000">
                  <c:v>0.80884491978609641</c:v>
                </c:pt>
                <c:pt idx="159" formatCode="0.000">
                  <c:v>0.81487522281639935</c:v>
                </c:pt>
                <c:pt idx="160" formatCode="0.000">
                  <c:v>0.81845098039215702</c:v>
                </c:pt>
                <c:pt idx="161" formatCode="0.000">
                  <c:v>0.82766310160427814</c:v>
                </c:pt>
                <c:pt idx="162" formatCode="0.000">
                  <c:v>0.85875401069518698</c:v>
                </c:pt>
                <c:pt idx="163" formatCode="0.000">
                  <c:v>0.88639037433155077</c:v>
                </c:pt>
                <c:pt idx="164" formatCode="0.000">
                  <c:v>0.90823885918003566</c:v>
                </c:pt>
                <c:pt idx="165" formatCode="0.000">
                  <c:v>0.92357219251336897</c:v>
                </c:pt>
                <c:pt idx="166" formatCode="0.000">
                  <c:v>0.95966310160427815</c:v>
                </c:pt>
              </c:numCache>
            </c:numRef>
          </c:yVal>
          <c:smooth val="1"/>
          <c:extLst>
            <c:ext xmlns:c16="http://schemas.microsoft.com/office/drawing/2014/chart" uri="{C3380CC4-5D6E-409C-BE32-E72D297353CC}">
              <c16:uniqueId val="{00000004-FA76-4726-9C12-6986507D4D01}"/>
            </c:ext>
          </c:extLst>
        </c:ser>
        <c:dLbls>
          <c:showLegendKey val="0"/>
          <c:showVal val="0"/>
          <c:showCatName val="0"/>
          <c:showSerName val="0"/>
          <c:showPercent val="0"/>
          <c:showBubbleSize val="0"/>
        </c:dLbls>
        <c:axId val="483051616"/>
        <c:axId val="1"/>
      </c:scatterChart>
      <c:valAx>
        <c:axId val="483051616"/>
        <c:scaling>
          <c:orientation val="minMax"/>
          <c:max val="2020"/>
          <c:min val="1850"/>
        </c:scaling>
        <c:delete val="0"/>
        <c:axPos val="b"/>
        <c:majorGridlines>
          <c:spPr>
            <a:ln w="12700">
              <a:solidFill>
                <a:srgbClr val="D9D9D9"/>
              </a:solidFill>
              <a:prstDash val="solid"/>
            </a:ln>
          </c:spPr>
        </c:majorGridlines>
        <c:numFmt formatCode="General" sourceLinked="0"/>
        <c:majorTickMark val="none"/>
        <c:minorTickMark val="none"/>
        <c:tickLblPos val="nextTo"/>
        <c:spPr>
          <a:ln w="12700">
            <a:solidFill>
              <a:srgbClr val="BFBFBF"/>
            </a:solidFill>
            <a:prstDash val="solid"/>
          </a:ln>
        </c:spPr>
        <c:txPr>
          <a:bodyPr rot="0" vert="horz"/>
          <a:lstStyle/>
          <a:p>
            <a:pPr>
              <a:defRPr sz="900" b="0" i="0" u="none" strike="noStrike" baseline="0">
                <a:solidFill>
                  <a:srgbClr val="595959"/>
                </a:solidFill>
                <a:latin typeface="Calibri"/>
                <a:ea typeface="Calibri"/>
                <a:cs typeface="Calibri"/>
              </a:defRPr>
            </a:pPr>
            <a:endParaRPr lang="fr-FR"/>
          </a:p>
        </c:txPr>
        <c:crossAx val="1"/>
        <c:crosses val="autoZero"/>
        <c:crossBetween val="midCat"/>
        <c:majorUnit val="10"/>
      </c:valAx>
      <c:valAx>
        <c:axId val="1"/>
        <c:scaling>
          <c:orientation val="minMax"/>
        </c:scaling>
        <c:delete val="0"/>
        <c:axPos val="l"/>
        <c:majorGridlines>
          <c:spPr>
            <a:ln w="12700">
              <a:solidFill>
                <a:srgbClr val="D9D9D9"/>
              </a:solidFill>
              <a:prstDash val="solid"/>
            </a:ln>
          </c:spPr>
        </c:majorGridlines>
        <c:numFmt formatCode="0.00" sourceLinked="0"/>
        <c:majorTickMark val="none"/>
        <c:minorTickMark val="none"/>
        <c:tickLblPos val="nextTo"/>
        <c:spPr>
          <a:ln w="12700">
            <a:solidFill>
              <a:srgbClr val="BFBFBF"/>
            </a:solidFill>
            <a:prstDash val="solid"/>
          </a:ln>
        </c:spPr>
        <c:txPr>
          <a:bodyPr rot="0" vert="horz"/>
          <a:lstStyle/>
          <a:p>
            <a:pPr>
              <a:defRPr sz="900" b="0" i="0" u="none" strike="noStrike" baseline="0">
                <a:solidFill>
                  <a:srgbClr val="595959"/>
                </a:solidFill>
                <a:latin typeface="Calibri"/>
                <a:ea typeface="Calibri"/>
                <a:cs typeface="Calibri"/>
              </a:defRPr>
            </a:pPr>
            <a:endParaRPr lang="fr-FR"/>
          </a:p>
        </c:txPr>
        <c:crossAx val="483051616"/>
        <c:crosses val="autoZero"/>
        <c:crossBetween val="midCat"/>
      </c:valAx>
      <c:spPr>
        <a:noFill/>
        <a:ln w="25400">
          <a:noFill/>
        </a:ln>
      </c:spPr>
    </c:plotArea>
    <c:legend>
      <c:legendPos val="r"/>
      <c:layout>
        <c:manualLayout>
          <c:xMode val="edge"/>
          <c:yMode val="edge"/>
          <c:x val="1.5800160747418596E-2"/>
          <c:y val="0.87432138416908411"/>
          <c:w val="0.9841998293427302"/>
          <c:h val="0.1145358474927476"/>
        </c:manualLayout>
      </c:layout>
      <c:overlay val="0"/>
      <c:spPr>
        <a:noFill/>
        <a:ln w="25400">
          <a:noFill/>
        </a:ln>
      </c:spPr>
      <c:txPr>
        <a:bodyPr/>
        <a:lstStyle/>
        <a:p>
          <a:pPr>
            <a:defRPr sz="900" b="0" i="0" u="none" strike="noStrike" baseline="0">
              <a:solidFill>
                <a:srgbClr val="595959"/>
              </a:solidFill>
              <a:latin typeface="Calibri"/>
              <a:ea typeface="Calibri"/>
              <a:cs typeface="Calibri"/>
            </a:defRPr>
          </a:pPr>
          <a:endParaRPr lang="fr-FR"/>
        </a:p>
      </c:txPr>
    </c:legend>
    <c:plotVisOnly val="1"/>
    <c:dispBlanksAs val="gap"/>
    <c:showDLblsOverMax val="0"/>
  </c:chart>
  <c:spPr>
    <a:solidFill>
      <a:srgbClr val="FFFFFF"/>
    </a:solidFill>
    <a:ln w="12700">
      <a:solidFill>
        <a:srgbClr val="D9D9D9"/>
      </a:solidFill>
      <a:prstDash val="solid"/>
    </a:ln>
  </c:spPr>
  <c:txPr>
    <a:bodyPr/>
    <a:lstStyle/>
    <a:p>
      <a:pPr>
        <a:defRPr sz="1100" b="0" i="0" u="none" strike="noStrike" baseline="0">
          <a:solidFill>
            <a:srgbClr val="000000"/>
          </a:solidFill>
          <a:latin typeface="Calibri"/>
          <a:ea typeface="Calibri"/>
          <a:cs typeface="Calibri"/>
        </a:defRPr>
      </a:pPr>
      <a:endParaRPr lang="fr-FR"/>
    </a:p>
  </c:txPr>
  <c:printSettings>
    <c:headerFooter alignWithMargins="0"/>
    <c:pageMargins b="0.984251969" l="0.78740157499999996" r="0.78740157499999996" t="0.984251969" header="0.51180555555555551" footer="0.51180555555555551"/>
    <c:pageSetup paperSize="9" firstPageNumber="0"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8D-488F-B313-84B615DFD5A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8D-488F-B313-84B615DFD5A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78D-488F-B313-84B615DFD5A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78D-488F-B313-84B615DFD5A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'p26'!$A$9:$A$12</c:f>
              <c:strCache>
                <c:ptCount val="4"/>
                <c:pt idx="0">
                  <c:v>CO2</c:v>
                </c:pt>
                <c:pt idx="1">
                  <c:v>CH4</c:v>
                </c:pt>
                <c:pt idx="2">
                  <c:v>N2O</c:v>
                </c:pt>
                <c:pt idx="3">
                  <c:v>Gaz fluorés</c:v>
                </c:pt>
              </c:strCache>
            </c:strRef>
          </c:cat>
          <c:val>
            <c:numRef>
              <c:f>'p26'!$B$9:$B$12</c:f>
              <c:numCache>
                <c:formatCode>0</c:formatCode>
                <c:ptCount val="4"/>
                <c:pt idx="0">
                  <c:v>52</c:v>
                </c:pt>
                <c:pt idx="1">
                  <c:v>42</c:v>
                </c:pt>
                <c:pt idx="2">
                  <c:v>3.6</c:v>
                </c:pt>
                <c:pt idx="3">
                  <c:v>2.2999999999999998</c:v>
                </c:pt>
              </c:numCache>
            </c:numRef>
          </c:val>
          <c:extLst>
            <c:ext xmlns:c16="http://schemas.microsoft.com/office/drawing/2014/chart" uri="{C3380CC4-5D6E-409C-BE32-E72D297353CC}">
              <c16:uniqueId val="{00000008-478D-488F-B313-84B615DFD5A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0D-4740-8B48-3D999CE776F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0D-4740-8B48-3D999CE776F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0D-4740-8B48-3D999CE776F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0D-4740-8B48-3D999CE776F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'p26'!$A$9:$A$12</c:f>
              <c:strCache>
                <c:ptCount val="4"/>
                <c:pt idx="0">
                  <c:v>CO2</c:v>
                </c:pt>
                <c:pt idx="1">
                  <c:v>CH4</c:v>
                </c:pt>
                <c:pt idx="2">
                  <c:v>N2O</c:v>
                </c:pt>
                <c:pt idx="3">
                  <c:v>Gaz fluorés</c:v>
                </c:pt>
              </c:strCache>
            </c:strRef>
          </c:cat>
          <c:val>
            <c:numRef>
              <c:f>'p26'!$C$9:$C$12</c:f>
              <c:numCache>
                <c:formatCode>0</c:formatCode>
                <c:ptCount val="4"/>
                <c:pt idx="0">
                  <c:v>73</c:v>
                </c:pt>
                <c:pt idx="1">
                  <c:v>20</c:v>
                </c:pt>
                <c:pt idx="2">
                  <c:v>5</c:v>
                </c:pt>
                <c:pt idx="3">
                  <c:v>2.2000000000000002</c:v>
                </c:pt>
              </c:numCache>
            </c:numRef>
          </c:val>
          <c:extLst>
            <c:ext xmlns:c16="http://schemas.microsoft.com/office/drawing/2014/chart" uri="{C3380CC4-5D6E-409C-BE32-E72D297353CC}">
              <c16:uniqueId val="{00000008-950D-4740-8B48-3D999CE776F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0"/>
          <c:tx>
            <c:strRef>
              <c:f>p27a!$E$17</c:f>
              <c:strCache>
                <c:ptCount val="1"/>
                <c:pt idx="0">
                  <c:v>Am. Nord 13,9%</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p27a!$E$18:$E$717</c:f>
              <c:numCache>
                <c:formatCode>General</c:formatCode>
                <c:ptCount val="700"/>
                <c:pt idx="0">
                  <c:v>21.121960877232524</c:v>
                </c:pt>
                <c:pt idx="1">
                  <c:v>21.121960877232524</c:v>
                </c:pt>
                <c:pt idx="2">
                  <c:v>21.121960877232524</c:v>
                </c:pt>
                <c:pt idx="3">
                  <c:v>21.121960877232524</c:v>
                </c:pt>
                <c:pt idx="4">
                  <c:v>21.121960877232524</c:v>
                </c:pt>
                <c:pt idx="5">
                  <c:v>21.121960877232524</c:v>
                </c:pt>
                <c:pt idx="6">
                  <c:v>21.121960877232524</c:v>
                </c:pt>
                <c:pt idx="7">
                  <c:v>21.121960877232524</c:v>
                </c:pt>
                <c:pt idx="8">
                  <c:v>21.121960877232524</c:v>
                </c:pt>
                <c:pt idx="9">
                  <c:v>21.121960877232524</c:v>
                </c:pt>
                <c:pt idx="10">
                  <c:v>21.121960877232524</c:v>
                </c:pt>
                <c:pt idx="11">
                  <c:v>21.121960877232524</c:v>
                </c:pt>
                <c:pt idx="12">
                  <c:v>21.121960877232524</c:v>
                </c:pt>
                <c:pt idx="13">
                  <c:v>21.121960877232524</c:v>
                </c:pt>
                <c:pt idx="14">
                  <c:v>21.121960877232524</c:v>
                </c:pt>
                <c:pt idx="15">
                  <c:v>21.121960877232524</c:v>
                </c:pt>
                <c:pt idx="16">
                  <c:v>21.121960877232524</c:v>
                </c:pt>
                <c:pt idx="17">
                  <c:v>21.121960877232524</c:v>
                </c:pt>
                <c:pt idx="18">
                  <c:v>21.121960877232524</c:v>
                </c:pt>
                <c:pt idx="19">
                  <c:v>21.121960877232524</c:v>
                </c:pt>
                <c:pt idx="20">
                  <c:v>21.121960877232524</c:v>
                </c:pt>
                <c:pt idx="21">
                  <c:v>21.121960877232524</c:v>
                </c:pt>
                <c:pt idx="22">
                  <c:v>21.121960877232524</c:v>
                </c:pt>
                <c:pt idx="23">
                  <c:v>21.121960877232524</c:v>
                </c:pt>
                <c:pt idx="24">
                  <c:v>21.121960877232524</c:v>
                </c:pt>
                <c:pt idx="25">
                  <c:v>21.121960877232524</c:v>
                </c:pt>
                <c:pt idx="26">
                  <c:v>21.121960877232524</c:v>
                </c:pt>
                <c:pt idx="27">
                  <c:v>21.121960877232524</c:v>
                </c:pt>
                <c:pt idx="28">
                  <c:v>21.121960877232524</c:v>
                </c:pt>
                <c:pt idx="29">
                  <c:v>21.121960877232524</c:v>
                </c:pt>
                <c:pt idx="30">
                  <c:v>21.121960877232524</c:v>
                </c:pt>
                <c:pt idx="31">
                  <c:v>21.121960877232524</c:v>
                </c:pt>
                <c:pt idx="32">
                  <c:v>21.121960877232524</c:v>
                </c:pt>
                <c:pt idx="33">
                  <c:v>21.121960877232524</c:v>
                </c:pt>
                <c:pt idx="34">
                  <c:v>21.121960877232524</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0-118B-4ADD-8090-09FE920571F4}"/>
            </c:ext>
          </c:extLst>
        </c:ser>
        <c:ser>
          <c:idx val="2"/>
          <c:order val="1"/>
          <c:tx>
            <c:strRef>
              <c:f>p27a!$F$17</c:f>
              <c:strCache>
                <c:ptCount val="1"/>
                <c:pt idx="0">
                  <c:v>Japon, Corée du Sud, Australie et Nouvelle Zélande 5,7%</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p27a!$F$18:$F$717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14.595175628098774</c:v>
                </c:pt>
                <c:pt idx="36">
                  <c:v>14.595175628098774</c:v>
                </c:pt>
                <c:pt idx="37">
                  <c:v>14.595175628098774</c:v>
                </c:pt>
                <c:pt idx="38">
                  <c:v>14.595175628098774</c:v>
                </c:pt>
                <c:pt idx="39">
                  <c:v>14.595175628098774</c:v>
                </c:pt>
                <c:pt idx="40">
                  <c:v>14.595175628098774</c:v>
                </c:pt>
                <c:pt idx="41">
                  <c:v>14.595175628098774</c:v>
                </c:pt>
                <c:pt idx="42">
                  <c:v>14.595175628098774</c:v>
                </c:pt>
                <c:pt idx="43">
                  <c:v>14.595175628098774</c:v>
                </c:pt>
                <c:pt idx="44">
                  <c:v>14.595175628098774</c:v>
                </c:pt>
                <c:pt idx="45">
                  <c:v>14.595175628098774</c:v>
                </c:pt>
                <c:pt idx="46">
                  <c:v>14.595175628098774</c:v>
                </c:pt>
                <c:pt idx="47">
                  <c:v>14.595175628098774</c:v>
                </c:pt>
                <c:pt idx="48">
                  <c:v>14.595175628098774</c:v>
                </c:pt>
                <c:pt idx="49">
                  <c:v>14.595175628098774</c:v>
                </c:pt>
                <c:pt idx="50">
                  <c:v>14.595175628098774</c:v>
                </c:pt>
                <c:pt idx="51">
                  <c:v>14.595175628098774</c:v>
                </c:pt>
                <c:pt idx="52">
                  <c:v>14.595175628098774</c:v>
                </c:pt>
                <c:pt idx="53">
                  <c:v>14.595175628098774</c:v>
                </c:pt>
                <c:pt idx="54">
                  <c:v>14.595175628098774</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1-118B-4ADD-8090-09FE920571F4}"/>
            </c:ext>
          </c:extLst>
        </c:ser>
        <c:ser>
          <c:idx val="3"/>
          <c:order val="2"/>
          <c:tx>
            <c:strRef>
              <c:f>p27a!$G$17</c:f>
              <c:strCache>
                <c:ptCount val="1"/>
                <c:pt idx="0">
                  <c:v>Europe et ex URSS hors UE 8,2%</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p27a!$G$18:$G$717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14.119313484328703</c:v>
                </c:pt>
                <c:pt idx="56">
                  <c:v>14.119313484328703</c:v>
                </c:pt>
                <c:pt idx="57">
                  <c:v>14.119313484328703</c:v>
                </c:pt>
                <c:pt idx="58">
                  <c:v>14.119313484328703</c:v>
                </c:pt>
                <c:pt idx="59">
                  <c:v>14.119313484328703</c:v>
                </c:pt>
                <c:pt idx="60">
                  <c:v>14.119313484328703</c:v>
                </c:pt>
                <c:pt idx="61">
                  <c:v>14.119313484328703</c:v>
                </c:pt>
                <c:pt idx="62">
                  <c:v>14.119313484328703</c:v>
                </c:pt>
                <c:pt idx="63">
                  <c:v>14.119313484328703</c:v>
                </c:pt>
                <c:pt idx="64">
                  <c:v>14.119313484328703</c:v>
                </c:pt>
                <c:pt idx="65">
                  <c:v>14.119313484328703</c:v>
                </c:pt>
                <c:pt idx="66">
                  <c:v>14.119313484328703</c:v>
                </c:pt>
                <c:pt idx="67">
                  <c:v>14.119313484328703</c:v>
                </c:pt>
                <c:pt idx="68">
                  <c:v>14.119313484328703</c:v>
                </c:pt>
                <c:pt idx="69">
                  <c:v>14.119313484328703</c:v>
                </c:pt>
                <c:pt idx="70">
                  <c:v>14.119313484328703</c:v>
                </c:pt>
                <c:pt idx="71">
                  <c:v>14.119313484328703</c:v>
                </c:pt>
                <c:pt idx="72">
                  <c:v>14.119313484328703</c:v>
                </c:pt>
                <c:pt idx="73">
                  <c:v>14.119313484328703</c:v>
                </c:pt>
                <c:pt idx="74">
                  <c:v>14.119313484328703</c:v>
                </c:pt>
                <c:pt idx="75">
                  <c:v>14.119313484328703</c:v>
                </c:pt>
                <c:pt idx="76">
                  <c:v>14.119313484328703</c:v>
                </c:pt>
                <c:pt idx="77">
                  <c:v>14.119313484328703</c:v>
                </c:pt>
                <c:pt idx="78">
                  <c:v>14.119313484328703</c:v>
                </c:pt>
                <c:pt idx="79">
                  <c:v>14.119313484328703</c:v>
                </c:pt>
                <c:pt idx="80">
                  <c:v>14.119313484328703</c:v>
                </c:pt>
                <c:pt idx="81">
                  <c:v>14.119313484328703</c:v>
                </c:pt>
                <c:pt idx="82">
                  <c:v>14.119313484328703</c:v>
                </c:pt>
                <c:pt idx="83">
                  <c:v>14.119313484328703</c:v>
                </c:pt>
                <c:pt idx="84">
                  <c:v>14.119313484328703</c:v>
                </c:pt>
                <c:pt idx="85">
                  <c:v>14.119313484328703</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2-118B-4ADD-8090-09FE920571F4}"/>
            </c:ext>
          </c:extLst>
        </c:ser>
        <c:ser>
          <c:idx val="4"/>
          <c:order val="3"/>
          <c:tx>
            <c:strRef>
              <c:f>p27a!$H$17</c:f>
              <c:strCache>
                <c:ptCount val="1"/>
                <c:pt idx="0">
                  <c:v>Amérique centrale et du Sud 10,9%</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p27a!$H$18:$H$717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9.4636052129559598</c:v>
                </c:pt>
                <c:pt idx="87">
                  <c:v>9.4636052129559598</c:v>
                </c:pt>
                <c:pt idx="88">
                  <c:v>9.4636052129559598</c:v>
                </c:pt>
                <c:pt idx="89">
                  <c:v>9.4636052129559598</c:v>
                </c:pt>
                <c:pt idx="90">
                  <c:v>9.4636052129559598</c:v>
                </c:pt>
                <c:pt idx="91">
                  <c:v>9.4636052129559598</c:v>
                </c:pt>
                <c:pt idx="92">
                  <c:v>9.4636052129559598</c:v>
                </c:pt>
                <c:pt idx="93">
                  <c:v>9.4636052129559598</c:v>
                </c:pt>
                <c:pt idx="94">
                  <c:v>9.4636052129559598</c:v>
                </c:pt>
                <c:pt idx="95">
                  <c:v>9.4636052129559598</c:v>
                </c:pt>
                <c:pt idx="96">
                  <c:v>9.4636052129559598</c:v>
                </c:pt>
                <c:pt idx="97">
                  <c:v>9.4636052129559598</c:v>
                </c:pt>
                <c:pt idx="98">
                  <c:v>9.4636052129559598</c:v>
                </c:pt>
                <c:pt idx="99">
                  <c:v>9.4636052129559598</c:v>
                </c:pt>
                <c:pt idx="100">
                  <c:v>9.4636052129559598</c:v>
                </c:pt>
                <c:pt idx="101">
                  <c:v>9.4636052129559598</c:v>
                </c:pt>
                <c:pt idx="102">
                  <c:v>9.4636052129559598</c:v>
                </c:pt>
                <c:pt idx="103">
                  <c:v>9.4636052129559598</c:v>
                </c:pt>
                <c:pt idx="104">
                  <c:v>9.4636052129559598</c:v>
                </c:pt>
                <c:pt idx="105">
                  <c:v>9.4636052129559598</c:v>
                </c:pt>
                <c:pt idx="106">
                  <c:v>9.4636052129559598</c:v>
                </c:pt>
                <c:pt idx="107">
                  <c:v>9.4636052129559598</c:v>
                </c:pt>
                <c:pt idx="108">
                  <c:v>9.4636052129559598</c:v>
                </c:pt>
                <c:pt idx="109">
                  <c:v>9.4636052129559598</c:v>
                </c:pt>
                <c:pt idx="110">
                  <c:v>9.4636052129559598</c:v>
                </c:pt>
                <c:pt idx="111">
                  <c:v>9.4636052129559598</c:v>
                </c:pt>
                <c:pt idx="112">
                  <c:v>9.4636052129559598</c:v>
                </c:pt>
                <c:pt idx="113">
                  <c:v>9.4636052129559598</c:v>
                </c:pt>
                <c:pt idx="114">
                  <c:v>9.4636052129559598</c:v>
                </c:pt>
                <c:pt idx="115">
                  <c:v>9.4636052129559598</c:v>
                </c:pt>
                <c:pt idx="116">
                  <c:v>9.4636052129559598</c:v>
                </c:pt>
                <c:pt idx="117">
                  <c:v>9.4636052129559598</c:v>
                </c:pt>
                <c:pt idx="118">
                  <c:v>9.4636052129559598</c:v>
                </c:pt>
                <c:pt idx="119">
                  <c:v>9.4636052129559598</c:v>
                </c:pt>
                <c:pt idx="120">
                  <c:v>9.4636052129559598</c:v>
                </c:pt>
                <c:pt idx="121">
                  <c:v>9.4636052129559598</c:v>
                </c:pt>
                <c:pt idx="122">
                  <c:v>9.4636052129559598</c:v>
                </c:pt>
                <c:pt idx="123">
                  <c:v>9.4636052129559598</c:v>
                </c:pt>
                <c:pt idx="124">
                  <c:v>9.4636052129559598</c:v>
                </c:pt>
                <c:pt idx="125">
                  <c:v>9.4636052129559598</c:v>
                </c:pt>
                <c:pt idx="126">
                  <c:v>9.4636052129559598</c:v>
                </c:pt>
                <c:pt idx="127">
                  <c:v>9.4636052129559598</c:v>
                </c:pt>
                <c:pt idx="128">
                  <c:v>9.4636052129559598</c:v>
                </c:pt>
                <c:pt idx="129">
                  <c:v>9.4636052129559598</c:v>
                </c:pt>
                <c:pt idx="130">
                  <c:v>9.4636052129559598</c:v>
                </c:pt>
                <c:pt idx="131">
                  <c:v>9.4636052129559598</c:v>
                </c:pt>
                <c:pt idx="132">
                  <c:v>9.4636052129559598</c:v>
                </c:pt>
                <c:pt idx="133">
                  <c:v>9.4636052129559598</c:v>
                </c:pt>
                <c:pt idx="134">
                  <c:v>9.4636052129559598</c:v>
                </c:pt>
                <c:pt idx="135">
                  <c:v>9.4636052129559598</c:v>
                </c:pt>
                <c:pt idx="136">
                  <c:v>9.4636052129559598</c:v>
                </c:pt>
                <c:pt idx="137">
                  <c:v>9.4636052129559598</c:v>
                </c:pt>
                <c:pt idx="138">
                  <c:v>9.4636052129559598</c:v>
                </c:pt>
                <c:pt idx="139">
                  <c:v>9.4636052129559598</c:v>
                </c:pt>
                <c:pt idx="140">
                  <c:v>9.4636052129559598</c:v>
                </c:pt>
                <c:pt idx="141">
                  <c:v>9.4636052129559598</c:v>
                </c:pt>
                <c:pt idx="142">
                  <c:v>9.4636052129559598</c:v>
                </c:pt>
                <c:pt idx="143">
                  <c:v>9.4636052129559598</c:v>
                </c:pt>
                <c:pt idx="144">
                  <c:v>9.4636052129559598</c:v>
                </c:pt>
                <c:pt idx="145">
                  <c:v>9.4636052129559598</c:v>
                </c:pt>
                <c:pt idx="146">
                  <c:v>9.4636052129559598</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3-118B-4ADD-8090-09FE920571F4}"/>
            </c:ext>
          </c:extLst>
        </c:ser>
        <c:ser>
          <c:idx val="5"/>
          <c:order val="4"/>
          <c:tx>
            <c:strRef>
              <c:f>p27a!$I$17</c:f>
              <c:strCache>
                <c:ptCount val="1"/>
                <c:pt idx="0">
                  <c:v>Chine 24,3%</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p27a!$I$18:$I$717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9.4528901921344222</c:v>
                </c:pt>
                <c:pt idx="148">
                  <c:v>9.4528901921344222</c:v>
                </c:pt>
                <c:pt idx="149">
                  <c:v>9.4528901921344222</c:v>
                </c:pt>
                <c:pt idx="150">
                  <c:v>9.4528901921344222</c:v>
                </c:pt>
                <c:pt idx="151">
                  <c:v>9.4528901921344222</c:v>
                </c:pt>
                <c:pt idx="152">
                  <c:v>9.4528901921344222</c:v>
                </c:pt>
                <c:pt idx="153">
                  <c:v>9.4528901921344222</c:v>
                </c:pt>
                <c:pt idx="154">
                  <c:v>9.4528901921344222</c:v>
                </c:pt>
                <c:pt idx="155">
                  <c:v>9.4528901921344222</c:v>
                </c:pt>
                <c:pt idx="156">
                  <c:v>9.4528901921344222</c:v>
                </c:pt>
                <c:pt idx="157">
                  <c:v>9.4528901921344222</c:v>
                </c:pt>
                <c:pt idx="158">
                  <c:v>9.4528901921344222</c:v>
                </c:pt>
                <c:pt idx="159">
                  <c:v>9.4528901921344222</c:v>
                </c:pt>
                <c:pt idx="160">
                  <c:v>9.4528901921344222</c:v>
                </c:pt>
                <c:pt idx="161">
                  <c:v>9.4528901921344222</c:v>
                </c:pt>
                <c:pt idx="162">
                  <c:v>9.4528901921344222</c:v>
                </c:pt>
                <c:pt idx="163">
                  <c:v>9.4528901921344222</c:v>
                </c:pt>
                <c:pt idx="164">
                  <c:v>9.4528901921344222</c:v>
                </c:pt>
                <c:pt idx="165">
                  <c:v>9.4528901921344222</c:v>
                </c:pt>
                <c:pt idx="166">
                  <c:v>9.4528901921344222</c:v>
                </c:pt>
                <c:pt idx="167">
                  <c:v>9.4528901921344222</c:v>
                </c:pt>
                <c:pt idx="168">
                  <c:v>9.4528901921344222</c:v>
                </c:pt>
                <c:pt idx="169">
                  <c:v>9.4528901921344222</c:v>
                </c:pt>
                <c:pt idx="170">
                  <c:v>9.4528901921344222</c:v>
                </c:pt>
                <c:pt idx="171">
                  <c:v>9.4528901921344222</c:v>
                </c:pt>
                <c:pt idx="172">
                  <c:v>9.4528901921344222</c:v>
                </c:pt>
                <c:pt idx="173">
                  <c:v>9.4528901921344222</c:v>
                </c:pt>
                <c:pt idx="174">
                  <c:v>9.4528901921344222</c:v>
                </c:pt>
                <c:pt idx="175">
                  <c:v>9.4528901921344222</c:v>
                </c:pt>
                <c:pt idx="176">
                  <c:v>9.4528901921344222</c:v>
                </c:pt>
                <c:pt idx="177">
                  <c:v>9.4528901921344222</c:v>
                </c:pt>
                <c:pt idx="178">
                  <c:v>9.4528901921344222</c:v>
                </c:pt>
                <c:pt idx="179">
                  <c:v>9.4528901921344222</c:v>
                </c:pt>
                <c:pt idx="180">
                  <c:v>9.4528901921344222</c:v>
                </c:pt>
                <c:pt idx="181">
                  <c:v>9.4528901921344222</c:v>
                </c:pt>
                <c:pt idx="182">
                  <c:v>9.4528901921344222</c:v>
                </c:pt>
                <c:pt idx="183">
                  <c:v>9.4528901921344222</c:v>
                </c:pt>
                <c:pt idx="184">
                  <c:v>9.4528901921344222</c:v>
                </c:pt>
                <c:pt idx="185">
                  <c:v>9.4528901921344222</c:v>
                </c:pt>
                <c:pt idx="186">
                  <c:v>9.4528901921344222</c:v>
                </c:pt>
                <c:pt idx="187">
                  <c:v>9.4528901921344222</c:v>
                </c:pt>
                <c:pt idx="188">
                  <c:v>9.4528901921344222</c:v>
                </c:pt>
                <c:pt idx="189">
                  <c:v>9.4528901921344222</c:v>
                </c:pt>
                <c:pt idx="190">
                  <c:v>9.4528901921344222</c:v>
                </c:pt>
                <c:pt idx="191">
                  <c:v>9.4528901921344222</c:v>
                </c:pt>
                <c:pt idx="192">
                  <c:v>9.4528901921344222</c:v>
                </c:pt>
                <c:pt idx="193">
                  <c:v>9.4528901921344222</c:v>
                </c:pt>
                <c:pt idx="194">
                  <c:v>9.4528901921344222</c:v>
                </c:pt>
                <c:pt idx="195">
                  <c:v>9.4528901921344222</c:v>
                </c:pt>
                <c:pt idx="196">
                  <c:v>9.4528901921344222</c:v>
                </c:pt>
                <c:pt idx="197">
                  <c:v>9.4528901921344222</c:v>
                </c:pt>
                <c:pt idx="198">
                  <c:v>9.4528901921344222</c:v>
                </c:pt>
                <c:pt idx="199">
                  <c:v>9.4528901921344222</c:v>
                </c:pt>
                <c:pt idx="200">
                  <c:v>9.4528901921344222</c:v>
                </c:pt>
                <c:pt idx="201">
                  <c:v>9.4528901921344222</c:v>
                </c:pt>
                <c:pt idx="202">
                  <c:v>9.4528901921344222</c:v>
                </c:pt>
                <c:pt idx="203">
                  <c:v>9.4528901921344222</c:v>
                </c:pt>
                <c:pt idx="204">
                  <c:v>9.4528901921344222</c:v>
                </c:pt>
                <c:pt idx="205">
                  <c:v>9.4528901921344222</c:v>
                </c:pt>
                <c:pt idx="206">
                  <c:v>9.4528901921344222</c:v>
                </c:pt>
                <c:pt idx="207">
                  <c:v>9.4528901921344222</c:v>
                </c:pt>
                <c:pt idx="208">
                  <c:v>9.4528901921344222</c:v>
                </c:pt>
                <c:pt idx="209">
                  <c:v>9.4528901921344222</c:v>
                </c:pt>
                <c:pt idx="210">
                  <c:v>9.4528901921344222</c:v>
                </c:pt>
                <c:pt idx="211">
                  <c:v>9.4528901921344222</c:v>
                </c:pt>
                <c:pt idx="212">
                  <c:v>9.4528901921344222</c:v>
                </c:pt>
                <c:pt idx="213">
                  <c:v>9.4528901921344222</c:v>
                </c:pt>
                <c:pt idx="214">
                  <c:v>9.4528901921344222</c:v>
                </c:pt>
                <c:pt idx="215">
                  <c:v>9.4528901921344222</c:v>
                </c:pt>
                <c:pt idx="216">
                  <c:v>9.4528901921344222</c:v>
                </c:pt>
                <c:pt idx="217">
                  <c:v>9.4528901921344222</c:v>
                </c:pt>
                <c:pt idx="218">
                  <c:v>9.4528901921344222</c:v>
                </c:pt>
                <c:pt idx="219">
                  <c:v>9.4528901921344222</c:v>
                </c:pt>
                <c:pt idx="220">
                  <c:v>9.4528901921344222</c:v>
                </c:pt>
                <c:pt idx="221">
                  <c:v>9.4528901921344222</c:v>
                </c:pt>
                <c:pt idx="222">
                  <c:v>9.4528901921344222</c:v>
                </c:pt>
                <c:pt idx="223">
                  <c:v>9.4528901921344222</c:v>
                </c:pt>
                <c:pt idx="224">
                  <c:v>9.4528901921344222</c:v>
                </c:pt>
                <c:pt idx="225">
                  <c:v>9.4528901921344222</c:v>
                </c:pt>
                <c:pt idx="226">
                  <c:v>9.4528901921344222</c:v>
                </c:pt>
                <c:pt idx="227">
                  <c:v>9.4528901921344222</c:v>
                </c:pt>
                <c:pt idx="228">
                  <c:v>9.4528901921344222</c:v>
                </c:pt>
                <c:pt idx="229">
                  <c:v>9.4528901921344222</c:v>
                </c:pt>
                <c:pt idx="230">
                  <c:v>9.4528901921344222</c:v>
                </c:pt>
                <c:pt idx="231">
                  <c:v>9.4528901921344222</c:v>
                </c:pt>
                <c:pt idx="232">
                  <c:v>9.4528901921344222</c:v>
                </c:pt>
                <c:pt idx="233">
                  <c:v>9.4528901921344222</c:v>
                </c:pt>
                <c:pt idx="234">
                  <c:v>9.4528901921344222</c:v>
                </c:pt>
                <c:pt idx="235">
                  <c:v>9.4528901921344222</c:v>
                </c:pt>
                <c:pt idx="236">
                  <c:v>9.4528901921344222</c:v>
                </c:pt>
                <c:pt idx="237">
                  <c:v>9.4528901921344222</c:v>
                </c:pt>
                <c:pt idx="238">
                  <c:v>9.4528901921344222</c:v>
                </c:pt>
                <c:pt idx="239">
                  <c:v>9.4528901921344222</c:v>
                </c:pt>
                <c:pt idx="240">
                  <c:v>9.4528901921344222</c:v>
                </c:pt>
                <c:pt idx="241">
                  <c:v>9.4528901921344222</c:v>
                </c:pt>
                <c:pt idx="242">
                  <c:v>9.4528901921344222</c:v>
                </c:pt>
                <c:pt idx="243">
                  <c:v>9.4528901921344222</c:v>
                </c:pt>
                <c:pt idx="244">
                  <c:v>9.4528901921344222</c:v>
                </c:pt>
                <c:pt idx="245">
                  <c:v>9.4528901921344222</c:v>
                </c:pt>
                <c:pt idx="246">
                  <c:v>9.4528901921344222</c:v>
                </c:pt>
                <c:pt idx="247">
                  <c:v>9.4528901921344222</c:v>
                </c:pt>
                <c:pt idx="248">
                  <c:v>9.4528901921344222</c:v>
                </c:pt>
                <c:pt idx="249">
                  <c:v>9.4528901921344222</c:v>
                </c:pt>
                <c:pt idx="250">
                  <c:v>9.4528901921344222</c:v>
                </c:pt>
                <c:pt idx="251">
                  <c:v>9.4528901921344222</c:v>
                </c:pt>
                <c:pt idx="252">
                  <c:v>9.4528901921344222</c:v>
                </c:pt>
                <c:pt idx="253">
                  <c:v>9.4528901921344222</c:v>
                </c:pt>
                <c:pt idx="254">
                  <c:v>9.4528901921344222</c:v>
                </c:pt>
                <c:pt idx="255">
                  <c:v>9.4528901921344222</c:v>
                </c:pt>
                <c:pt idx="256">
                  <c:v>9.4528901921344222</c:v>
                </c:pt>
                <c:pt idx="257">
                  <c:v>9.4528901921344222</c:v>
                </c:pt>
                <c:pt idx="258">
                  <c:v>9.4528901921344222</c:v>
                </c:pt>
                <c:pt idx="259">
                  <c:v>9.4528901921344222</c:v>
                </c:pt>
                <c:pt idx="260">
                  <c:v>9.4528901921344222</c:v>
                </c:pt>
                <c:pt idx="261">
                  <c:v>9.4528901921344222</c:v>
                </c:pt>
                <c:pt idx="262">
                  <c:v>9.4528901921344222</c:v>
                </c:pt>
                <c:pt idx="263">
                  <c:v>9.4528901921344222</c:v>
                </c:pt>
                <c:pt idx="264">
                  <c:v>9.4528901921344222</c:v>
                </c:pt>
                <c:pt idx="265">
                  <c:v>9.4528901921344222</c:v>
                </c:pt>
                <c:pt idx="266">
                  <c:v>9.4528901921344222</c:v>
                </c:pt>
                <c:pt idx="267">
                  <c:v>9.4528901921344222</c:v>
                </c:pt>
                <c:pt idx="268">
                  <c:v>9.4528901921344222</c:v>
                </c:pt>
                <c:pt idx="269">
                  <c:v>9.4528901921344222</c:v>
                </c:pt>
                <c:pt idx="270">
                  <c:v>9.4528901921344222</c:v>
                </c:pt>
                <c:pt idx="271">
                  <c:v>9.4528901921344222</c:v>
                </c:pt>
                <c:pt idx="272">
                  <c:v>9.4528901921344222</c:v>
                </c:pt>
                <c:pt idx="273">
                  <c:v>9.4528901921344222</c:v>
                </c:pt>
                <c:pt idx="274">
                  <c:v>9.4528901921344222</c:v>
                </c:pt>
                <c:pt idx="275">
                  <c:v>9.4528901921344222</c:v>
                </c:pt>
                <c:pt idx="276">
                  <c:v>9.4528901921344222</c:v>
                </c:pt>
                <c:pt idx="277">
                  <c:v>9.4528901921344222</c:v>
                </c:pt>
                <c:pt idx="278">
                  <c:v>9.4528901921344222</c:v>
                </c:pt>
                <c:pt idx="279">
                  <c:v>9.4528901921344222</c:v>
                </c:pt>
                <c:pt idx="280">
                  <c:v>9.4528901921344222</c:v>
                </c:pt>
                <c:pt idx="281">
                  <c:v>9.4528901921344222</c:v>
                </c:pt>
                <c:pt idx="282">
                  <c:v>9.4528901921344222</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4-118B-4ADD-8090-09FE920571F4}"/>
            </c:ext>
          </c:extLst>
        </c:ser>
        <c:ser>
          <c:idx val="6"/>
          <c:order val="5"/>
          <c:tx>
            <c:strRef>
              <c:f>p27a!$J$17</c:f>
              <c:strCache>
                <c:ptCount val="1"/>
                <c:pt idx="0">
                  <c:v>UE 28 8,9%</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p27a!$J$18:$J$717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9.3272074074480429</c:v>
                </c:pt>
                <c:pt idx="284">
                  <c:v>9.3272074074480429</c:v>
                </c:pt>
                <c:pt idx="285">
                  <c:v>9.3272074074480429</c:v>
                </c:pt>
                <c:pt idx="286">
                  <c:v>9.3272074074480429</c:v>
                </c:pt>
                <c:pt idx="287">
                  <c:v>9.3272074074480429</c:v>
                </c:pt>
                <c:pt idx="288">
                  <c:v>9.3272074074480429</c:v>
                </c:pt>
                <c:pt idx="289">
                  <c:v>9.3272074074480429</c:v>
                </c:pt>
                <c:pt idx="290">
                  <c:v>9.3272074074480429</c:v>
                </c:pt>
                <c:pt idx="291">
                  <c:v>9.3272074074480429</c:v>
                </c:pt>
                <c:pt idx="292">
                  <c:v>9.3272074074480429</c:v>
                </c:pt>
                <c:pt idx="293">
                  <c:v>9.3272074074480429</c:v>
                </c:pt>
                <c:pt idx="294">
                  <c:v>9.3272074074480429</c:v>
                </c:pt>
                <c:pt idx="295">
                  <c:v>9.3272074074480429</c:v>
                </c:pt>
                <c:pt idx="296">
                  <c:v>9.3272074074480429</c:v>
                </c:pt>
                <c:pt idx="297">
                  <c:v>9.3272074074480429</c:v>
                </c:pt>
                <c:pt idx="298">
                  <c:v>9.3272074074480429</c:v>
                </c:pt>
                <c:pt idx="299">
                  <c:v>9.3272074074480429</c:v>
                </c:pt>
                <c:pt idx="300">
                  <c:v>9.3272074074480429</c:v>
                </c:pt>
                <c:pt idx="301">
                  <c:v>9.3272074074480429</c:v>
                </c:pt>
                <c:pt idx="302">
                  <c:v>9.3272074074480429</c:v>
                </c:pt>
                <c:pt idx="303">
                  <c:v>9.3272074074480429</c:v>
                </c:pt>
                <c:pt idx="304">
                  <c:v>9.3272074074480429</c:v>
                </c:pt>
                <c:pt idx="305">
                  <c:v>9.3272074074480429</c:v>
                </c:pt>
                <c:pt idx="306">
                  <c:v>9.3272074074480429</c:v>
                </c:pt>
                <c:pt idx="307">
                  <c:v>9.3272074074480429</c:v>
                </c:pt>
                <c:pt idx="308">
                  <c:v>9.3272074074480429</c:v>
                </c:pt>
                <c:pt idx="309">
                  <c:v>9.3272074074480429</c:v>
                </c:pt>
                <c:pt idx="310">
                  <c:v>9.3272074074480429</c:v>
                </c:pt>
                <c:pt idx="311">
                  <c:v>9.3272074074480429</c:v>
                </c:pt>
                <c:pt idx="312">
                  <c:v>9.3272074074480429</c:v>
                </c:pt>
                <c:pt idx="313">
                  <c:v>9.3272074074480429</c:v>
                </c:pt>
                <c:pt idx="314">
                  <c:v>9.3272074074480429</c:v>
                </c:pt>
                <c:pt idx="315">
                  <c:v>9.3272074074480429</c:v>
                </c:pt>
                <c:pt idx="316">
                  <c:v>9.3272074074480429</c:v>
                </c:pt>
                <c:pt idx="317">
                  <c:v>9.3272074074480429</c:v>
                </c:pt>
                <c:pt idx="318">
                  <c:v>9.3272074074480429</c:v>
                </c:pt>
                <c:pt idx="319">
                  <c:v>9.3272074074480429</c:v>
                </c:pt>
                <c:pt idx="320">
                  <c:v>9.3272074074480429</c:v>
                </c:pt>
                <c:pt idx="321">
                  <c:v>9.3272074074480429</c:v>
                </c:pt>
                <c:pt idx="322">
                  <c:v>9.3272074074480429</c:v>
                </c:pt>
                <c:pt idx="323">
                  <c:v>9.3272074074480429</c:v>
                </c:pt>
                <c:pt idx="324">
                  <c:v>9.3272074074480429</c:v>
                </c:pt>
                <c:pt idx="325">
                  <c:v>9.3272074074480429</c:v>
                </c:pt>
                <c:pt idx="326">
                  <c:v>9.3272074074480429</c:v>
                </c:pt>
                <c:pt idx="327">
                  <c:v>9.3272074074480429</c:v>
                </c:pt>
                <c:pt idx="328">
                  <c:v>9.3272074074480429</c:v>
                </c:pt>
                <c:pt idx="329">
                  <c:v>9.3272074074480429</c:v>
                </c:pt>
                <c:pt idx="330">
                  <c:v>9.3272074074480429</c:v>
                </c:pt>
                <c:pt idx="331">
                  <c:v>9.3272074074480429</c:v>
                </c:pt>
                <c:pt idx="332">
                  <c:v>9.3272074074480429</c:v>
                </c:pt>
                <c:pt idx="333">
                  <c:v>9.3272074074480429</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5-118B-4ADD-8090-09FE920571F4}"/>
            </c:ext>
          </c:extLst>
        </c:ser>
        <c:ser>
          <c:idx val="7"/>
          <c:order val="6"/>
          <c:tx>
            <c:strRef>
              <c:f>p27a!$K$17</c:f>
              <c:strCache>
                <c:ptCount val="1"/>
                <c:pt idx="0">
                  <c:v>Moyen-orient 4,6%</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p27a!$K$18:$K$717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8.3081146220394491</c:v>
                </c:pt>
                <c:pt idx="335">
                  <c:v>8.3081146220394491</c:v>
                </c:pt>
                <c:pt idx="336">
                  <c:v>8.3081146220394491</c:v>
                </c:pt>
                <c:pt idx="337">
                  <c:v>8.3081146220394491</c:v>
                </c:pt>
                <c:pt idx="338">
                  <c:v>8.3081146220394491</c:v>
                </c:pt>
                <c:pt idx="339">
                  <c:v>8.3081146220394491</c:v>
                </c:pt>
                <c:pt idx="340">
                  <c:v>8.3081146220394491</c:v>
                </c:pt>
                <c:pt idx="341">
                  <c:v>8.3081146220394491</c:v>
                </c:pt>
                <c:pt idx="342">
                  <c:v>8.3081146220394491</c:v>
                </c:pt>
                <c:pt idx="343">
                  <c:v>8.3081146220394491</c:v>
                </c:pt>
                <c:pt idx="344">
                  <c:v>8.3081146220394491</c:v>
                </c:pt>
                <c:pt idx="345">
                  <c:v>8.3081146220394491</c:v>
                </c:pt>
                <c:pt idx="346">
                  <c:v>8.3081146220394491</c:v>
                </c:pt>
                <c:pt idx="347">
                  <c:v>8.3081146220394491</c:v>
                </c:pt>
                <c:pt idx="348">
                  <c:v>8.3081146220394491</c:v>
                </c:pt>
                <c:pt idx="349">
                  <c:v>8.3081146220394491</c:v>
                </c:pt>
                <c:pt idx="350">
                  <c:v>8.3081146220394491</c:v>
                </c:pt>
                <c:pt idx="351">
                  <c:v>8.3081146220394491</c:v>
                </c:pt>
                <c:pt idx="352">
                  <c:v>8.3081146220394491</c:v>
                </c:pt>
                <c:pt idx="353">
                  <c:v>8.3081146220394491</c:v>
                </c:pt>
                <c:pt idx="354">
                  <c:v>8.3081146220394491</c:v>
                </c:pt>
                <c:pt idx="355">
                  <c:v>8.3081146220394491</c:v>
                </c:pt>
                <c:pt idx="356">
                  <c:v>8.3081146220394491</c:v>
                </c:pt>
                <c:pt idx="357">
                  <c:v>8.3081146220394491</c:v>
                </c:pt>
                <c:pt idx="358">
                  <c:v>8.3081146220394491</c:v>
                </c:pt>
                <c:pt idx="359">
                  <c:v>8.3081146220394491</c:v>
                </c:pt>
                <c:pt idx="360">
                  <c:v>8.3081146220394491</c:v>
                </c:pt>
                <c:pt idx="361">
                  <c:v>8.3081146220394491</c:v>
                </c:pt>
                <c:pt idx="362">
                  <c:v>8.3081146220394491</c:v>
                </c:pt>
                <c:pt idx="363">
                  <c:v>8.3081146220394491</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6-118B-4ADD-8090-09FE920571F4}"/>
            </c:ext>
          </c:extLst>
        </c:ser>
        <c:ser>
          <c:idx val="8"/>
          <c:order val="7"/>
          <c:tx>
            <c:strRef>
              <c:f>p27a!$L$17</c:f>
              <c:strCache>
                <c:ptCount val="1"/>
                <c:pt idx="0">
                  <c:v>Afrique 10,8%</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p27a!$L$18:$L$717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5.3537512740518629</c:v>
                </c:pt>
                <c:pt idx="365">
                  <c:v>5.3537512740518629</c:v>
                </c:pt>
                <c:pt idx="366">
                  <c:v>5.3537512740518629</c:v>
                </c:pt>
                <c:pt idx="367">
                  <c:v>5.3537512740518629</c:v>
                </c:pt>
                <c:pt idx="368">
                  <c:v>5.3537512740518629</c:v>
                </c:pt>
                <c:pt idx="369">
                  <c:v>5.3537512740518629</c:v>
                </c:pt>
                <c:pt idx="370">
                  <c:v>5.3537512740518629</c:v>
                </c:pt>
                <c:pt idx="371">
                  <c:v>5.3537512740518629</c:v>
                </c:pt>
                <c:pt idx="372">
                  <c:v>5.3537512740518629</c:v>
                </c:pt>
                <c:pt idx="373">
                  <c:v>5.3537512740518629</c:v>
                </c:pt>
                <c:pt idx="374">
                  <c:v>5.3537512740518629</c:v>
                </c:pt>
                <c:pt idx="375">
                  <c:v>5.3537512740518629</c:v>
                </c:pt>
                <c:pt idx="376">
                  <c:v>5.3537512740518629</c:v>
                </c:pt>
                <c:pt idx="377">
                  <c:v>5.3537512740518629</c:v>
                </c:pt>
                <c:pt idx="378">
                  <c:v>5.3537512740518629</c:v>
                </c:pt>
                <c:pt idx="379">
                  <c:v>5.3537512740518629</c:v>
                </c:pt>
                <c:pt idx="380">
                  <c:v>5.3537512740518629</c:v>
                </c:pt>
                <c:pt idx="381">
                  <c:v>5.3537512740518629</c:v>
                </c:pt>
                <c:pt idx="382">
                  <c:v>5.3537512740518629</c:v>
                </c:pt>
                <c:pt idx="383">
                  <c:v>5.3537512740518629</c:v>
                </c:pt>
                <c:pt idx="384">
                  <c:v>5.3537512740518629</c:v>
                </c:pt>
                <c:pt idx="385">
                  <c:v>5.3537512740518629</c:v>
                </c:pt>
                <c:pt idx="386">
                  <c:v>5.3537512740518629</c:v>
                </c:pt>
                <c:pt idx="387">
                  <c:v>5.3537512740518629</c:v>
                </c:pt>
                <c:pt idx="388">
                  <c:v>5.3537512740518629</c:v>
                </c:pt>
                <c:pt idx="389">
                  <c:v>5.3537512740518629</c:v>
                </c:pt>
                <c:pt idx="390">
                  <c:v>5.3537512740518629</c:v>
                </c:pt>
                <c:pt idx="391">
                  <c:v>5.3537512740518629</c:v>
                </c:pt>
                <c:pt idx="392">
                  <c:v>5.3537512740518629</c:v>
                </c:pt>
                <c:pt idx="393">
                  <c:v>5.3537512740518629</c:v>
                </c:pt>
                <c:pt idx="394">
                  <c:v>5.3537512740518629</c:v>
                </c:pt>
                <c:pt idx="395">
                  <c:v>5.3537512740518629</c:v>
                </c:pt>
                <c:pt idx="396">
                  <c:v>5.3537512740518629</c:v>
                </c:pt>
                <c:pt idx="397">
                  <c:v>5.3537512740518629</c:v>
                </c:pt>
                <c:pt idx="398">
                  <c:v>5.3537512740518629</c:v>
                </c:pt>
                <c:pt idx="399">
                  <c:v>5.3537512740518629</c:v>
                </c:pt>
                <c:pt idx="400">
                  <c:v>5.3537512740518629</c:v>
                </c:pt>
                <c:pt idx="401">
                  <c:v>5.3537512740518629</c:v>
                </c:pt>
                <c:pt idx="402">
                  <c:v>5.3537512740518629</c:v>
                </c:pt>
                <c:pt idx="403">
                  <c:v>5.3537512740518629</c:v>
                </c:pt>
                <c:pt idx="404">
                  <c:v>5.3537512740518629</c:v>
                </c:pt>
                <c:pt idx="405">
                  <c:v>5.3537512740518629</c:v>
                </c:pt>
                <c:pt idx="406">
                  <c:v>5.3537512740518629</c:v>
                </c:pt>
                <c:pt idx="407">
                  <c:v>5.3537512740518629</c:v>
                </c:pt>
                <c:pt idx="408">
                  <c:v>5.3537512740518629</c:v>
                </c:pt>
                <c:pt idx="409">
                  <c:v>5.3537512740518629</c:v>
                </c:pt>
                <c:pt idx="410">
                  <c:v>5.3537512740518629</c:v>
                </c:pt>
                <c:pt idx="411">
                  <c:v>5.3537512740518629</c:v>
                </c:pt>
                <c:pt idx="412">
                  <c:v>5.3537512740518629</c:v>
                </c:pt>
                <c:pt idx="413">
                  <c:v>5.3537512740518629</c:v>
                </c:pt>
                <c:pt idx="414">
                  <c:v>5.3537512740518629</c:v>
                </c:pt>
                <c:pt idx="415">
                  <c:v>5.3537512740518629</c:v>
                </c:pt>
                <c:pt idx="416">
                  <c:v>5.3537512740518629</c:v>
                </c:pt>
                <c:pt idx="417">
                  <c:v>5.3537512740518629</c:v>
                </c:pt>
                <c:pt idx="418">
                  <c:v>5.3537512740518629</c:v>
                </c:pt>
                <c:pt idx="419">
                  <c:v>5.3537512740518629</c:v>
                </c:pt>
                <c:pt idx="420">
                  <c:v>5.3537512740518629</c:v>
                </c:pt>
                <c:pt idx="421">
                  <c:v>5.3537512740518629</c:v>
                </c:pt>
                <c:pt idx="422">
                  <c:v>5.3537512740518629</c:v>
                </c:pt>
                <c:pt idx="423">
                  <c:v>5.3537512740518629</c:v>
                </c:pt>
                <c:pt idx="424">
                  <c:v>5.3537512740518629</c:v>
                </c:pt>
                <c:pt idx="425">
                  <c:v>5.3537512740518629</c:v>
                </c:pt>
                <c:pt idx="426">
                  <c:v>5.3537512740518629</c:v>
                </c:pt>
                <c:pt idx="427">
                  <c:v>5.3537512740518629</c:v>
                </c:pt>
                <c:pt idx="428">
                  <c:v>5.3537512740518629</c:v>
                </c:pt>
                <c:pt idx="429">
                  <c:v>5.3537512740518629</c:v>
                </c:pt>
                <c:pt idx="430">
                  <c:v>5.3537512740518629</c:v>
                </c:pt>
                <c:pt idx="431">
                  <c:v>5.3537512740518629</c:v>
                </c:pt>
                <c:pt idx="432">
                  <c:v>5.3537512740518629</c:v>
                </c:pt>
                <c:pt idx="433">
                  <c:v>5.3537512740518629</c:v>
                </c:pt>
                <c:pt idx="434">
                  <c:v>5.3537512740518629</c:v>
                </c:pt>
                <c:pt idx="435">
                  <c:v>5.3537512740518629</c:v>
                </c:pt>
                <c:pt idx="436">
                  <c:v>5.3537512740518629</c:v>
                </c:pt>
                <c:pt idx="437">
                  <c:v>5.3537512740518629</c:v>
                </c:pt>
                <c:pt idx="438">
                  <c:v>5.3537512740518629</c:v>
                </c:pt>
                <c:pt idx="439">
                  <c:v>5.3537512740518629</c:v>
                </c:pt>
                <c:pt idx="440">
                  <c:v>5.3537512740518629</c:v>
                </c:pt>
                <c:pt idx="441">
                  <c:v>5.3537512740518629</c:v>
                </c:pt>
                <c:pt idx="442">
                  <c:v>5.3537512740518629</c:v>
                </c:pt>
                <c:pt idx="443">
                  <c:v>5.3537512740518629</c:v>
                </c:pt>
                <c:pt idx="444">
                  <c:v>5.3537512740518629</c:v>
                </c:pt>
                <c:pt idx="445">
                  <c:v>5.3537512740518629</c:v>
                </c:pt>
                <c:pt idx="446">
                  <c:v>5.3537512740518629</c:v>
                </c:pt>
                <c:pt idx="447">
                  <c:v>5.3537512740518629</c:v>
                </c:pt>
                <c:pt idx="448">
                  <c:v>5.3537512740518629</c:v>
                </c:pt>
                <c:pt idx="449">
                  <c:v>5.3537512740518629</c:v>
                </c:pt>
                <c:pt idx="450">
                  <c:v>5.3537512740518629</c:v>
                </c:pt>
                <c:pt idx="451">
                  <c:v>5.3537512740518629</c:v>
                </c:pt>
                <c:pt idx="452">
                  <c:v>5.3537512740518629</c:v>
                </c:pt>
                <c:pt idx="453">
                  <c:v>5.3537512740518629</c:v>
                </c:pt>
                <c:pt idx="454">
                  <c:v>5.3537512740518629</c:v>
                </c:pt>
                <c:pt idx="455">
                  <c:v>5.3537512740518629</c:v>
                </c:pt>
                <c:pt idx="456">
                  <c:v>5.3537512740518629</c:v>
                </c:pt>
                <c:pt idx="457">
                  <c:v>5.3537512740518629</c:v>
                </c:pt>
                <c:pt idx="458">
                  <c:v>5.3537512740518629</c:v>
                </c:pt>
                <c:pt idx="459">
                  <c:v>5.3537512740518629</c:v>
                </c:pt>
                <c:pt idx="460">
                  <c:v>5.3537512740518629</c:v>
                </c:pt>
                <c:pt idx="461">
                  <c:v>5.3537512740518629</c:v>
                </c:pt>
                <c:pt idx="462">
                  <c:v>5.3537512740518629</c:v>
                </c:pt>
                <c:pt idx="463">
                  <c:v>5.3537512740518629</c:v>
                </c:pt>
                <c:pt idx="464">
                  <c:v>5.3537512740518629</c:v>
                </c:pt>
                <c:pt idx="465">
                  <c:v>5.3537512740518629</c:v>
                </c:pt>
                <c:pt idx="466">
                  <c:v>5.3537512740518629</c:v>
                </c:pt>
                <c:pt idx="467">
                  <c:v>5.3537512740518629</c:v>
                </c:pt>
                <c:pt idx="468">
                  <c:v>5.3537512740518629</c:v>
                </c:pt>
                <c:pt idx="469">
                  <c:v>5.3537512740518629</c:v>
                </c:pt>
                <c:pt idx="470">
                  <c:v>5.3537512740518629</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7-118B-4ADD-8090-09FE920571F4}"/>
            </c:ext>
          </c:extLst>
        </c:ser>
        <c:ser>
          <c:idx val="9"/>
          <c:order val="8"/>
          <c:tx>
            <c:strRef>
              <c:f>p27a!$M$17</c:f>
              <c:strCache>
                <c:ptCount val="1"/>
                <c:pt idx="0">
                  <c:v>Autres Asie et Océanie 6,9%</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p27a!$M$18:$M$717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3.4638993434648744</c:v>
                </c:pt>
                <c:pt idx="472">
                  <c:v>3.4638993434648744</c:v>
                </c:pt>
                <c:pt idx="473">
                  <c:v>3.4638993434648744</c:v>
                </c:pt>
                <c:pt idx="474">
                  <c:v>3.4638993434648744</c:v>
                </c:pt>
                <c:pt idx="475">
                  <c:v>3.4638993434648744</c:v>
                </c:pt>
                <c:pt idx="476">
                  <c:v>3.4638993434648744</c:v>
                </c:pt>
                <c:pt idx="477">
                  <c:v>3.4638993434648744</c:v>
                </c:pt>
                <c:pt idx="478">
                  <c:v>3.4638993434648744</c:v>
                </c:pt>
                <c:pt idx="479">
                  <c:v>3.4638993434648744</c:v>
                </c:pt>
                <c:pt idx="480">
                  <c:v>3.4638993434648744</c:v>
                </c:pt>
                <c:pt idx="481">
                  <c:v>3.4638993434648744</c:v>
                </c:pt>
                <c:pt idx="482">
                  <c:v>3.4638993434648744</c:v>
                </c:pt>
                <c:pt idx="483">
                  <c:v>3.4638993434648744</c:v>
                </c:pt>
                <c:pt idx="484">
                  <c:v>3.4638993434648744</c:v>
                </c:pt>
                <c:pt idx="485">
                  <c:v>3.4638993434648744</c:v>
                </c:pt>
                <c:pt idx="486">
                  <c:v>3.4638993434648744</c:v>
                </c:pt>
                <c:pt idx="487">
                  <c:v>3.4638993434648744</c:v>
                </c:pt>
                <c:pt idx="488">
                  <c:v>3.4638993434648744</c:v>
                </c:pt>
                <c:pt idx="489">
                  <c:v>3.4638993434648744</c:v>
                </c:pt>
                <c:pt idx="490">
                  <c:v>3.4638993434648744</c:v>
                </c:pt>
                <c:pt idx="491">
                  <c:v>3.4638993434648744</c:v>
                </c:pt>
                <c:pt idx="492">
                  <c:v>3.4638993434648744</c:v>
                </c:pt>
                <c:pt idx="493">
                  <c:v>3.4638993434648744</c:v>
                </c:pt>
                <c:pt idx="494">
                  <c:v>3.4638993434648744</c:v>
                </c:pt>
                <c:pt idx="495">
                  <c:v>3.4638993434648744</c:v>
                </c:pt>
                <c:pt idx="496">
                  <c:v>3.4638993434648744</c:v>
                </c:pt>
                <c:pt idx="497">
                  <c:v>3.4638993434648744</c:v>
                </c:pt>
                <c:pt idx="498">
                  <c:v>3.4638993434648744</c:v>
                </c:pt>
                <c:pt idx="499">
                  <c:v>3.4638993434648744</c:v>
                </c:pt>
                <c:pt idx="500">
                  <c:v>3.4638993434648744</c:v>
                </c:pt>
                <c:pt idx="501">
                  <c:v>3.4638993434648744</c:v>
                </c:pt>
                <c:pt idx="502">
                  <c:v>3.4638993434648744</c:v>
                </c:pt>
                <c:pt idx="503">
                  <c:v>3.4638993434648744</c:v>
                </c:pt>
                <c:pt idx="504">
                  <c:v>3.4638993434648744</c:v>
                </c:pt>
                <c:pt idx="505">
                  <c:v>3.4638993434648744</c:v>
                </c:pt>
                <c:pt idx="506">
                  <c:v>3.4638993434648744</c:v>
                </c:pt>
                <c:pt idx="507">
                  <c:v>3.4638993434648744</c:v>
                </c:pt>
                <c:pt idx="508">
                  <c:v>3.4638993434648744</c:v>
                </c:pt>
                <c:pt idx="509">
                  <c:v>3.4638993434648744</c:v>
                </c:pt>
                <c:pt idx="510">
                  <c:v>3.4638993434648744</c:v>
                </c:pt>
                <c:pt idx="511">
                  <c:v>3.4638993434648744</c:v>
                </c:pt>
                <c:pt idx="512">
                  <c:v>3.4638993434648744</c:v>
                </c:pt>
                <c:pt idx="513">
                  <c:v>3.4638993434648744</c:v>
                </c:pt>
                <c:pt idx="514">
                  <c:v>3.4638993434648744</c:v>
                </c:pt>
                <c:pt idx="515">
                  <c:v>3.4638993434648744</c:v>
                </c:pt>
                <c:pt idx="516">
                  <c:v>3.4638993434648744</c:v>
                </c:pt>
                <c:pt idx="517">
                  <c:v>3.4638993434648744</c:v>
                </c:pt>
                <c:pt idx="518">
                  <c:v>3.4638993434648744</c:v>
                </c:pt>
                <c:pt idx="519">
                  <c:v>3.4638993434648744</c:v>
                </c:pt>
                <c:pt idx="520">
                  <c:v>3.4638993434648744</c:v>
                </c:pt>
                <c:pt idx="521">
                  <c:v>3.4638993434648744</c:v>
                </c:pt>
                <c:pt idx="522">
                  <c:v>3.4638993434648744</c:v>
                </c:pt>
                <c:pt idx="523">
                  <c:v>3.4638993434648744</c:v>
                </c:pt>
                <c:pt idx="524">
                  <c:v>3.4638993434648744</c:v>
                </c:pt>
                <c:pt idx="525">
                  <c:v>3.4638993434648744</c:v>
                </c:pt>
                <c:pt idx="526">
                  <c:v>3.4638993434648744</c:v>
                </c:pt>
                <c:pt idx="527">
                  <c:v>3.4638993434648744</c:v>
                </c:pt>
                <c:pt idx="528">
                  <c:v>3.4638993434648744</c:v>
                </c:pt>
                <c:pt idx="529">
                  <c:v>3.4638993434648744</c:v>
                </c:pt>
                <c:pt idx="530">
                  <c:v>3.4638993434648744</c:v>
                </c:pt>
                <c:pt idx="531">
                  <c:v>3.4638993434648744</c:v>
                </c:pt>
                <c:pt idx="532">
                  <c:v>3.4638993434648744</c:v>
                </c:pt>
                <c:pt idx="533">
                  <c:v>3.4638993434648744</c:v>
                </c:pt>
                <c:pt idx="534">
                  <c:v>3.4638993434648744</c:v>
                </c:pt>
                <c:pt idx="535">
                  <c:v>3.4638993434648744</c:v>
                </c:pt>
                <c:pt idx="536">
                  <c:v>3.4638993434648744</c:v>
                </c:pt>
                <c:pt idx="537">
                  <c:v>3.4638993434648744</c:v>
                </c:pt>
                <c:pt idx="538">
                  <c:v>3.4638993434648744</c:v>
                </c:pt>
                <c:pt idx="539">
                  <c:v>3.4638993434648744</c:v>
                </c:pt>
                <c:pt idx="540">
                  <c:v>3.4638993434648744</c:v>
                </c:pt>
                <c:pt idx="541">
                  <c:v>3.4638993434648744</c:v>
                </c:pt>
                <c:pt idx="542">
                  <c:v>3.4638993434648744</c:v>
                </c:pt>
                <c:pt idx="543">
                  <c:v>3.4638993434648744</c:v>
                </c:pt>
                <c:pt idx="544">
                  <c:v>3.4638993434648744</c:v>
                </c:pt>
                <c:pt idx="545">
                  <c:v>3.4638993434648744</c:v>
                </c:pt>
                <c:pt idx="546">
                  <c:v>3.4638993434648744</c:v>
                </c:pt>
                <c:pt idx="547">
                  <c:v>3.4638993434648744</c:v>
                </c:pt>
                <c:pt idx="548">
                  <c:v>3.4638993434648744</c:v>
                </c:pt>
                <c:pt idx="549">
                  <c:v>3.4638993434648744</c:v>
                </c:pt>
                <c:pt idx="550">
                  <c:v>3.4638993434648744</c:v>
                </c:pt>
                <c:pt idx="551">
                  <c:v>3.4638993434648744</c:v>
                </c:pt>
                <c:pt idx="552">
                  <c:v>3.4638993434648744</c:v>
                </c:pt>
                <c:pt idx="553">
                  <c:v>3.4638993434648744</c:v>
                </c:pt>
                <c:pt idx="554">
                  <c:v>3.4638993434648744</c:v>
                </c:pt>
                <c:pt idx="555">
                  <c:v>3.4638993434648744</c:v>
                </c:pt>
                <c:pt idx="556">
                  <c:v>3.4638993434648744</c:v>
                </c:pt>
                <c:pt idx="557">
                  <c:v>3.4638993434648744</c:v>
                </c:pt>
                <c:pt idx="558">
                  <c:v>3.4638993434648744</c:v>
                </c:pt>
                <c:pt idx="559">
                  <c:v>3.4638993434648744</c:v>
                </c:pt>
                <c:pt idx="560">
                  <c:v>3.4638993434648744</c:v>
                </c:pt>
                <c:pt idx="561">
                  <c:v>3.4638993434648744</c:v>
                </c:pt>
                <c:pt idx="562">
                  <c:v>3.4638993434648744</c:v>
                </c:pt>
                <c:pt idx="563">
                  <c:v>3.4638993434648744</c:v>
                </c:pt>
                <c:pt idx="564">
                  <c:v>3.4638993434648744</c:v>
                </c:pt>
                <c:pt idx="565">
                  <c:v>3.4638993434648744</c:v>
                </c:pt>
                <c:pt idx="566">
                  <c:v>3.4638993434648744</c:v>
                </c:pt>
                <c:pt idx="567">
                  <c:v>3.4638993434648744</c:v>
                </c:pt>
                <c:pt idx="568">
                  <c:v>3.4638993434648744</c:v>
                </c:pt>
                <c:pt idx="569">
                  <c:v>3.4638993434648744</c:v>
                </c:pt>
                <c:pt idx="570">
                  <c:v>3.4638993434648744</c:v>
                </c:pt>
                <c:pt idx="571">
                  <c:v>3.4638993434648744</c:v>
                </c:pt>
                <c:pt idx="572">
                  <c:v>3.4638993434648744</c:v>
                </c:pt>
                <c:pt idx="573">
                  <c:v>3.4638993434648744</c:v>
                </c:pt>
                <c:pt idx="574">
                  <c:v>3.4638993434648744</c:v>
                </c:pt>
                <c:pt idx="575">
                  <c:v>3.4638993434648744</c:v>
                </c:pt>
                <c:pt idx="576">
                  <c:v>3.4638993434648744</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8-118B-4ADD-8090-09FE920571F4}"/>
            </c:ext>
          </c:extLst>
        </c:ser>
        <c:ser>
          <c:idx val="10"/>
          <c:order val="9"/>
          <c:tx>
            <c:strRef>
              <c:f>p27a!$N$17</c:f>
              <c:strCache>
                <c:ptCount val="1"/>
                <c:pt idx="0">
                  <c:v>Inde 5,7%</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p27a!$N$18:$N$717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2.4281775245300725</c:v>
                </c:pt>
                <c:pt idx="578">
                  <c:v>2.4281775245300725</c:v>
                </c:pt>
                <c:pt idx="579">
                  <c:v>2.4281775245300725</c:v>
                </c:pt>
                <c:pt idx="580">
                  <c:v>2.4281775245300725</c:v>
                </c:pt>
                <c:pt idx="581">
                  <c:v>2.4281775245300725</c:v>
                </c:pt>
                <c:pt idx="582">
                  <c:v>2.4281775245300725</c:v>
                </c:pt>
                <c:pt idx="583">
                  <c:v>2.4281775245300725</c:v>
                </c:pt>
                <c:pt idx="584">
                  <c:v>2.4281775245300725</c:v>
                </c:pt>
                <c:pt idx="585">
                  <c:v>2.4281775245300725</c:v>
                </c:pt>
                <c:pt idx="586">
                  <c:v>2.4281775245300725</c:v>
                </c:pt>
                <c:pt idx="587">
                  <c:v>2.4281775245300725</c:v>
                </c:pt>
                <c:pt idx="588">
                  <c:v>2.4281775245300725</c:v>
                </c:pt>
                <c:pt idx="589">
                  <c:v>2.4281775245300725</c:v>
                </c:pt>
                <c:pt idx="590">
                  <c:v>2.4281775245300725</c:v>
                </c:pt>
                <c:pt idx="591">
                  <c:v>2.4281775245300725</c:v>
                </c:pt>
                <c:pt idx="592">
                  <c:v>2.4281775245300725</c:v>
                </c:pt>
                <c:pt idx="593">
                  <c:v>2.4281775245300725</c:v>
                </c:pt>
                <c:pt idx="594">
                  <c:v>2.4281775245300725</c:v>
                </c:pt>
                <c:pt idx="595">
                  <c:v>2.4281775245300725</c:v>
                </c:pt>
                <c:pt idx="596">
                  <c:v>2.4281775245300725</c:v>
                </c:pt>
                <c:pt idx="597">
                  <c:v>2.4281775245300725</c:v>
                </c:pt>
                <c:pt idx="598">
                  <c:v>2.4281775245300725</c:v>
                </c:pt>
                <c:pt idx="599">
                  <c:v>2.4281775245300725</c:v>
                </c:pt>
                <c:pt idx="600">
                  <c:v>2.4281775245300725</c:v>
                </c:pt>
                <c:pt idx="601">
                  <c:v>2.4281775245300725</c:v>
                </c:pt>
                <c:pt idx="602">
                  <c:v>2.4281775245300725</c:v>
                </c:pt>
                <c:pt idx="603">
                  <c:v>2.4281775245300725</c:v>
                </c:pt>
                <c:pt idx="604">
                  <c:v>2.4281775245300725</c:v>
                </c:pt>
                <c:pt idx="605">
                  <c:v>2.4281775245300725</c:v>
                </c:pt>
                <c:pt idx="606">
                  <c:v>2.4281775245300725</c:v>
                </c:pt>
                <c:pt idx="607">
                  <c:v>2.4281775245300725</c:v>
                </c:pt>
                <c:pt idx="608">
                  <c:v>2.4281775245300725</c:v>
                </c:pt>
                <c:pt idx="609">
                  <c:v>2.4281775245300725</c:v>
                </c:pt>
                <c:pt idx="610">
                  <c:v>2.4281775245300725</c:v>
                </c:pt>
                <c:pt idx="611">
                  <c:v>2.4281775245300725</c:v>
                </c:pt>
                <c:pt idx="612">
                  <c:v>2.4281775245300725</c:v>
                </c:pt>
                <c:pt idx="613">
                  <c:v>2.4281775245300725</c:v>
                </c:pt>
                <c:pt idx="614">
                  <c:v>2.4281775245300725</c:v>
                </c:pt>
                <c:pt idx="615">
                  <c:v>2.4281775245300725</c:v>
                </c:pt>
                <c:pt idx="616">
                  <c:v>2.4281775245300725</c:v>
                </c:pt>
                <c:pt idx="617">
                  <c:v>2.4281775245300725</c:v>
                </c:pt>
                <c:pt idx="618">
                  <c:v>2.4281775245300725</c:v>
                </c:pt>
                <c:pt idx="619">
                  <c:v>2.4281775245300725</c:v>
                </c:pt>
                <c:pt idx="620">
                  <c:v>2.4281775245300725</c:v>
                </c:pt>
                <c:pt idx="621">
                  <c:v>2.4281775245300725</c:v>
                </c:pt>
                <c:pt idx="622">
                  <c:v>2.4281775245300725</c:v>
                </c:pt>
                <c:pt idx="623">
                  <c:v>2.4281775245300725</c:v>
                </c:pt>
                <c:pt idx="624">
                  <c:v>2.4281775245300725</c:v>
                </c:pt>
                <c:pt idx="625">
                  <c:v>2.4281775245300725</c:v>
                </c:pt>
                <c:pt idx="626">
                  <c:v>2.4281775245300725</c:v>
                </c:pt>
                <c:pt idx="627">
                  <c:v>2.4281775245300725</c:v>
                </c:pt>
                <c:pt idx="628">
                  <c:v>2.4281775245300725</c:v>
                </c:pt>
                <c:pt idx="629">
                  <c:v>2.4281775245300725</c:v>
                </c:pt>
                <c:pt idx="630">
                  <c:v>2.4281775245300725</c:v>
                </c:pt>
                <c:pt idx="631">
                  <c:v>2.4281775245300725</c:v>
                </c:pt>
                <c:pt idx="632">
                  <c:v>2.4281775245300725</c:v>
                </c:pt>
                <c:pt idx="633">
                  <c:v>2.4281775245300725</c:v>
                </c:pt>
                <c:pt idx="634">
                  <c:v>2.4281775245300725</c:v>
                </c:pt>
                <c:pt idx="635">
                  <c:v>2.4281775245300725</c:v>
                </c:pt>
                <c:pt idx="636">
                  <c:v>2.4281775245300725</c:v>
                </c:pt>
                <c:pt idx="637">
                  <c:v>2.4281775245300725</c:v>
                </c:pt>
                <c:pt idx="638">
                  <c:v>2.4281775245300725</c:v>
                </c:pt>
                <c:pt idx="639">
                  <c:v>2.4281775245300725</c:v>
                </c:pt>
                <c:pt idx="640">
                  <c:v>2.4281775245300725</c:v>
                </c:pt>
                <c:pt idx="641">
                  <c:v>2.4281775245300725</c:v>
                </c:pt>
                <c:pt idx="642">
                  <c:v>2.4281775245300725</c:v>
                </c:pt>
                <c:pt idx="643">
                  <c:v>2.4281775245300725</c:v>
                </c:pt>
                <c:pt idx="644">
                  <c:v>2.4281775245300725</c:v>
                </c:pt>
                <c:pt idx="645">
                  <c:v>2.4281775245300725</c:v>
                </c:pt>
                <c:pt idx="646">
                  <c:v>2.4281775245300725</c:v>
                </c:pt>
                <c:pt idx="647">
                  <c:v>2.4281775245300725</c:v>
                </c:pt>
                <c:pt idx="648">
                  <c:v>2.4281775245300725</c:v>
                </c:pt>
                <c:pt idx="649">
                  <c:v>2.4281775245300725</c:v>
                </c:pt>
                <c:pt idx="650">
                  <c:v>2.4281775245300725</c:v>
                </c:pt>
                <c:pt idx="651">
                  <c:v>2.4281775245300725</c:v>
                </c:pt>
                <c:pt idx="652">
                  <c:v>2.4281775245300725</c:v>
                </c:pt>
                <c:pt idx="653">
                  <c:v>2.4281775245300725</c:v>
                </c:pt>
                <c:pt idx="654">
                  <c:v>2.4281775245300725</c:v>
                </c:pt>
                <c:pt idx="655">
                  <c:v>2.4281775245300725</c:v>
                </c:pt>
                <c:pt idx="656">
                  <c:v>2.4281775245300725</c:v>
                </c:pt>
                <c:pt idx="657">
                  <c:v>2.4281775245300725</c:v>
                </c:pt>
                <c:pt idx="658">
                  <c:v>2.4281775245300725</c:v>
                </c:pt>
                <c:pt idx="659">
                  <c:v>2.4281775245300725</c:v>
                </c:pt>
                <c:pt idx="660">
                  <c:v>2.4281775245300725</c:v>
                </c:pt>
                <c:pt idx="661">
                  <c:v>2.4281775245300725</c:v>
                </c:pt>
                <c:pt idx="662">
                  <c:v>2.4281775245300725</c:v>
                </c:pt>
                <c:pt idx="663">
                  <c:v>2.4281775245300725</c:v>
                </c:pt>
                <c:pt idx="664">
                  <c:v>2.4281775245300725</c:v>
                </c:pt>
                <c:pt idx="665">
                  <c:v>2.4281775245300725</c:v>
                </c:pt>
                <c:pt idx="666">
                  <c:v>2.4281775245300725</c:v>
                </c:pt>
                <c:pt idx="667">
                  <c:v>2.4281775245300725</c:v>
                </c:pt>
                <c:pt idx="668">
                  <c:v>2.4281775245300725</c:v>
                </c:pt>
                <c:pt idx="669">
                  <c:v>2.4281775245300725</c:v>
                </c:pt>
                <c:pt idx="670">
                  <c:v>2.4281775245300725</c:v>
                </c:pt>
                <c:pt idx="671">
                  <c:v>2.4281775245300725</c:v>
                </c:pt>
                <c:pt idx="672">
                  <c:v>2.4281775245300725</c:v>
                </c:pt>
                <c:pt idx="673">
                  <c:v>2.4281775245300725</c:v>
                </c:pt>
                <c:pt idx="674">
                  <c:v>2.4281775245300725</c:v>
                </c:pt>
                <c:pt idx="675">
                  <c:v>2.4281775245300725</c:v>
                </c:pt>
                <c:pt idx="676">
                  <c:v>2.4281775245300725</c:v>
                </c:pt>
                <c:pt idx="677">
                  <c:v>2.4281775245300725</c:v>
                </c:pt>
                <c:pt idx="678">
                  <c:v>2.4281775245300725</c:v>
                </c:pt>
                <c:pt idx="679">
                  <c:v>2.4281775245300725</c:v>
                </c:pt>
                <c:pt idx="680">
                  <c:v>2.4281775245300725</c:v>
                </c:pt>
                <c:pt idx="681">
                  <c:v>2.4281775245300725</c:v>
                </c:pt>
                <c:pt idx="682">
                  <c:v>2.4281775245300725</c:v>
                </c:pt>
                <c:pt idx="683">
                  <c:v>2.4281775245300725</c:v>
                </c:pt>
                <c:pt idx="684">
                  <c:v>2.4281775245300725</c:v>
                </c:pt>
                <c:pt idx="685">
                  <c:v>2.4281775245300725</c:v>
                </c:pt>
                <c:pt idx="686">
                  <c:v>2.4281775245300725</c:v>
                </c:pt>
                <c:pt idx="687">
                  <c:v>2.4281775245300725</c:v>
                </c:pt>
                <c:pt idx="688">
                  <c:v>2.4281775245300725</c:v>
                </c:pt>
                <c:pt idx="689">
                  <c:v>2.4281775245300725</c:v>
                </c:pt>
                <c:pt idx="690">
                  <c:v>2.4281775245300725</c:v>
                </c:pt>
                <c:pt idx="691">
                  <c:v>2.4281775245300725</c:v>
                </c:pt>
                <c:pt idx="692">
                  <c:v>2.4281775245300725</c:v>
                </c:pt>
                <c:pt idx="693">
                  <c:v>2.4281775245300725</c:v>
                </c:pt>
                <c:pt idx="694">
                  <c:v>2.4281775245300725</c:v>
                </c:pt>
                <c:pt idx="695">
                  <c:v>2.4281775245300725</c:v>
                </c:pt>
                <c:pt idx="696">
                  <c:v>2.4281775245300725</c:v>
                </c:pt>
                <c:pt idx="697">
                  <c:v>2.4281775245300725</c:v>
                </c:pt>
                <c:pt idx="698">
                  <c:v>2.4281775245300725</c:v>
                </c:pt>
                <c:pt idx="699">
                  <c:v>2.4281775245300725</c:v>
                </c:pt>
              </c:numCache>
            </c:numRef>
          </c:val>
          <c:extLst>
            <c:ext xmlns:c16="http://schemas.microsoft.com/office/drawing/2014/chart" uri="{C3380CC4-5D6E-409C-BE32-E72D297353CC}">
              <c16:uniqueId val="{00000009-118B-4ADD-8090-09FE920571F4}"/>
            </c:ext>
          </c:extLst>
        </c:ser>
        <c:dLbls>
          <c:showLegendKey val="0"/>
          <c:showVal val="0"/>
          <c:showCatName val="0"/>
          <c:showSerName val="0"/>
          <c:showPercent val="0"/>
          <c:showBubbleSize val="0"/>
        </c:dLbls>
        <c:axId val="355932416"/>
        <c:axId val="355934592"/>
      </c:areaChart>
      <c:catAx>
        <c:axId val="355932416"/>
        <c:scaling>
          <c:orientation val="minMax"/>
        </c:scaling>
        <c:delete val="0"/>
        <c:axPos val="b"/>
        <c:numFmt formatCode="General" sourceLinked="1"/>
        <c:majorTickMark val="out"/>
        <c:minorTickMark val="none"/>
        <c:tickLblPos val="nextTo"/>
        <c:crossAx val="355934592"/>
        <c:crosses val="autoZero"/>
        <c:auto val="1"/>
        <c:lblAlgn val="ctr"/>
        <c:lblOffset val="100"/>
        <c:tickLblSkip val="100"/>
        <c:tickMarkSkip val="100"/>
        <c:noMultiLvlLbl val="0"/>
      </c:catAx>
      <c:valAx>
        <c:axId val="355934592"/>
        <c:scaling>
          <c:orientation val="minMax"/>
        </c:scaling>
        <c:delete val="0"/>
        <c:axPos val="l"/>
        <c:majorGridlines>
          <c:spPr>
            <a:ln>
              <a:prstDash val="sysDash"/>
            </a:ln>
          </c:spPr>
        </c:majorGridlines>
        <c:numFmt formatCode="General" sourceLinked="1"/>
        <c:majorTickMark val="out"/>
        <c:minorTickMark val="none"/>
        <c:tickLblPos val="nextTo"/>
        <c:crossAx val="355932416"/>
        <c:crosses val="autoZero"/>
        <c:crossBetween val="midCat"/>
      </c:valAx>
      <c:spPr>
        <a:ln>
          <a:noFill/>
        </a:ln>
      </c:spPr>
    </c:plotArea>
    <c:legend>
      <c:legendPos val="r"/>
      <c:layout>
        <c:manualLayout>
          <c:xMode val="edge"/>
          <c:yMode val="edge"/>
          <c:x val="0.69003783321254131"/>
          <c:y val="5.6206353516155307E-2"/>
          <c:w val="0.29442214934593047"/>
          <c:h val="0.8875872929676893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0"/>
          <c:tx>
            <c:strRef>
              <c:f>p27b!$E$18</c:f>
              <c:strCache>
                <c:ptCount val="1"/>
                <c:pt idx="0">
                  <c:v>Afrique 10,8%</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p27b!$E$19:$E$1001</c:f>
              <c:numCache>
                <c:formatCode>General</c:formatCode>
                <c:ptCount val="983"/>
                <c:pt idx="0">
                  <c:v>0</c:v>
                </c:pt>
                <c:pt idx="1">
                  <c:v>1.1600217356038758</c:v>
                </c:pt>
                <c:pt idx="2">
                  <c:v>1.1600217356038758</c:v>
                </c:pt>
                <c:pt idx="3">
                  <c:v>1.1600217356038758</c:v>
                </c:pt>
                <c:pt idx="4">
                  <c:v>1.1600217356038758</c:v>
                </c:pt>
                <c:pt idx="5">
                  <c:v>1.1600217356038758</c:v>
                </c:pt>
                <c:pt idx="6">
                  <c:v>1.1600217356038758</c:v>
                </c:pt>
                <c:pt idx="7">
                  <c:v>1.1600217356038758</c:v>
                </c:pt>
                <c:pt idx="8">
                  <c:v>1.1600217356038758</c:v>
                </c:pt>
                <c:pt idx="9">
                  <c:v>1.1600217356038758</c:v>
                </c:pt>
                <c:pt idx="10">
                  <c:v>1.1600217356038758</c:v>
                </c:pt>
                <c:pt idx="11">
                  <c:v>1.1600217356038758</c:v>
                </c:pt>
                <c:pt idx="12">
                  <c:v>1.1600217356038758</c:v>
                </c:pt>
                <c:pt idx="13">
                  <c:v>1.1600217356038758</c:v>
                </c:pt>
                <c:pt idx="14">
                  <c:v>1.1600217356038758</c:v>
                </c:pt>
                <c:pt idx="15">
                  <c:v>1.1600217356038758</c:v>
                </c:pt>
                <c:pt idx="16">
                  <c:v>1.1600217356038758</c:v>
                </c:pt>
                <c:pt idx="17">
                  <c:v>1.1600217356038758</c:v>
                </c:pt>
                <c:pt idx="18">
                  <c:v>1.1600217356038758</c:v>
                </c:pt>
                <c:pt idx="19">
                  <c:v>1.1600217356038758</c:v>
                </c:pt>
                <c:pt idx="20">
                  <c:v>1.1600217356038758</c:v>
                </c:pt>
                <c:pt idx="21">
                  <c:v>1.1600217356038758</c:v>
                </c:pt>
                <c:pt idx="22">
                  <c:v>1.1600217356038758</c:v>
                </c:pt>
                <c:pt idx="23">
                  <c:v>1.1600217356038758</c:v>
                </c:pt>
                <c:pt idx="24">
                  <c:v>1.1600217356038758</c:v>
                </c:pt>
                <c:pt idx="25">
                  <c:v>1.1600217356038758</c:v>
                </c:pt>
                <c:pt idx="26">
                  <c:v>1.1600217356038758</c:v>
                </c:pt>
                <c:pt idx="27">
                  <c:v>1.1600217356038758</c:v>
                </c:pt>
                <c:pt idx="28">
                  <c:v>1.1600217356038758</c:v>
                </c:pt>
                <c:pt idx="29">
                  <c:v>1.1600217356038758</c:v>
                </c:pt>
                <c:pt idx="30">
                  <c:v>1.1600217356038758</c:v>
                </c:pt>
                <c:pt idx="31">
                  <c:v>1.1600217356038758</c:v>
                </c:pt>
                <c:pt idx="32">
                  <c:v>1.1600217356038758</c:v>
                </c:pt>
                <c:pt idx="33">
                  <c:v>1.1600217356038758</c:v>
                </c:pt>
                <c:pt idx="34">
                  <c:v>1.1600217356038758</c:v>
                </c:pt>
                <c:pt idx="35">
                  <c:v>1.1600217356038758</c:v>
                </c:pt>
                <c:pt idx="36">
                  <c:v>1.1600217356038758</c:v>
                </c:pt>
                <c:pt idx="37">
                  <c:v>1.1600217356038758</c:v>
                </c:pt>
                <c:pt idx="38">
                  <c:v>1.1600217356038758</c:v>
                </c:pt>
                <c:pt idx="39">
                  <c:v>1.1600217356038758</c:v>
                </c:pt>
                <c:pt idx="40">
                  <c:v>1.1600217356038758</c:v>
                </c:pt>
                <c:pt idx="41">
                  <c:v>1.1600217356038758</c:v>
                </c:pt>
                <c:pt idx="42">
                  <c:v>1.1600217356038758</c:v>
                </c:pt>
                <c:pt idx="43">
                  <c:v>1.1600217356038758</c:v>
                </c:pt>
                <c:pt idx="44">
                  <c:v>1.1600217356038758</c:v>
                </c:pt>
                <c:pt idx="45">
                  <c:v>1.1600217356038758</c:v>
                </c:pt>
                <c:pt idx="46">
                  <c:v>1.1600217356038758</c:v>
                </c:pt>
                <c:pt idx="47">
                  <c:v>1.1600217356038758</c:v>
                </c:pt>
                <c:pt idx="48">
                  <c:v>1.1600217356038758</c:v>
                </c:pt>
                <c:pt idx="49">
                  <c:v>1.1600217356038758</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0-ACA8-4667-900E-65F56AB70285}"/>
            </c:ext>
          </c:extLst>
        </c:ser>
        <c:ser>
          <c:idx val="2"/>
          <c:order val="1"/>
          <c:tx>
            <c:strRef>
              <c:f>p27b!$F$18</c:f>
              <c:strCache>
                <c:ptCount val="1"/>
                <c:pt idx="0">
                  <c:v>Chine 24,3%</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p27b!$F$19:$F$1001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0.82389571695248842</c:v>
                </c:pt>
                <c:pt idx="51">
                  <c:v>0.82389571695248842</c:v>
                </c:pt>
                <c:pt idx="52">
                  <c:v>0.82389571695248842</c:v>
                </c:pt>
                <c:pt idx="53">
                  <c:v>0.82389571695248842</c:v>
                </c:pt>
                <c:pt idx="54">
                  <c:v>0.82389571695248842</c:v>
                </c:pt>
                <c:pt idx="55">
                  <c:v>0.82389571695248842</c:v>
                </c:pt>
                <c:pt idx="56">
                  <c:v>0.82389571695248842</c:v>
                </c:pt>
                <c:pt idx="57">
                  <c:v>0.82389571695248842</c:v>
                </c:pt>
                <c:pt idx="58">
                  <c:v>0.82389571695248842</c:v>
                </c:pt>
                <c:pt idx="59">
                  <c:v>0.82389571695248842</c:v>
                </c:pt>
                <c:pt idx="60">
                  <c:v>0.82389571695248842</c:v>
                </c:pt>
                <c:pt idx="61">
                  <c:v>0.82389571695248842</c:v>
                </c:pt>
                <c:pt idx="62">
                  <c:v>0.82389571695248842</c:v>
                </c:pt>
                <c:pt idx="63">
                  <c:v>0.82389571695248842</c:v>
                </c:pt>
                <c:pt idx="64">
                  <c:v>0.82389571695248842</c:v>
                </c:pt>
                <c:pt idx="65">
                  <c:v>0.82389571695248842</c:v>
                </c:pt>
                <c:pt idx="66">
                  <c:v>0.82389571695248842</c:v>
                </c:pt>
                <c:pt idx="67">
                  <c:v>0.82389571695248842</c:v>
                </c:pt>
                <c:pt idx="68">
                  <c:v>0.82389571695248842</c:v>
                </c:pt>
                <c:pt idx="69">
                  <c:v>0.82389571695248842</c:v>
                </c:pt>
                <c:pt idx="70">
                  <c:v>0.82389571695248842</c:v>
                </c:pt>
                <c:pt idx="71">
                  <c:v>0.82389571695248842</c:v>
                </c:pt>
                <c:pt idx="72">
                  <c:v>0.82389571695248842</c:v>
                </c:pt>
                <c:pt idx="73">
                  <c:v>0.82389571695248842</c:v>
                </c:pt>
                <c:pt idx="74">
                  <c:v>0.82389571695248842</c:v>
                </c:pt>
                <c:pt idx="75">
                  <c:v>0.82389571695248842</c:v>
                </c:pt>
                <c:pt idx="76">
                  <c:v>0.82389571695248842</c:v>
                </c:pt>
                <c:pt idx="77">
                  <c:v>0.82389571695248842</c:v>
                </c:pt>
                <c:pt idx="78">
                  <c:v>0.82389571695248842</c:v>
                </c:pt>
                <c:pt idx="79">
                  <c:v>0.82389571695248842</c:v>
                </c:pt>
                <c:pt idx="80">
                  <c:v>0.82389571695248842</c:v>
                </c:pt>
                <c:pt idx="81">
                  <c:v>0.82389571695248842</c:v>
                </c:pt>
                <c:pt idx="82">
                  <c:v>0.82389571695248842</c:v>
                </c:pt>
                <c:pt idx="83">
                  <c:v>0.82389571695248842</c:v>
                </c:pt>
                <c:pt idx="84">
                  <c:v>0.82389571695248842</c:v>
                </c:pt>
                <c:pt idx="85">
                  <c:v>0.82389571695248842</c:v>
                </c:pt>
                <c:pt idx="86">
                  <c:v>0.82389571695248842</c:v>
                </c:pt>
                <c:pt idx="87">
                  <c:v>0.82389571695248842</c:v>
                </c:pt>
                <c:pt idx="88">
                  <c:v>0.82389571695248842</c:v>
                </c:pt>
                <c:pt idx="89">
                  <c:v>0.82389571695248842</c:v>
                </c:pt>
                <c:pt idx="90">
                  <c:v>0.82389571695248842</c:v>
                </c:pt>
                <c:pt idx="91">
                  <c:v>0.82389571695248842</c:v>
                </c:pt>
                <c:pt idx="92">
                  <c:v>0.82389571695248842</c:v>
                </c:pt>
                <c:pt idx="93">
                  <c:v>0.82389571695248842</c:v>
                </c:pt>
                <c:pt idx="94">
                  <c:v>0.82389571695248842</c:v>
                </c:pt>
                <c:pt idx="95">
                  <c:v>0.82389571695248842</c:v>
                </c:pt>
                <c:pt idx="96">
                  <c:v>0.82389571695248842</c:v>
                </c:pt>
                <c:pt idx="97">
                  <c:v>0.82389571695248842</c:v>
                </c:pt>
                <c:pt idx="98">
                  <c:v>0.82389571695248842</c:v>
                </c:pt>
                <c:pt idx="99">
                  <c:v>0.82389571695248842</c:v>
                </c:pt>
                <c:pt idx="100">
                  <c:v>0.82389571695248842</c:v>
                </c:pt>
                <c:pt idx="101">
                  <c:v>0.82389571695248842</c:v>
                </c:pt>
                <c:pt idx="102">
                  <c:v>0.82389571695248842</c:v>
                </c:pt>
                <c:pt idx="103">
                  <c:v>0.82389571695248842</c:v>
                </c:pt>
                <c:pt idx="104">
                  <c:v>0.82389571695248842</c:v>
                </c:pt>
                <c:pt idx="105">
                  <c:v>0.82389571695248842</c:v>
                </c:pt>
                <c:pt idx="106">
                  <c:v>0.82389571695248842</c:v>
                </c:pt>
                <c:pt idx="107">
                  <c:v>0.82389571695248842</c:v>
                </c:pt>
                <c:pt idx="108">
                  <c:v>0.82389571695248842</c:v>
                </c:pt>
                <c:pt idx="109">
                  <c:v>0.82389571695248842</c:v>
                </c:pt>
                <c:pt idx="110">
                  <c:v>0.82389571695248842</c:v>
                </c:pt>
                <c:pt idx="111">
                  <c:v>0.82389571695248842</c:v>
                </c:pt>
                <c:pt idx="112">
                  <c:v>0.82389571695248842</c:v>
                </c:pt>
                <c:pt idx="113">
                  <c:v>0.82389571695248842</c:v>
                </c:pt>
                <c:pt idx="114">
                  <c:v>0.82389571695248842</c:v>
                </c:pt>
                <c:pt idx="115">
                  <c:v>0.82389571695248842</c:v>
                </c:pt>
                <c:pt idx="116">
                  <c:v>0.82389571695248842</c:v>
                </c:pt>
                <c:pt idx="117">
                  <c:v>0.82389571695248842</c:v>
                </c:pt>
                <c:pt idx="118">
                  <c:v>0.82389571695248842</c:v>
                </c:pt>
                <c:pt idx="119">
                  <c:v>0.82389571695248842</c:v>
                </c:pt>
                <c:pt idx="120">
                  <c:v>0.82389571695248842</c:v>
                </c:pt>
                <c:pt idx="121">
                  <c:v>0.82389571695248842</c:v>
                </c:pt>
                <c:pt idx="122">
                  <c:v>0.82389571695248842</c:v>
                </c:pt>
                <c:pt idx="123">
                  <c:v>0.82389571695248842</c:v>
                </c:pt>
                <c:pt idx="124">
                  <c:v>0.82389571695248842</c:v>
                </c:pt>
                <c:pt idx="125">
                  <c:v>0.82389571695248842</c:v>
                </c:pt>
                <c:pt idx="126">
                  <c:v>0.82389571695248842</c:v>
                </c:pt>
                <c:pt idx="127">
                  <c:v>0.82389571695248842</c:v>
                </c:pt>
                <c:pt idx="128">
                  <c:v>0.82389571695248842</c:v>
                </c:pt>
                <c:pt idx="129">
                  <c:v>0.82389571695248842</c:v>
                </c:pt>
                <c:pt idx="130">
                  <c:v>0.82389571695248842</c:v>
                </c:pt>
                <c:pt idx="131">
                  <c:v>0.82389571695248842</c:v>
                </c:pt>
                <c:pt idx="132">
                  <c:v>0.82389571695248842</c:v>
                </c:pt>
                <c:pt idx="133">
                  <c:v>0.82389571695248842</c:v>
                </c:pt>
                <c:pt idx="134">
                  <c:v>0.82389571695248842</c:v>
                </c:pt>
                <c:pt idx="135">
                  <c:v>0.82389571695248842</c:v>
                </c:pt>
                <c:pt idx="136">
                  <c:v>0.82389571695248842</c:v>
                </c:pt>
                <c:pt idx="137">
                  <c:v>0.82389571695248842</c:v>
                </c:pt>
                <c:pt idx="138">
                  <c:v>0.82389571695248842</c:v>
                </c:pt>
                <c:pt idx="139">
                  <c:v>0.82389571695248842</c:v>
                </c:pt>
                <c:pt idx="140">
                  <c:v>0.82389571695248842</c:v>
                </c:pt>
                <c:pt idx="141">
                  <c:v>0.82389571695248842</c:v>
                </c:pt>
                <c:pt idx="142">
                  <c:v>0.82389571695248842</c:v>
                </c:pt>
                <c:pt idx="143">
                  <c:v>0.82389571695248842</c:v>
                </c:pt>
                <c:pt idx="144">
                  <c:v>0.82389571695248842</c:v>
                </c:pt>
                <c:pt idx="145">
                  <c:v>0.82389571695248842</c:v>
                </c:pt>
                <c:pt idx="146">
                  <c:v>0.82389571695248842</c:v>
                </c:pt>
                <c:pt idx="147">
                  <c:v>0.82389571695248842</c:v>
                </c:pt>
                <c:pt idx="148">
                  <c:v>0.82389571695248842</c:v>
                </c:pt>
                <c:pt idx="149">
                  <c:v>0.82389571695248842</c:v>
                </c:pt>
                <c:pt idx="150">
                  <c:v>0.82389571695248842</c:v>
                </c:pt>
                <c:pt idx="151">
                  <c:v>0.82389571695248842</c:v>
                </c:pt>
                <c:pt idx="152">
                  <c:v>0.82389571695248842</c:v>
                </c:pt>
                <c:pt idx="153">
                  <c:v>0.82389571695248842</c:v>
                </c:pt>
                <c:pt idx="154">
                  <c:v>0.82389571695248842</c:v>
                </c:pt>
                <c:pt idx="155">
                  <c:v>0.82389571695248842</c:v>
                </c:pt>
                <c:pt idx="156">
                  <c:v>0.82389571695248842</c:v>
                </c:pt>
                <c:pt idx="157">
                  <c:v>0.82389571695248842</c:v>
                </c:pt>
                <c:pt idx="158">
                  <c:v>0.82389571695248842</c:v>
                </c:pt>
                <c:pt idx="159">
                  <c:v>0.82389571695248842</c:v>
                </c:pt>
                <c:pt idx="160">
                  <c:v>0.82389571695248842</c:v>
                </c:pt>
                <c:pt idx="161">
                  <c:v>0.82389571695248842</c:v>
                </c:pt>
                <c:pt idx="162">
                  <c:v>0.82389571695248842</c:v>
                </c:pt>
                <c:pt idx="163">
                  <c:v>0.82389571695248842</c:v>
                </c:pt>
                <c:pt idx="164">
                  <c:v>0.82389571695248842</c:v>
                </c:pt>
                <c:pt idx="165">
                  <c:v>0.82389571695248842</c:v>
                </c:pt>
                <c:pt idx="166">
                  <c:v>0.82389571695248842</c:v>
                </c:pt>
                <c:pt idx="167">
                  <c:v>0.82389571695248842</c:v>
                </c:pt>
                <c:pt idx="168">
                  <c:v>0.82389571695248842</c:v>
                </c:pt>
                <c:pt idx="169">
                  <c:v>0.82389571695248842</c:v>
                </c:pt>
                <c:pt idx="170">
                  <c:v>0.82389571695248842</c:v>
                </c:pt>
                <c:pt idx="171">
                  <c:v>0.82389571695248842</c:v>
                </c:pt>
                <c:pt idx="172">
                  <c:v>0.82389571695248842</c:v>
                </c:pt>
                <c:pt idx="173">
                  <c:v>0.82389571695248842</c:v>
                </c:pt>
                <c:pt idx="174">
                  <c:v>0.82389571695248842</c:v>
                </c:pt>
                <c:pt idx="175">
                  <c:v>0.82389571695248842</c:v>
                </c:pt>
                <c:pt idx="176">
                  <c:v>0.82389571695248842</c:v>
                </c:pt>
                <c:pt idx="177">
                  <c:v>0.82389571695248842</c:v>
                </c:pt>
                <c:pt idx="178">
                  <c:v>0.82389571695248842</c:v>
                </c:pt>
                <c:pt idx="179">
                  <c:v>0.82389571695248842</c:v>
                </c:pt>
                <c:pt idx="180">
                  <c:v>0.82389571695248842</c:v>
                </c:pt>
                <c:pt idx="181">
                  <c:v>0.82389571695248842</c:v>
                </c:pt>
                <c:pt idx="182">
                  <c:v>0.82389571695248842</c:v>
                </c:pt>
                <c:pt idx="183">
                  <c:v>0.82389571695248842</c:v>
                </c:pt>
                <c:pt idx="184">
                  <c:v>0.82389571695248842</c:v>
                </c:pt>
                <c:pt idx="185">
                  <c:v>0.82389571695248842</c:v>
                </c:pt>
                <c:pt idx="186">
                  <c:v>0.82389571695248842</c:v>
                </c:pt>
                <c:pt idx="187">
                  <c:v>0.82389571695248842</c:v>
                </c:pt>
                <c:pt idx="188">
                  <c:v>0.82389571695248842</c:v>
                </c:pt>
                <c:pt idx="189">
                  <c:v>0.82389571695248842</c:v>
                </c:pt>
                <c:pt idx="190">
                  <c:v>0.82389571695248842</c:v>
                </c:pt>
                <c:pt idx="191">
                  <c:v>0.82389571695248842</c:v>
                </c:pt>
                <c:pt idx="192">
                  <c:v>0.82389571695248842</c:v>
                </c:pt>
                <c:pt idx="193">
                  <c:v>0.82389571695248842</c:v>
                </c:pt>
                <c:pt idx="194">
                  <c:v>0.82389571695248842</c:v>
                </c:pt>
                <c:pt idx="195">
                  <c:v>0.82389571695248842</c:v>
                </c:pt>
                <c:pt idx="196">
                  <c:v>0.82389571695248842</c:v>
                </c:pt>
                <c:pt idx="197">
                  <c:v>0.82389571695248842</c:v>
                </c:pt>
                <c:pt idx="198">
                  <c:v>0.82389571695248842</c:v>
                </c:pt>
                <c:pt idx="199">
                  <c:v>0.82389571695248842</c:v>
                </c:pt>
                <c:pt idx="200">
                  <c:v>0.82389571695248842</c:v>
                </c:pt>
                <c:pt idx="201">
                  <c:v>0.82389571695248842</c:v>
                </c:pt>
                <c:pt idx="202">
                  <c:v>0.82389571695248842</c:v>
                </c:pt>
                <c:pt idx="203">
                  <c:v>0.82389571695248842</c:v>
                </c:pt>
                <c:pt idx="204">
                  <c:v>0.82389571695248842</c:v>
                </c:pt>
                <c:pt idx="205">
                  <c:v>0.82389571695248842</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1-ACA8-4667-900E-65F56AB70285}"/>
            </c:ext>
          </c:extLst>
        </c:ser>
        <c:ser>
          <c:idx val="3"/>
          <c:order val="2"/>
          <c:tx>
            <c:strRef>
              <c:f>p27b!$G$18</c:f>
              <c:strCache>
                <c:ptCount val="1"/>
                <c:pt idx="0">
                  <c:v>Europe et ex URSS hors UE 8,2%</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p27b!$G$19:$G$1001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0.75762094314534056</c:v>
                </c:pt>
                <c:pt idx="207">
                  <c:v>0.75762094314534056</c:v>
                </c:pt>
                <c:pt idx="208">
                  <c:v>0.75762094314534056</c:v>
                </c:pt>
                <c:pt idx="209">
                  <c:v>0.75762094314534056</c:v>
                </c:pt>
                <c:pt idx="210">
                  <c:v>0.75762094314534056</c:v>
                </c:pt>
                <c:pt idx="211">
                  <c:v>0.75762094314534056</c:v>
                </c:pt>
                <c:pt idx="212">
                  <c:v>0.75762094314534056</c:v>
                </c:pt>
                <c:pt idx="213">
                  <c:v>0.75762094314534056</c:v>
                </c:pt>
                <c:pt idx="214">
                  <c:v>0.75762094314534056</c:v>
                </c:pt>
                <c:pt idx="215">
                  <c:v>0.75762094314534056</c:v>
                </c:pt>
                <c:pt idx="216">
                  <c:v>0.75762094314534056</c:v>
                </c:pt>
                <c:pt idx="217">
                  <c:v>0.75762094314534056</c:v>
                </c:pt>
                <c:pt idx="218">
                  <c:v>0.75762094314534056</c:v>
                </c:pt>
                <c:pt idx="219">
                  <c:v>0.75762094314534056</c:v>
                </c:pt>
                <c:pt idx="220">
                  <c:v>0.75762094314534056</c:v>
                </c:pt>
                <c:pt idx="221">
                  <c:v>0.75762094314534056</c:v>
                </c:pt>
                <c:pt idx="222">
                  <c:v>0.75762094314534056</c:v>
                </c:pt>
                <c:pt idx="223">
                  <c:v>0.75762094314534056</c:v>
                </c:pt>
                <c:pt idx="224">
                  <c:v>0.75762094314534056</c:v>
                </c:pt>
                <c:pt idx="225">
                  <c:v>0.75762094314534056</c:v>
                </c:pt>
                <c:pt idx="226">
                  <c:v>0.75762094314534056</c:v>
                </c:pt>
                <c:pt idx="227">
                  <c:v>0.75762094314534056</c:v>
                </c:pt>
                <c:pt idx="228">
                  <c:v>0.75762094314534056</c:v>
                </c:pt>
                <c:pt idx="229">
                  <c:v>0.75762094314534056</c:v>
                </c:pt>
                <c:pt idx="230">
                  <c:v>0.75762094314534056</c:v>
                </c:pt>
                <c:pt idx="231">
                  <c:v>0.75762094314534056</c:v>
                </c:pt>
                <c:pt idx="232">
                  <c:v>0.75762094314534056</c:v>
                </c:pt>
                <c:pt idx="233">
                  <c:v>0.75762094314534056</c:v>
                </c:pt>
                <c:pt idx="234">
                  <c:v>0.75762094314534056</c:v>
                </c:pt>
                <c:pt idx="235">
                  <c:v>0.75762094314534056</c:v>
                </c:pt>
                <c:pt idx="236">
                  <c:v>0.75762094314534056</c:v>
                </c:pt>
                <c:pt idx="237">
                  <c:v>0.75762094314534056</c:v>
                </c:pt>
                <c:pt idx="238">
                  <c:v>0.75762094314534056</c:v>
                </c:pt>
                <c:pt idx="239">
                  <c:v>0.75762094314534056</c:v>
                </c:pt>
                <c:pt idx="240">
                  <c:v>0.75762094314534056</c:v>
                </c:pt>
                <c:pt idx="241">
                  <c:v>0.75762094314534056</c:v>
                </c:pt>
                <c:pt idx="242">
                  <c:v>0.75762094314534056</c:v>
                </c:pt>
                <c:pt idx="243">
                  <c:v>0.75762094314534056</c:v>
                </c:pt>
                <c:pt idx="244">
                  <c:v>0.75762094314534056</c:v>
                </c:pt>
                <c:pt idx="245">
                  <c:v>0.75762094314534056</c:v>
                </c:pt>
                <c:pt idx="246">
                  <c:v>0.75762094314534056</c:v>
                </c:pt>
                <c:pt idx="247">
                  <c:v>0.75762094314534056</c:v>
                </c:pt>
                <c:pt idx="248">
                  <c:v>0.75762094314534056</c:v>
                </c:pt>
                <c:pt idx="249">
                  <c:v>0.75762094314534056</c:v>
                </c:pt>
                <c:pt idx="250">
                  <c:v>0.75762094314534056</c:v>
                </c:pt>
                <c:pt idx="251">
                  <c:v>0.75762094314534056</c:v>
                </c:pt>
                <c:pt idx="252">
                  <c:v>0.75762094314534056</c:v>
                </c:pt>
                <c:pt idx="253">
                  <c:v>0.75762094314534056</c:v>
                </c:pt>
                <c:pt idx="254">
                  <c:v>0.75762094314534056</c:v>
                </c:pt>
                <c:pt idx="255">
                  <c:v>0.75762094314534056</c:v>
                </c:pt>
                <c:pt idx="256">
                  <c:v>0.75762094314534056</c:v>
                </c:pt>
                <c:pt idx="257">
                  <c:v>0.75762094314534056</c:v>
                </c:pt>
                <c:pt idx="258">
                  <c:v>0.75762094314534056</c:v>
                </c:pt>
                <c:pt idx="259">
                  <c:v>0.75762094314534056</c:v>
                </c:pt>
                <c:pt idx="260">
                  <c:v>0.75762094314534056</c:v>
                </c:pt>
                <c:pt idx="261">
                  <c:v>0.75762094314534056</c:v>
                </c:pt>
                <c:pt idx="262">
                  <c:v>0.75762094314534056</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2-ACA8-4667-900E-65F56AB70285}"/>
            </c:ext>
          </c:extLst>
        </c:ser>
        <c:ser>
          <c:idx val="4"/>
          <c:order val="3"/>
          <c:tx>
            <c:strRef>
              <c:f>p27b!$H$18</c:f>
              <c:strCache>
                <c:ptCount val="1"/>
                <c:pt idx="0">
                  <c:v>Amérique centrale et du Sud 10,9%</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p27b!$H$19:$H$1001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0.70852388046082537</c:v>
                </c:pt>
                <c:pt idx="264">
                  <c:v>0.70852388046082537</c:v>
                </c:pt>
                <c:pt idx="265">
                  <c:v>0.70852388046082537</c:v>
                </c:pt>
                <c:pt idx="266">
                  <c:v>0.70852388046082537</c:v>
                </c:pt>
                <c:pt idx="267">
                  <c:v>0.70852388046082537</c:v>
                </c:pt>
                <c:pt idx="268">
                  <c:v>0.70852388046082537</c:v>
                </c:pt>
                <c:pt idx="269">
                  <c:v>0.70852388046082537</c:v>
                </c:pt>
                <c:pt idx="270">
                  <c:v>0.70852388046082537</c:v>
                </c:pt>
                <c:pt idx="271">
                  <c:v>0.70852388046082537</c:v>
                </c:pt>
                <c:pt idx="272">
                  <c:v>0.70852388046082537</c:v>
                </c:pt>
                <c:pt idx="273">
                  <c:v>0.70852388046082537</c:v>
                </c:pt>
                <c:pt idx="274">
                  <c:v>0.70852388046082537</c:v>
                </c:pt>
                <c:pt idx="275">
                  <c:v>0.70852388046082537</c:v>
                </c:pt>
                <c:pt idx="276">
                  <c:v>0.70852388046082537</c:v>
                </c:pt>
                <c:pt idx="277">
                  <c:v>0.70852388046082537</c:v>
                </c:pt>
                <c:pt idx="278">
                  <c:v>0.70852388046082537</c:v>
                </c:pt>
                <c:pt idx="279">
                  <c:v>0.70852388046082537</c:v>
                </c:pt>
                <c:pt idx="280">
                  <c:v>0.70852388046082537</c:v>
                </c:pt>
                <c:pt idx="281">
                  <c:v>0.70852388046082537</c:v>
                </c:pt>
                <c:pt idx="282">
                  <c:v>0.70852388046082537</c:v>
                </c:pt>
                <c:pt idx="283">
                  <c:v>0.70852388046082537</c:v>
                </c:pt>
                <c:pt idx="284">
                  <c:v>0.70852388046082537</c:v>
                </c:pt>
                <c:pt idx="285">
                  <c:v>0.70852388046082537</c:v>
                </c:pt>
                <c:pt idx="286">
                  <c:v>0.70852388046082537</c:v>
                </c:pt>
                <c:pt idx="287">
                  <c:v>0.70852388046082537</c:v>
                </c:pt>
                <c:pt idx="288">
                  <c:v>0.70852388046082537</c:v>
                </c:pt>
                <c:pt idx="289">
                  <c:v>0.70852388046082537</c:v>
                </c:pt>
                <c:pt idx="290">
                  <c:v>0.70852388046082537</c:v>
                </c:pt>
                <c:pt idx="291">
                  <c:v>0.70852388046082537</c:v>
                </c:pt>
                <c:pt idx="292">
                  <c:v>0.70852388046082537</c:v>
                </c:pt>
                <c:pt idx="293">
                  <c:v>0.70852388046082537</c:v>
                </c:pt>
                <c:pt idx="294">
                  <c:v>0.70852388046082537</c:v>
                </c:pt>
                <c:pt idx="295">
                  <c:v>0.70852388046082537</c:v>
                </c:pt>
                <c:pt idx="296">
                  <c:v>0.70852388046082537</c:v>
                </c:pt>
                <c:pt idx="297">
                  <c:v>0.70852388046082537</c:v>
                </c:pt>
                <c:pt idx="298">
                  <c:v>0.70852388046082537</c:v>
                </c:pt>
                <c:pt idx="299">
                  <c:v>0.70852388046082537</c:v>
                </c:pt>
                <c:pt idx="300">
                  <c:v>0.70852388046082537</c:v>
                </c:pt>
                <c:pt idx="301">
                  <c:v>0.70852388046082537</c:v>
                </c:pt>
                <c:pt idx="302">
                  <c:v>0.70852388046082537</c:v>
                </c:pt>
                <c:pt idx="303">
                  <c:v>0.70852388046082537</c:v>
                </c:pt>
                <c:pt idx="304">
                  <c:v>0.70852388046082537</c:v>
                </c:pt>
                <c:pt idx="305">
                  <c:v>0.70852388046082537</c:v>
                </c:pt>
                <c:pt idx="306">
                  <c:v>0.70852388046082537</c:v>
                </c:pt>
                <c:pt idx="307">
                  <c:v>0.70852388046082537</c:v>
                </c:pt>
                <c:pt idx="308">
                  <c:v>0.70852388046082537</c:v>
                </c:pt>
                <c:pt idx="309">
                  <c:v>0.70852388046082537</c:v>
                </c:pt>
                <c:pt idx="310">
                  <c:v>0.70852388046082537</c:v>
                </c:pt>
                <c:pt idx="311">
                  <c:v>0.70852388046082537</c:v>
                </c:pt>
                <c:pt idx="312">
                  <c:v>0.70852388046082537</c:v>
                </c:pt>
                <c:pt idx="313">
                  <c:v>0.70852388046082537</c:v>
                </c:pt>
                <c:pt idx="314">
                  <c:v>0.70852388046082537</c:v>
                </c:pt>
                <c:pt idx="315">
                  <c:v>0.70852388046082537</c:v>
                </c:pt>
                <c:pt idx="316">
                  <c:v>0.70852388046082537</c:v>
                </c:pt>
                <c:pt idx="317">
                  <c:v>0.70852388046082537</c:v>
                </c:pt>
                <c:pt idx="318">
                  <c:v>0.70852388046082537</c:v>
                </c:pt>
                <c:pt idx="319">
                  <c:v>0.70852388046082537</c:v>
                </c:pt>
                <c:pt idx="320">
                  <c:v>0.70852388046082537</c:v>
                </c:pt>
                <c:pt idx="321">
                  <c:v>0.70852388046082537</c:v>
                </c:pt>
                <c:pt idx="322">
                  <c:v>0.70852388046082537</c:v>
                </c:pt>
                <c:pt idx="323">
                  <c:v>0.70852388046082537</c:v>
                </c:pt>
                <c:pt idx="324">
                  <c:v>0.70852388046082537</c:v>
                </c:pt>
                <c:pt idx="325">
                  <c:v>0.70852388046082537</c:v>
                </c:pt>
                <c:pt idx="326">
                  <c:v>0.70852388046082537</c:v>
                </c:pt>
                <c:pt idx="327">
                  <c:v>0.70852388046082537</c:v>
                </c:pt>
                <c:pt idx="328">
                  <c:v>0.70852388046082537</c:v>
                </c:pt>
                <c:pt idx="329">
                  <c:v>0.70852388046082537</c:v>
                </c:pt>
                <c:pt idx="330">
                  <c:v>0.70852388046082537</c:v>
                </c:pt>
                <c:pt idx="331">
                  <c:v>0.70852388046082537</c:v>
                </c:pt>
                <c:pt idx="332">
                  <c:v>0.70852388046082537</c:v>
                </c:pt>
                <c:pt idx="333">
                  <c:v>0.70852388046082537</c:v>
                </c:pt>
                <c:pt idx="334">
                  <c:v>0.70852388046082537</c:v>
                </c:pt>
                <c:pt idx="335">
                  <c:v>0.70852388046082537</c:v>
                </c:pt>
                <c:pt idx="336">
                  <c:v>0.70852388046082537</c:v>
                </c:pt>
                <c:pt idx="337">
                  <c:v>0.70852388046082537</c:v>
                </c:pt>
                <c:pt idx="338">
                  <c:v>0.70852388046082537</c:v>
                </c:pt>
                <c:pt idx="339">
                  <c:v>0.70852388046082537</c:v>
                </c:pt>
                <c:pt idx="340">
                  <c:v>0.70852388046082537</c:v>
                </c:pt>
                <c:pt idx="341">
                  <c:v>0.70852388046082537</c:v>
                </c:pt>
                <c:pt idx="342">
                  <c:v>0.70852388046082537</c:v>
                </c:pt>
                <c:pt idx="343">
                  <c:v>0.70852388046082537</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3-ACA8-4667-900E-65F56AB70285}"/>
            </c:ext>
          </c:extLst>
        </c:ser>
        <c:ser>
          <c:idx val="5"/>
          <c:order val="4"/>
          <c:tx>
            <c:strRef>
              <c:f>p27b!$I$18</c:f>
              <c:strCache>
                <c:ptCount val="1"/>
                <c:pt idx="0">
                  <c:v>Autres Asie et Océanie 6,9%</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p27b!$I$19:$I$1001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0.52024526957060169</c:v>
                </c:pt>
                <c:pt idx="345">
                  <c:v>0.52024526957060169</c:v>
                </c:pt>
                <c:pt idx="346">
                  <c:v>0.52024526957060169</c:v>
                </c:pt>
                <c:pt idx="347">
                  <c:v>0.52024526957060169</c:v>
                </c:pt>
                <c:pt idx="348">
                  <c:v>0.52024526957060169</c:v>
                </c:pt>
                <c:pt idx="349">
                  <c:v>0.52024526957060169</c:v>
                </c:pt>
                <c:pt idx="350">
                  <c:v>0.52024526957060169</c:v>
                </c:pt>
                <c:pt idx="351">
                  <c:v>0.52024526957060169</c:v>
                </c:pt>
                <c:pt idx="352">
                  <c:v>0.52024526957060169</c:v>
                </c:pt>
                <c:pt idx="353">
                  <c:v>0.52024526957060169</c:v>
                </c:pt>
                <c:pt idx="354">
                  <c:v>0.52024526957060169</c:v>
                </c:pt>
                <c:pt idx="355">
                  <c:v>0.52024526957060169</c:v>
                </c:pt>
                <c:pt idx="356">
                  <c:v>0.52024526957060169</c:v>
                </c:pt>
                <c:pt idx="357">
                  <c:v>0.52024526957060169</c:v>
                </c:pt>
                <c:pt idx="358">
                  <c:v>0.52024526957060169</c:v>
                </c:pt>
                <c:pt idx="359">
                  <c:v>0.52024526957060169</c:v>
                </c:pt>
                <c:pt idx="360">
                  <c:v>0.52024526957060169</c:v>
                </c:pt>
                <c:pt idx="361">
                  <c:v>0.52024526957060169</c:v>
                </c:pt>
                <c:pt idx="362">
                  <c:v>0.52024526957060169</c:v>
                </c:pt>
                <c:pt idx="363">
                  <c:v>0.52024526957060169</c:v>
                </c:pt>
                <c:pt idx="364">
                  <c:v>0.52024526957060169</c:v>
                </c:pt>
                <c:pt idx="365">
                  <c:v>0.52024526957060169</c:v>
                </c:pt>
                <c:pt idx="366">
                  <c:v>0.52024526957060169</c:v>
                </c:pt>
                <c:pt idx="367">
                  <c:v>0.52024526957060169</c:v>
                </c:pt>
                <c:pt idx="368">
                  <c:v>0.52024526957060169</c:v>
                </c:pt>
                <c:pt idx="369">
                  <c:v>0.52024526957060169</c:v>
                </c:pt>
                <c:pt idx="370">
                  <c:v>0.52024526957060169</c:v>
                </c:pt>
                <c:pt idx="371">
                  <c:v>0.52024526957060169</c:v>
                </c:pt>
                <c:pt idx="372">
                  <c:v>0.52024526957060169</c:v>
                </c:pt>
                <c:pt idx="373">
                  <c:v>0.52024526957060169</c:v>
                </c:pt>
                <c:pt idx="374">
                  <c:v>0.52024526957060169</c:v>
                </c:pt>
                <c:pt idx="375">
                  <c:v>0.52024526957060169</c:v>
                </c:pt>
                <c:pt idx="376">
                  <c:v>0.52024526957060169</c:v>
                </c:pt>
                <c:pt idx="377">
                  <c:v>0.52024526957060169</c:v>
                </c:pt>
                <c:pt idx="378">
                  <c:v>0.52024526957060169</c:v>
                </c:pt>
                <c:pt idx="379">
                  <c:v>0.52024526957060169</c:v>
                </c:pt>
                <c:pt idx="380">
                  <c:v>0.52024526957060169</c:v>
                </c:pt>
                <c:pt idx="381">
                  <c:v>0.52024526957060169</c:v>
                </c:pt>
                <c:pt idx="382">
                  <c:v>0.52024526957060169</c:v>
                </c:pt>
                <c:pt idx="383">
                  <c:v>0.52024526957060169</c:v>
                </c:pt>
                <c:pt idx="384">
                  <c:v>0.52024526957060169</c:v>
                </c:pt>
                <c:pt idx="385">
                  <c:v>0.52024526957060169</c:v>
                </c:pt>
                <c:pt idx="386">
                  <c:v>0.52024526957060169</c:v>
                </c:pt>
                <c:pt idx="387">
                  <c:v>0.52024526957060169</c:v>
                </c:pt>
                <c:pt idx="388">
                  <c:v>0.52024526957060169</c:v>
                </c:pt>
                <c:pt idx="389">
                  <c:v>0.52024526957060169</c:v>
                </c:pt>
                <c:pt idx="390">
                  <c:v>0.52024526957060169</c:v>
                </c:pt>
                <c:pt idx="391">
                  <c:v>0.52024526957060169</c:v>
                </c:pt>
                <c:pt idx="392">
                  <c:v>0.52024526957060169</c:v>
                </c:pt>
                <c:pt idx="393">
                  <c:v>0.52024526957060169</c:v>
                </c:pt>
                <c:pt idx="394">
                  <c:v>0.52024526957060169</c:v>
                </c:pt>
                <c:pt idx="395">
                  <c:v>0.52024526957060169</c:v>
                </c:pt>
                <c:pt idx="396">
                  <c:v>0.52024526957060169</c:v>
                </c:pt>
                <c:pt idx="397">
                  <c:v>0.52024526957060169</c:v>
                </c:pt>
                <c:pt idx="398">
                  <c:v>0.52024526957060169</c:v>
                </c:pt>
                <c:pt idx="399">
                  <c:v>0.52024526957060169</c:v>
                </c:pt>
                <c:pt idx="400">
                  <c:v>0.52024526957060169</c:v>
                </c:pt>
                <c:pt idx="401">
                  <c:v>0.52024526957060169</c:v>
                </c:pt>
                <c:pt idx="402">
                  <c:v>0.52024526957060169</c:v>
                </c:pt>
                <c:pt idx="403">
                  <c:v>0.52024526957060169</c:v>
                </c:pt>
                <c:pt idx="404">
                  <c:v>0.52024526957060169</c:v>
                </c:pt>
                <c:pt idx="405">
                  <c:v>0.52024526957060169</c:v>
                </c:pt>
                <c:pt idx="406">
                  <c:v>0.52024526957060169</c:v>
                </c:pt>
                <c:pt idx="407">
                  <c:v>0.52024526957060169</c:v>
                </c:pt>
                <c:pt idx="408">
                  <c:v>0.52024526957060169</c:v>
                </c:pt>
                <c:pt idx="409">
                  <c:v>0.52024526957060169</c:v>
                </c:pt>
                <c:pt idx="410">
                  <c:v>0.52024526957060169</c:v>
                </c:pt>
                <c:pt idx="411">
                  <c:v>0.52024526957060169</c:v>
                </c:pt>
                <c:pt idx="412">
                  <c:v>0.52024526957060169</c:v>
                </c:pt>
                <c:pt idx="413">
                  <c:v>0.52024526957060169</c:v>
                </c:pt>
                <c:pt idx="414">
                  <c:v>0.52024526957060169</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4-ACA8-4667-900E-65F56AB70285}"/>
            </c:ext>
          </c:extLst>
        </c:ser>
        <c:ser>
          <c:idx val="6"/>
          <c:order val="5"/>
          <c:tx>
            <c:strRef>
              <c:f>p27b!$J$18</c:f>
              <c:strCache>
                <c:ptCount val="1"/>
                <c:pt idx="0">
                  <c:v>Inde 5,7%</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p27b!$J$19:$J$1001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0.48025886737369533</c:v>
                </c:pt>
                <c:pt idx="416">
                  <c:v>0.48025886737369533</c:v>
                </c:pt>
                <c:pt idx="417">
                  <c:v>0.48025886737369533</c:v>
                </c:pt>
                <c:pt idx="418">
                  <c:v>0.48025886737369533</c:v>
                </c:pt>
                <c:pt idx="419">
                  <c:v>0.48025886737369533</c:v>
                </c:pt>
                <c:pt idx="420">
                  <c:v>0.48025886737369533</c:v>
                </c:pt>
                <c:pt idx="421">
                  <c:v>0.48025886737369533</c:v>
                </c:pt>
                <c:pt idx="422">
                  <c:v>0.48025886737369533</c:v>
                </c:pt>
                <c:pt idx="423">
                  <c:v>0.48025886737369533</c:v>
                </c:pt>
                <c:pt idx="424">
                  <c:v>0.48025886737369533</c:v>
                </c:pt>
                <c:pt idx="425">
                  <c:v>0.48025886737369533</c:v>
                </c:pt>
                <c:pt idx="426">
                  <c:v>0.48025886737369533</c:v>
                </c:pt>
                <c:pt idx="427">
                  <c:v>0.48025886737369533</c:v>
                </c:pt>
                <c:pt idx="428">
                  <c:v>0.48025886737369533</c:v>
                </c:pt>
                <c:pt idx="429">
                  <c:v>0.48025886737369533</c:v>
                </c:pt>
                <c:pt idx="430">
                  <c:v>0.48025886737369533</c:v>
                </c:pt>
                <c:pt idx="431">
                  <c:v>0.48025886737369533</c:v>
                </c:pt>
                <c:pt idx="432">
                  <c:v>0.48025886737369533</c:v>
                </c:pt>
                <c:pt idx="433">
                  <c:v>0.48025886737369533</c:v>
                </c:pt>
                <c:pt idx="434">
                  <c:v>0.48025886737369533</c:v>
                </c:pt>
                <c:pt idx="435">
                  <c:v>0.48025886737369533</c:v>
                </c:pt>
                <c:pt idx="436">
                  <c:v>0.48025886737369533</c:v>
                </c:pt>
                <c:pt idx="437">
                  <c:v>0.48025886737369533</c:v>
                </c:pt>
                <c:pt idx="438">
                  <c:v>0.48025886737369533</c:v>
                </c:pt>
                <c:pt idx="439">
                  <c:v>0.48025886737369533</c:v>
                </c:pt>
                <c:pt idx="440">
                  <c:v>0.48025886737369533</c:v>
                </c:pt>
                <c:pt idx="441">
                  <c:v>0.48025886737369533</c:v>
                </c:pt>
                <c:pt idx="442">
                  <c:v>0.48025886737369533</c:v>
                </c:pt>
                <c:pt idx="443">
                  <c:v>0.48025886737369533</c:v>
                </c:pt>
                <c:pt idx="444">
                  <c:v>0.48025886737369533</c:v>
                </c:pt>
                <c:pt idx="445">
                  <c:v>0.48025886737369533</c:v>
                </c:pt>
                <c:pt idx="446">
                  <c:v>0.48025886737369533</c:v>
                </c:pt>
                <c:pt idx="447">
                  <c:v>0.48025886737369533</c:v>
                </c:pt>
                <c:pt idx="448">
                  <c:v>0.48025886737369533</c:v>
                </c:pt>
                <c:pt idx="449">
                  <c:v>0.48025886737369533</c:v>
                </c:pt>
                <c:pt idx="450">
                  <c:v>0.48025886737369533</c:v>
                </c:pt>
                <c:pt idx="451">
                  <c:v>0.48025886737369533</c:v>
                </c:pt>
                <c:pt idx="452">
                  <c:v>0.48025886737369533</c:v>
                </c:pt>
                <c:pt idx="453">
                  <c:v>0.48025886737369533</c:v>
                </c:pt>
                <c:pt idx="454">
                  <c:v>0.48025886737369533</c:v>
                </c:pt>
                <c:pt idx="455">
                  <c:v>0.48025886737369533</c:v>
                </c:pt>
                <c:pt idx="456">
                  <c:v>0.48025886737369533</c:v>
                </c:pt>
                <c:pt idx="457">
                  <c:v>0.48025886737369533</c:v>
                </c:pt>
                <c:pt idx="458">
                  <c:v>0.48025886737369533</c:v>
                </c:pt>
                <c:pt idx="459">
                  <c:v>0.48025886737369533</c:v>
                </c:pt>
                <c:pt idx="460">
                  <c:v>0.48025886737369533</c:v>
                </c:pt>
                <c:pt idx="461">
                  <c:v>0.48025886737369533</c:v>
                </c:pt>
                <c:pt idx="462">
                  <c:v>0.48025886737369533</c:v>
                </c:pt>
                <c:pt idx="463">
                  <c:v>0.48025886737369533</c:v>
                </c:pt>
                <c:pt idx="464">
                  <c:v>0.48025886737369533</c:v>
                </c:pt>
                <c:pt idx="465">
                  <c:v>0.48025886737369533</c:v>
                </c:pt>
                <c:pt idx="466">
                  <c:v>0.48025886737369533</c:v>
                </c:pt>
                <c:pt idx="467">
                  <c:v>0.48025886737369533</c:v>
                </c:pt>
                <c:pt idx="468">
                  <c:v>0.48025886737369533</c:v>
                </c:pt>
                <c:pt idx="469">
                  <c:v>0.48025886737369533</c:v>
                </c:pt>
                <c:pt idx="470">
                  <c:v>0.48025886737369533</c:v>
                </c:pt>
                <c:pt idx="471">
                  <c:v>0.48025886737369533</c:v>
                </c:pt>
                <c:pt idx="472">
                  <c:v>0.48025886737369533</c:v>
                </c:pt>
                <c:pt idx="473">
                  <c:v>0.48025886737369533</c:v>
                </c:pt>
                <c:pt idx="474">
                  <c:v>0.48025886737369533</c:v>
                </c:pt>
                <c:pt idx="475">
                  <c:v>0.48025886737369533</c:v>
                </c:pt>
                <c:pt idx="476">
                  <c:v>0.48025886737369533</c:v>
                </c:pt>
                <c:pt idx="477">
                  <c:v>0.48025886737369533</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5-ACA8-4667-900E-65F56AB70285}"/>
            </c:ext>
          </c:extLst>
        </c:ser>
        <c:ser>
          <c:idx val="7"/>
          <c:order val="6"/>
          <c:tx>
            <c:strRef>
              <c:f>p27b!$K$18</c:f>
              <c:strCache>
                <c:ptCount val="1"/>
                <c:pt idx="0">
                  <c:v>Am. Nord 13,9%</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p27b!$K$19:$K$1001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0.41803058876564775</c:v>
                </c:pt>
                <c:pt idx="479">
                  <c:v>0.41803058876564775</c:v>
                </c:pt>
                <c:pt idx="480">
                  <c:v>0.41803058876564775</c:v>
                </c:pt>
                <c:pt idx="481">
                  <c:v>0.41803058876564775</c:v>
                </c:pt>
                <c:pt idx="482">
                  <c:v>0.41803058876564775</c:v>
                </c:pt>
                <c:pt idx="483">
                  <c:v>0.41803058876564775</c:v>
                </c:pt>
                <c:pt idx="484">
                  <c:v>0.41803058876564775</c:v>
                </c:pt>
                <c:pt idx="485">
                  <c:v>0.41803058876564775</c:v>
                </c:pt>
                <c:pt idx="486">
                  <c:v>0.41803058876564775</c:v>
                </c:pt>
                <c:pt idx="487">
                  <c:v>0.41803058876564775</c:v>
                </c:pt>
                <c:pt idx="488">
                  <c:v>0.41803058876564775</c:v>
                </c:pt>
                <c:pt idx="489">
                  <c:v>0.41803058876564775</c:v>
                </c:pt>
                <c:pt idx="490">
                  <c:v>0.41803058876564775</c:v>
                </c:pt>
                <c:pt idx="491">
                  <c:v>0.41803058876564775</c:v>
                </c:pt>
                <c:pt idx="492">
                  <c:v>0.41803058876564775</c:v>
                </c:pt>
                <c:pt idx="493">
                  <c:v>0.41803058876564775</c:v>
                </c:pt>
                <c:pt idx="494">
                  <c:v>0.41803058876564775</c:v>
                </c:pt>
                <c:pt idx="495">
                  <c:v>0.41803058876564775</c:v>
                </c:pt>
                <c:pt idx="496">
                  <c:v>0.41803058876564775</c:v>
                </c:pt>
                <c:pt idx="497">
                  <c:v>0.41803058876564775</c:v>
                </c:pt>
                <c:pt idx="498">
                  <c:v>0.41803058876564775</c:v>
                </c:pt>
                <c:pt idx="499">
                  <c:v>0.41803058876564775</c:v>
                </c:pt>
                <c:pt idx="500">
                  <c:v>0.41803058876564775</c:v>
                </c:pt>
                <c:pt idx="501">
                  <c:v>0.41803058876564775</c:v>
                </c:pt>
                <c:pt idx="502">
                  <c:v>0.41803058876564775</c:v>
                </c:pt>
                <c:pt idx="503">
                  <c:v>0.41803058876564775</c:v>
                </c:pt>
                <c:pt idx="504">
                  <c:v>0.41803058876564775</c:v>
                </c:pt>
                <c:pt idx="505">
                  <c:v>0.41803058876564775</c:v>
                </c:pt>
                <c:pt idx="506">
                  <c:v>0.41803058876564775</c:v>
                </c:pt>
                <c:pt idx="507">
                  <c:v>0.41803058876564775</c:v>
                </c:pt>
                <c:pt idx="508">
                  <c:v>0.41803058876564775</c:v>
                </c:pt>
                <c:pt idx="509">
                  <c:v>0.41803058876564775</c:v>
                </c:pt>
                <c:pt idx="510">
                  <c:v>0.41803058876564775</c:v>
                </c:pt>
                <c:pt idx="511">
                  <c:v>0.41803058876564775</c:v>
                </c:pt>
                <c:pt idx="512">
                  <c:v>0.41803058876564775</c:v>
                </c:pt>
                <c:pt idx="513">
                  <c:v>0.41803058876564775</c:v>
                </c:pt>
                <c:pt idx="514">
                  <c:v>0.41803058876564775</c:v>
                </c:pt>
                <c:pt idx="515">
                  <c:v>0.41803058876564775</c:v>
                </c:pt>
                <c:pt idx="516">
                  <c:v>0.41803058876564775</c:v>
                </c:pt>
                <c:pt idx="517">
                  <c:v>0.41803058876564775</c:v>
                </c:pt>
                <c:pt idx="518">
                  <c:v>0.41803058876564775</c:v>
                </c:pt>
                <c:pt idx="519">
                  <c:v>0.41803058876564775</c:v>
                </c:pt>
                <c:pt idx="520">
                  <c:v>0.41803058876564775</c:v>
                </c:pt>
                <c:pt idx="521">
                  <c:v>0.41803058876564775</c:v>
                </c:pt>
                <c:pt idx="522">
                  <c:v>0.41803058876564775</c:v>
                </c:pt>
                <c:pt idx="523">
                  <c:v>0.41803058876564775</c:v>
                </c:pt>
                <c:pt idx="524">
                  <c:v>0.41803058876564775</c:v>
                </c:pt>
                <c:pt idx="525">
                  <c:v>0.41803058876564775</c:v>
                </c:pt>
                <c:pt idx="526">
                  <c:v>0.41803058876564775</c:v>
                </c:pt>
                <c:pt idx="527">
                  <c:v>0.41803058876564775</c:v>
                </c:pt>
                <c:pt idx="528">
                  <c:v>0.41803058876564775</c:v>
                </c:pt>
                <c:pt idx="529">
                  <c:v>0.41803058876564775</c:v>
                </c:pt>
                <c:pt idx="530">
                  <c:v>0.41803058876564775</c:v>
                </c:pt>
                <c:pt idx="531">
                  <c:v>0.41803058876564775</c:v>
                </c:pt>
                <c:pt idx="532">
                  <c:v>0.41803058876564775</c:v>
                </c:pt>
                <c:pt idx="533">
                  <c:v>0.41803058876564775</c:v>
                </c:pt>
                <c:pt idx="534">
                  <c:v>0.41803058876564775</c:v>
                </c:pt>
                <c:pt idx="535">
                  <c:v>0.41803058876564775</c:v>
                </c:pt>
                <c:pt idx="536">
                  <c:v>0.41803058876564775</c:v>
                </c:pt>
                <c:pt idx="537">
                  <c:v>0.41803058876564775</c:v>
                </c:pt>
                <c:pt idx="538">
                  <c:v>0.41803058876564775</c:v>
                </c:pt>
                <c:pt idx="539">
                  <c:v>0.41803058876564775</c:v>
                </c:pt>
                <c:pt idx="540">
                  <c:v>0.41803058876564775</c:v>
                </c:pt>
                <c:pt idx="541">
                  <c:v>0.41803058876564775</c:v>
                </c:pt>
                <c:pt idx="542">
                  <c:v>0.41803058876564775</c:v>
                </c:pt>
                <c:pt idx="543">
                  <c:v>0.41803058876564775</c:v>
                </c:pt>
                <c:pt idx="544">
                  <c:v>0.41803058876564775</c:v>
                </c:pt>
                <c:pt idx="545">
                  <c:v>0.41803058876564775</c:v>
                </c:pt>
                <c:pt idx="546">
                  <c:v>0.41803058876564775</c:v>
                </c:pt>
                <c:pt idx="547">
                  <c:v>0.41803058876564775</c:v>
                </c:pt>
                <c:pt idx="548">
                  <c:v>0.41803058876564775</c:v>
                </c:pt>
                <c:pt idx="549">
                  <c:v>0.41803058876564775</c:v>
                </c:pt>
                <c:pt idx="550">
                  <c:v>0.41803058876564775</c:v>
                </c:pt>
                <c:pt idx="551">
                  <c:v>0.41803058876564775</c:v>
                </c:pt>
                <c:pt idx="552">
                  <c:v>0.41803058876564775</c:v>
                </c:pt>
                <c:pt idx="553">
                  <c:v>0.41803058876564775</c:v>
                </c:pt>
                <c:pt idx="554">
                  <c:v>0.41803058876564775</c:v>
                </c:pt>
                <c:pt idx="555">
                  <c:v>0.41803058876564775</c:v>
                </c:pt>
                <c:pt idx="556">
                  <c:v>0.41803058876564775</c:v>
                </c:pt>
                <c:pt idx="557">
                  <c:v>0.41803058876564775</c:v>
                </c:pt>
                <c:pt idx="558">
                  <c:v>0.41803058876564775</c:v>
                </c:pt>
                <c:pt idx="559">
                  <c:v>0.41803058876564775</c:v>
                </c:pt>
                <c:pt idx="560">
                  <c:v>0.41803058876564775</c:v>
                </c:pt>
                <c:pt idx="561">
                  <c:v>0.41803058876564775</c:v>
                </c:pt>
                <c:pt idx="562">
                  <c:v>0.41803058876564775</c:v>
                </c:pt>
                <c:pt idx="563">
                  <c:v>0.41803058876564775</c:v>
                </c:pt>
                <c:pt idx="564">
                  <c:v>0.41803058876564775</c:v>
                </c:pt>
                <c:pt idx="565">
                  <c:v>0.41803058876564775</c:v>
                </c:pt>
                <c:pt idx="566">
                  <c:v>0.41803058876564775</c:v>
                </c:pt>
                <c:pt idx="567">
                  <c:v>0.41803058876564775</c:v>
                </c:pt>
                <c:pt idx="568">
                  <c:v>0.41803058876564775</c:v>
                </c:pt>
                <c:pt idx="569">
                  <c:v>0.41803058876564775</c:v>
                </c:pt>
                <c:pt idx="570">
                  <c:v>0.41803058876564775</c:v>
                </c:pt>
                <c:pt idx="571">
                  <c:v>0.41803058876564775</c:v>
                </c:pt>
                <c:pt idx="572">
                  <c:v>0.41803058876564775</c:v>
                </c:pt>
                <c:pt idx="573">
                  <c:v>0.41803058876564775</c:v>
                </c:pt>
                <c:pt idx="574">
                  <c:v>0.41803058876564775</c:v>
                </c:pt>
                <c:pt idx="575">
                  <c:v>0.41803058876564775</c:v>
                </c:pt>
                <c:pt idx="576">
                  <c:v>0.41803058876564775</c:v>
                </c:pt>
                <c:pt idx="577">
                  <c:v>0.41803058876564775</c:v>
                </c:pt>
                <c:pt idx="578">
                  <c:v>0.41803058876564775</c:v>
                </c:pt>
                <c:pt idx="579">
                  <c:v>0.41803058876564775</c:v>
                </c:pt>
                <c:pt idx="580">
                  <c:v>0.41803058876564775</c:v>
                </c:pt>
                <c:pt idx="581">
                  <c:v>0.41803058876564775</c:v>
                </c:pt>
                <c:pt idx="582">
                  <c:v>0.41803058876564775</c:v>
                </c:pt>
                <c:pt idx="583">
                  <c:v>0.41803058876564775</c:v>
                </c:pt>
                <c:pt idx="584">
                  <c:v>0.41803058876564775</c:v>
                </c:pt>
                <c:pt idx="585">
                  <c:v>0.41803058876564775</c:v>
                </c:pt>
                <c:pt idx="586">
                  <c:v>0.41803058876564775</c:v>
                </c:pt>
                <c:pt idx="587">
                  <c:v>0.41803058876564775</c:v>
                </c:pt>
                <c:pt idx="588">
                  <c:v>0.41803058876564775</c:v>
                </c:pt>
                <c:pt idx="589">
                  <c:v>0.41803058876564775</c:v>
                </c:pt>
                <c:pt idx="590">
                  <c:v>0.41803058876564775</c:v>
                </c:pt>
                <c:pt idx="591">
                  <c:v>0.41803058876564775</c:v>
                </c:pt>
                <c:pt idx="592">
                  <c:v>0.41803058876564775</c:v>
                </c:pt>
                <c:pt idx="593">
                  <c:v>0.41803058876564775</c:v>
                </c:pt>
                <c:pt idx="594">
                  <c:v>0.41803058876564775</c:v>
                </c:pt>
                <c:pt idx="595">
                  <c:v>0.41803058876564775</c:v>
                </c:pt>
                <c:pt idx="596">
                  <c:v>0.41803058876564775</c:v>
                </c:pt>
                <c:pt idx="597">
                  <c:v>0.41803058876564775</c:v>
                </c:pt>
                <c:pt idx="598">
                  <c:v>0.41803058876564775</c:v>
                </c:pt>
                <c:pt idx="599">
                  <c:v>0.41803058876564775</c:v>
                </c:pt>
                <c:pt idx="600">
                  <c:v>0.41803058876564775</c:v>
                </c:pt>
                <c:pt idx="601">
                  <c:v>0.41803058876564775</c:v>
                </c:pt>
                <c:pt idx="602">
                  <c:v>0.41803058876564775</c:v>
                </c:pt>
                <c:pt idx="603">
                  <c:v>0.41803058876564775</c:v>
                </c:pt>
                <c:pt idx="604">
                  <c:v>0.41803058876564775</c:v>
                </c:pt>
                <c:pt idx="605">
                  <c:v>0.41803058876564775</c:v>
                </c:pt>
                <c:pt idx="606">
                  <c:v>0.41803058876564775</c:v>
                </c:pt>
                <c:pt idx="607">
                  <c:v>0.41803058876564775</c:v>
                </c:pt>
                <c:pt idx="608">
                  <c:v>0.41803058876564775</c:v>
                </c:pt>
                <c:pt idx="609">
                  <c:v>0.41803058876564775</c:v>
                </c:pt>
                <c:pt idx="610">
                  <c:v>0.41803058876564775</c:v>
                </c:pt>
                <c:pt idx="611">
                  <c:v>0.41803058876564775</c:v>
                </c:pt>
                <c:pt idx="612">
                  <c:v>0.41803058876564775</c:v>
                </c:pt>
                <c:pt idx="613">
                  <c:v>0.41803058876564775</c:v>
                </c:pt>
                <c:pt idx="614">
                  <c:v>0.41803058876564775</c:v>
                </c:pt>
                <c:pt idx="615">
                  <c:v>0.41803058876564775</c:v>
                </c:pt>
                <c:pt idx="616">
                  <c:v>0.41803058876564775</c:v>
                </c:pt>
                <c:pt idx="617">
                  <c:v>0.41803058876564775</c:v>
                </c:pt>
                <c:pt idx="618">
                  <c:v>0.41803058876564775</c:v>
                </c:pt>
                <c:pt idx="619">
                  <c:v>0.41803058876564775</c:v>
                </c:pt>
                <c:pt idx="620">
                  <c:v>0.41803058876564775</c:v>
                </c:pt>
                <c:pt idx="621">
                  <c:v>0.41803058876564775</c:v>
                </c:pt>
                <c:pt idx="622">
                  <c:v>0.41803058876564775</c:v>
                </c:pt>
                <c:pt idx="623">
                  <c:v>0.41803058876564775</c:v>
                </c:pt>
                <c:pt idx="624">
                  <c:v>0.41803058876564775</c:v>
                </c:pt>
                <c:pt idx="625">
                  <c:v>0.41803058876564775</c:v>
                </c:pt>
                <c:pt idx="626">
                  <c:v>0.41803058876564775</c:v>
                </c:pt>
                <c:pt idx="627">
                  <c:v>0.41803058876564775</c:v>
                </c:pt>
                <c:pt idx="628">
                  <c:v>0.41803058876564775</c:v>
                </c:pt>
                <c:pt idx="629">
                  <c:v>0.41803058876564775</c:v>
                </c:pt>
                <c:pt idx="630">
                  <c:v>0.41803058876564775</c:v>
                </c:pt>
                <c:pt idx="631">
                  <c:v>0.41803058876564775</c:v>
                </c:pt>
                <c:pt idx="632">
                  <c:v>0.41803058876564775</c:v>
                </c:pt>
                <c:pt idx="633">
                  <c:v>0.41803058876564775</c:v>
                </c:pt>
                <c:pt idx="634">
                  <c:v>0.41803058876564775</c:v>
                </c:pt>
                <c:pt idx="635">
                  <c:v>0.41803058876564775</c:v>
                </c:pt>
                <c:pt idx="636">
                  <c:v>0.41803058876564775</c:v>
                </c:pt>
                <c:pt idx="637">
                  <c:v>0.41803058876564775</c:v>
                </c:pt>
                <c:pt idx="638">
                  <c:v>0.41803058876564775</c:v>
                </c:pt>
                <c:pt idx="639">
                  <c:v>0.41803058876564775</c:v>
                </c:pt>
                <c:pt idx="640">
                  <c:v>0.41803058876564775</c:v>
                </c:pt>
                <c:pt idx="641">
                  <c:v>0.41803058876564775</c:v>
                </c:pt>
                <c:pt idx="642">
                  <c:v>0.41803058876564775</c:v>
                </c:pt>
                <c:pt idx="643">
                  <c:v>0.41803058876564775</c:v>
                </c:pt>
                <c:pt idx="644">
                  <c:v>0.41803058876564775</c:v>
                </c:pt>
                <c:pt idx="645">
                  <c:v>0.41803058876564775</c:v>
                </c:pt>
                <c:pt idx="646">
                  <c:v>0.41803058876564775</c:v>
                </c:pt>
                <c:pt idx="647">
                  <c:v>0.41803058876564775</c:v>
                </c:pt>
                <c:pt idx="648">
                  <c:v>0.41803058876564775</c:v>
                </c:pt>
                <c:pt idx="649">
                  <c:v>0.41803058876564775</c:v>
                </c:pt>
                <c:pt idx="650">
                  <c:v>0.41803058876564775</c:v>
                </c:pt>
                <c:pt idx="651">
                  <c:v>0.41803058876564775</c:v>
                </c:pt>
                <c:pt idx="652">
                  <c:v>0.41803058876564775</c:v>
                </c:pt>
                <c:pt idx="653">
                  <c:v>0.41803058876564775</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6-ACA8-4667-900E-65F56AB70285}"/>
            </c:ext>
          </c:extLst>
        </c:ser>
        <c:ser>
          <c:idx val="8"/>
          <c:order val="7"/>
          <c:tx>
            <c:strRef>
              <c:f>p27b!$L$18</c:f>
              <c:strCache>
                <c:ptCount val="1"/>
                <c:pt idx="0">
                  <c:v>Japon, Corée du Sud, Australie et Nouvelle Zélande 5,7%</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p27b!$L$19:$L$1001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0.41123131211156999</c:v>
                </c:pt>
                <c:pt idx="655">
                  <c:v>0.41123131211156999</c:v>
                </c:pt>
                <c:pt idx="656">
                  <c:v>0.41123131211156999</c:v>
                </c:pt>
                <c:pt idx="657">
                  <c:v>0.41123131211156999</c:v>
                </c:pt>
                <c:pt idx="658">
                  <c:v>0.41123131211156999</c:v>
                </c:pt>
                <c:pt idx="659">
                  <c:v>0.41123131211156999</c:v>
                </c:pt>
                <c:pt idx="660">
                  <c:v>0.41123131211156999</c:v>
                </c:pt>
                <c:pt idx="661">
                  <c:v>0.41123131211156999</c:v>
                </c:pt>
                <c:pt idx="662">
                  <c:v>0.41123131211156999</c:v>
                </c:pt>
                <c:pt idx="663">
                  <c:v>0.41123131211156999</c:v>
                </c:pt>
                <c:pt idx="664">
                  <c:v>0.41123131211156999</c:v>
                </c:pt>
                <c:pt idx="665">
                  <c:v>0.41123131211156999</c:v>
                </c:pt>
                <c:pt idx="666">
                  <c:v>0.41123131211156999</c:v>
                </c:pt>
                <c:pt idx="667">
                  <c:v>0.41123131211156999</c:v>
                </c:pt>
                <c:pt idx="668">
                  <c:v>0.41123131211156999</c:v>
                </c:pt>
                <c:pt idx="669">
                  <c:v>0.41123131211156999</c:v>
                </c:pt>
                <c:pt idx="670">
                  <c:v>0.41123131211156999</c:v>
                </c:pt>
                <c:pt idx="671">
                  <c:v>0.41123131211156999</c:v>
                </c:pt>
                <c:pt idx="672">
                  <c:v>0.41123131211156999</c:v>
                </c:pt>
                <c:pt idx="673">
                  <c:v>0.41123131211156999</c:v>
                </c:pt>
                <c:pt idx="674">
                  <c:v>0.41123131211156999</c:v>
                </c:pt>
                <c:pt idx="675">
                  <c:v>0.41123131211156999</c:v>
                </c:pt>
                <c:pt idx="676">
                  <c:v>0.41123131211156999</c:v>
                </c:pt>
                <c:pt idx="677">
                  <c:v>0.41123131211156999</c:v>
                </c:pt>
                <c:pt idx="678">
                  <c:v>0.41123131211156999</c:v>
                </c:pt>
                <c:pt idx="679">
                  <c:v>0.41123131211156999</c:v>
                </c:pt>
                <c:pt idx="680">
                  <c:v>0.41123131211156999</c:v>
                </c:pt>
                <c:pt idx="681">
                  <c:v>0.41123131211156999</c:v>
                </c:pt>
                <c:pt idx="682">
                  <c:v>0.41123131211156999</c:v>
                </c:pt>
                <c:pt idx="683">
                  <c:v>0.41123131211156999</c:v>
                </c:pt>
                <c:pt idx="684">
                  <c:v>0.41123131211156999</c:v>
                </c:pt>
                <c:pt idx="685">
                  <c:v>0.41123131211156999</c:v>
                </c:pt>
                <c:pt idx="686">
                  <c:v>0.41123131211156999</c:v>
                </c:pt>
                <c:pt idx="687">
                  <c:v>0.41123131211156999</c:v>
                </c:pt>
                <c:pt idx="688">
                  <c:v>0.41123131211156999</c:v>
                </c:pt>
                <c:pt idx="689">
                  <c:v>0.41123131211156999</c:v>
                </c:pt>
                <c:pt idx="690">
                  <c:v>0.41123131211156999</c:v>
                </c:pt>
                <c:pt idx="691">
                  <c:v>0.41123131211156999</c:v>
                </c:pt>
                <c:pt idx="692">
                  <c:v>0.41123131211156999</c:v>
                </c:pt>
                <c:pt idx="693">
                  <c:v>0.41123131211156999</c:v>
                </c:pt>
                <c:pt idx="694">
                  <c:v>0.41123131211156999</c:v>
                </c:pt>
                <c:pt idx="695">
                  <c:v>0.41123131211156999</c:v>
                </c:pt>
                <c:pt idx="696">
                  <c:v>0.41123131211156999</c:v>
                </c:pt>
                <c:pt idx="697">
                  <c:v>0.41123131211156999</c:v>
                </c:pt>
                <c:pt idx="698">
                  <c:v>0.41123131211156999</c:v>
                </c:pt>
                <c:pt idx="699">
                  <c:v>0.41123131211156999</c:v>
                </c:pt>
                <c:pt idx="700">
                  <c:v>0.41123131211156999</c:v>
                </c:pt>
                <c:pt idx="701">
                  <c:v>0.41123131211156999</c:v>
                </c:pt>
                <c:pt idx="702">
                  <c:v>0.41123131211156999</c:v>
                </c:pt>
                <c:pt idx="703">
                  <c:v>0.41123131211156999</c:v>
                </c:pt>
                <c:pt idx="704">
                  <c:v>0.41123131211156999</c:v>
                </c:pt>
                <c:pt idx="705">
                  <c:v>0.41123131211156999</c:v>
                </c:pt>
                <c:pt idx="706">
                  <c:v>0.41123131211156999</c:v>
                </c:pt>
                <c:pt idx="707">
                  <c:v>0.41123131211156999</c:v>
                </c:pt>
                <c:pt idx="708">
                  <c:v>0.41123131211156999</c:v>
                </c:pt>
                <c:pt idx="709">
                  <c:v>0.41123131211156999</c:v>
                </c:pt>
                <c:pt idx="710">
                  <c:v>0.41123131211156999</c:v>
                </c:pt>
                <c:pt idx="711">
                  <c:v>0.41123131211156999</c:v>
                </c:pt>
                <c:pt idx="712">
                  <c:v>0.41123131211156999</c:v>
                </c:pt>
                <c:pt idx="713">
                  <c:v>0.41123131211156999</c:v>
                </c:pt>
                <c:pt idx="714">
                  <c:v>0.41123131211156999</c:v>
                </c:pt>
                <c:pt idx="715">
                  <c:v>0.41123131211156999</c:v>
                </c:pt>
                <c:pt idx="716">
                  <c:v>0.41123131211156999</c:v>
                </c:pt>
                <c:pt idx="717">
                  <c:v>0.41123131211156999</c:v>
                </c:pt>
                <c:pt idx="718">
                  <c:v>0.41123131211156999</c:v>
                </c:pt>
                <c:pt idx="719">
                  <c:v>0.41123131211156999</c:v>
                </c:pt>
                <c:pt idx="720">
                  <c:v>0.41123131211156999</c:v>
                </c:pt>
                <c:pt idx="721">
                  <c:v>0.41123131211156999</c:v>
                </c:pt>
                <c:pt idx="722">
                  <c:v>0.41123131211156999</c:v>
                </c:pt>
                <c:pt idx="723">
                  <c:v>0.41123131211156999</c:v>
                </c:pt>
                <c:pt idx="724">
                  <c:v>0.41123131211156999</c:v>
                </c:pt>
                <c:pt idx="725">
                  <c:v>0.41123131211156999</c:v>
                </c:pt>
                <c:pt idx="726">
                  <c:v>0.41123131211156999</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7-ACA8-4667-900E-65F56AB70285}"/>
            </c:ext>
          </c:extLst>
        </c:ser>
        <c:ser>
          <c:idx val="9"/>
          <c:order val="8"/>
          <c:tx>
            <c:strRef>
              <c:f>p27b!$M$18</c:f>
              <c:strCache>
                <c:ptCount val="1"/>
                <c:pt idx="0">
                  <c:v>Moyen-orient 4,6%</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p27b!$M$19:$M$1001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0.38850203781853487</c:v>
                </c:pt>
                <c:pt idx="728">
                  <c:v>0.38850203781853487</c:v>
                </c:pt>
                <c:pt idx="729">
                  <c:v>0.38850203781853487</c:v>
                </c:pt>
                <c:pt idx="730">
                  <c:v>0.38850203781853487</c:v>
                </c:pt>
                <c:pt idx="731">
                  <c:v>0.38850203781853487</c:v>
                </c:pt>
                <c:pt idx="732">
                  <c:v>0.38850203781853487</c:v>
                </c:pt>
                <c:pt idx="733">
                  <c:v>0.38850203781853487</c:v>
                </c:pt>
                <c:pt idx="734">
                  <c:v>0.38850203781853487</c:v>
                </c:pt>
                <c:pt idx="735">
                  <c:v>0.38850203781853487</c:v>
                </c:pt>
                <c:pt idx="736">
                  <c:v>0.38850203781853487</c:v>
                </c:pt>
                <c:pt idx="737">
                  <c:v>0.38850203781853487</c:v>
                </c:pt>
                <c:pt idx="738">
                  <c:v>0.38850203781853487</c:v>
                </c:pt>
                <c:pt idx="739">
                  <c:v>0.38850203781853487</c:v>
                </c:pt>
                <c:pt idx="740">
                  <c:v>0.38850203781853487</c:v>
                </c:pt>
                <c:pt idx="741">
                  <c:v>0.38850203781853487</c:v>
                </c:pt>
                <c:pt idx="742">
                  <c:v>0.38850203781853487</c:v>
                </c:pt>
                <c:pt idx="743">
                  <c:v>0.38850203781853487</c:v>
                </c:pt>
                <c:pt idx="744">
                  <c:v>0.38850203781853487</c:v>
                </c:pt>
                <c:pt idx="745">
                  <c:v>0.38850203781853487</c:v>
                </c:pt>
                <c:pt idx="746">
                  <c:v>0.38850203781853487</c:v>
                </c:pt>
                <c:pt idx="747">
                  <c:v>0.38850203781853487</c:v>
                </c:pt>
                <c:pt idx="748">
                  <c:v>0.38850203781853487</c:v>
                </c:pt>
                <c:pt idx="749">
                  <c:v>0.38850203781853487</c:v>
                </c:pt>
                <c:pt idx="750">
                  <c:v>0.38850203781853487</c:v>
                </c:pt>
                <c:pt idx="751">
                  <c:v>0.38850203781853487</c:v>
                </c:pt>
                <c:pt idx="752">
                  <c:v>0.38850203781853487</c:v>
                </c:pt>
                <c:pt idx="753">
                  <c:v>0.38850203781853487</c:v>
                </c:pt>
                <c:pt idx="754">
                  <c:v>0.38850203781853487</c:v>
                </c:pt>
                <c:pt idx="755">
                  <c:v>0.38850203781853487</c:v>
                </c:pt>
                <c:pt idx="756">
                  <c:v>0.38850203781853487</c:v>
                </c:pt>
                <c:pt idx="757">
                  <c:v>0.38850203781853487</c:v>
                </c:pt>
                <c:pt idx="758">
                  <c:v>0.38850203781853487</c:v>
                </c:pt>
                <c:pt idx="759">
                  <c:v>0.38850203781853487</c:v>
                </c:pt>
                <c:pt idx="760">
                  <c:v>0.38850203781853487</c:v>
                </c:pt>
                <c:pt idx="761">
                  <c:v>0.38850203781853487</c:v>
                </c:pt>
                <c:pt idx="762">
                  <c:v>0.38850203781853487</c:v>
                </c:pt>
                <c:pt idx="763">
                  <c:v>0.38850203781853487</c:v>
                </c:pt>
                <c:pt idx="764">
                  <c:v>0.38850203781853487</c:v>
                </c:pt>
                <c:pt idx="765">
                  <c:v>0.38850203781853487</c:v>
                </c:pt>
                <c:pt idx="766">
                  <c:v>0.38850203781853487</c:v>
                </c:pt>
                <c:pt idx="767">
                  <c:v>0.38850203781853487</c:v>
                </c:pt>
                <c:pt idx="768">
                  <c:v>0.38850203781853487</c:v>
                </c:pt>
                <c:pt idx="769">
                  <c:v>0.38850203781853487</c:v>
                </c:pt>
                <c:pt idx="770">
                  <c:v>0.38850203781853487</c:v>
                </c:pt>
                <c:pt idx="771">
                  <c:v>0.38850203781853487</c:v>
                </c:pt>
                <c:pt idx="772">
                  <c:v>0.38850203781853487</c:v>
                </c:pt>
                <c:pt idx="773">
                  <c:v>0.38850203781853487</c:v>
                </c:pt>
                <c:pt idx="774">
                  <c:v>0.38850203781853487</c:v>
                </c:pt>
                <c:pt idx="775">
                  <c:v>0.38850203781853487</c:v>
                </c:pt>
                <c:pt idx="776">
                  <c:v>0.38850203781853487</c:v>
                </c:pt>
                <c:pt idx="777">
                  <c:v>0.38850203781853487</c:v>
                </c:pt>
                <c:pt idx="778">
                  <c:v>0.38850203781853487</c:v>
                </c:pt>
                <c:pt idx="779">
                  <c:v>0.38850203781853487</c:v>
                </c:pt>
                <c:pt idx="780">
                  <c:v>0.38850203781853487</c:v>
                </c:pt>
                <c:pt idx="781">
                  <c:v>0.38850203781853487</c:v>
                </c:pt>
                <c:pt idx="782">
                  <c:v>0.38850203781853487</c:v>
                </c:pt>
                <c:pt idx="783">
                  <c:v>0.38850203781853487</c:v>
                </c:pt>
                <c:pt idx="784">
                  <c:v>0.38850203781853487</c:v>
                </c:pt>
                <c:pt idx="785">
                  <c:v>0.38850203781853487</c:v>
                </c:pt>
                <c:pt idx="786">
                  <c:v>0.38850203781853487</c:v>
                </c:pt>
                <c:pt idx="787">
                  <c:v>0.38850203781853487</c:v>
                </c:pt>
                <c:pt idx="788">
                  <c:v>0.38850203781853487</c:v>
                </c:pt>
                <c:pt idx="789">
                  <c:v>0.38850203781853487</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8-ACA8-4667-900E-65F56AB70285}"/>
            </c:ext>
          </c:extLst>
        </c:ser>
        <c:ser>
          <c:idx val="10"/>
          <c:order val="9"/>
          <c:tx>
            <c:strRef>
              <c:f>p27b!$N$18</c:f>
              <c:strCache>
                <c:ptCount val="1"/>
                <c:pt idx="0">
                  <c:v>UE 28 8,9%</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p27b!$N$19:$N$1001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0.2671530131665667</c:v>
                </c:pt>
                <c:pt idx="791">
                  <c:v>0.2671530131665667</c:v>
                </c:pt>
                <c:pt idx="792">
                  <c:v>0.2671530131665667</c:v>
                </c:pt>
                <c:pt idx="793">
                  <c:v>0.2671530131665667</c:v>
                </c:pt>
                <c:pt idx="794">
                  <c:v>0.2671530131665667</c:v>
                </c:pt>
                <c:pt idx="795">
                  <c:v>0.2671530131665667</c:v>
                </c:pt>
                <c:pt idx="796">
                  <c:v>0.2671530131665667</c:v>
                </c:pt>
                <c:pt idx="797">
                  <c:v>0.2671530131665667</c:v>
                </c:pt>
                <c:pt idx="798">
                  <c:v>0.2671530131665667</c:v>
                </c:pt>
                <c:pt idx="799">
                  <c:v>0.2671530131665667</c:v>
                </c:pt>
                <c:pt idx="800">
                  <c:v>0.2671530131665667</c:v>
                </c:pt>
                <c:pt idx="801">
                  <c:v>0.2671530131665667</c:v>
                </c:pt>
                <c:pt idx="802">
                  <c:v>0.2671530131665667</c:v>
                </c:pt>
                <c:pt idx="803">
                  <c:v>0.2671530131665667</c:v>
                </c:pt>
                <c:pt idx="804">
                  <c:v>0.2671530131665667</c:v>
                </c:pt>
                <c:pt idx="805">
                  <c:v>0.2671530131665667</c:v>
                </c:pt>
                <c:pt idx="806">
                  <c:v>0.2671530131665667</c:v>
                </c:pt>
                <c:pt idx="807">
                  <c:v>0.2671530131665667</c:v>
                </c:pt>
                <c:pt idx="808">
                  <c:v>0.2671530131665667</c:v>
                </c:pt>
                <c:pt idx="809">
                  <c:v>0.2671530131665667</c:v>
                </c:pt>
                <c:pt idx="810">
                  <c:v>0.2671530131665667</c:v>
                </c:pt>
                <c:pt idx="811">
                  <c:v>0.2671530131665667</c:v>
                </c:pt>
                <c:pt idx="812">
                  <c:v>0.2671530131665667</c:v>
                </c:pt>
                <c:pt idx="813">
                  <c:v>0.2671530131665667</c:v>
                </c:pt>
                <c:pt idx="814">
                  <c:v>0.2671530131665667</c:v>
                </c:pt>
                <c:pt idx="815">
                  <c:v>0.2671530131665667</c:v>
                </c:pt>
                <c:pt idx="816">
                  <c:v>0.2671530131665667</c:v>
                </c:pt>
                <c:pt idx="817">
                  <c:v>0.2671530131665667</c:v>
                </c:pt>
                <c:pt idx="818">
                  <c:v>0.2671530131665667</c:v>
                </c:pt>
                <c:pt idx="819">
                  <c:v>0.2671530131665667</c:v>
                </c:pt>
                <c:pt idx="820">
                  <c:v>0.2671530131665667</c:v>
                </c:pt>
                <c:pt idx="821">
                  <c:v>0.2671530131665667</c:v>
                </c:pt>
                <c:pt idx="822">
                  <c:v>0.2671530131665667</c:v>
                </c:pt>
                <c:pt idx="823">
                  <c:v>0.2671530131665667</c:v>
                </c:pt>
                <c:pt idx="824">
                  <c:v>0.2671530131665667</c:v>
                </c:pt>
                <c:pt idx="825">
                  <c:v>0.2671530131665667</c:v>
                </c:pt>
                <c:pt idx="826">
                  <c:v>0.2671530131665667</c:v>
                </c:pt>
                <c:pt idx="827">
                  <c:v>0.2671530131665667</c:v>
                </c:pt>
                <c:pt idx="828">
                  <c:v>0.2671530131665667</c:v>
                </c:pt>
                <c:pt idx="829">
                  <c:v>0.2671530131665667</c:v>
                </c:pt>
                <c:pt idx="830">
                  <c:v>0.2671530131665667</c:v>
                </c:pt>
                <c:pt idx="831">
                  <c:v>0.2671530131665667</c:v>
                </c:pt>
                <c:pt idx="832">
                  <c:v>0.2671530131665667</c:v>
                </c:pt>
                <c:pt idx="833">
                  <c:v>0.2671530131665667</c:v>
                </c:pt>
                <c:pt idx="834">
                  <c:v>0.2671530131665667</c:v>
                </c:pt>
                <c:pt idx="835">
                  <c:v>0.2671530131665667</c:v>
                </c:pt>
                <c:pt idx="836">
                  <c:v>0.2671530131665667</c:v>
                </c:pt>
                <c:pt idx="837">
                  <c:v>0.2671530131665667</c:v>
                </c:pt>
                <c:pt idx="838">
                  <c:v>0.2671530131665667</c:v>
                </c:pt>
                <c:pt idx="839">
                  <c:v>0.2671530131665667</c:v>
                </c:pt>
                <c:pt idx="840">
                  <c:v>0.2671530131665667</c:v>
                </c:pt>
                <c:pt idx="841">
                  <c:v>0.2671530131665667</c:v>
                </c:pt>
                <c:pt idx="842">
                  <c:v>0.2671530131665667</c:v>
                </c:pt>
                <c:pt idx="843">
                  <c:v>0.2671530131665667</c:v>
                </c:pt>
                <c:pt idx="844">
                  <c:v>0.2671530131665667</c:v>
                </c:pt>
                <c:pt idx="845">
                  <c:v>0.2671530131665667</c:v>
                </c:pt>
                <c:pt idx="846">
                  <c:v>0.2671530131665667</c:v>
                </c:pt>
                <c:pt idx="847">
                  <c:v>0.2671530131665667</c:v>
                </c:pt>
                <c:pt idx="848">
                  <c:v>0.2671530131665667</c:v>
                </c:pt>
                <c:pt idx="849">
                  <c:v>0.2671530131665667</c:v>
                </c:pt>
                <c:pt idx="850">
                  <c:v>0.2671530131665667</c:v>
                </c:pt>
                <c:pt idx="851">
                  <c:v>0.2671530131665667</c:v>
                </c:pt>
                <c:pt idx="852">
                  <c:v>0.2671530131665667</c:v>
                </c:pt>
                <c:pt idx="853">
                  <c:v>0.2671530131665667</c:v>
                </c:pt>
                <c:pt idx="854">
                  <c:v>0.2671530131665667</c:v>
                </c:pt>
                <c:pt idx="855">
                  <c:v>0.2671530131665667</c:v>
                </c:pt>
                <c:pt idx="856">
                  <c:v>0.2671530131665667</c:v>
                </c:pt>
                <c:pt idx="857">
                  <c:v>0.2671530131665667</c:v>
                </c:pt>
                <c:pt idx="858">
                  <c:v>0.2671530131665667</c:v>
                </c:pt>
                <c:pt idx="859">
                  <c:v>0.2671530131665667</c:v>
                </c:pt>
                <c:pt idx="860">
                  <c:v>0.2671530131665667</c:v>
                </c:pt>
                <c:pt idx="861">
                  <c:v>0.2671530131665667</c:v>
                </c:pt>
                <c:pt idx="862">
                  <c:v>0.2671530131665667</c:v>
                </c:pt>
                <c:pt idx="863">
                  <c:v>0.2671530131665667</c:v>
                </c:pt>
                <c:pt idx="864">
                  <c:v>0.2671530131665667</c:v>
                </c:pt>
                <c:pt idx="865">
                  <c:v>0.2671530131665667</c:v>
                </c:pt>
                <c:pt idx="866">
                  <c:v>0.2671530131665667</c:v>
                </c:pt>
                <c:pt idx="867">
                  <c:v>0.2671530131665667</c:v>
                </c:pt>
                <c:pt idx="868">
                  <c:v>0.2671530131665667</c:v>
                </c:pt>
                <c:pt idx="869">
                  <c:v>0.2671530131665667</c:v>
                </c:pt>
                <c:pt idx="870">
                  <c:v>0.2671530131665667</c:v>
                </c:pt>
                <c:pt idx="871">
                  <c:v>0.2671530131665667</c:v>
                </c:pt>
                <c:pt idx="872">
                  <c:v>0.2671530131665667</c:v>
                </c:pt>
                <c:pt idx="873">
                  <c:v>0.2671530131665667</c:v>
                </c:pt>
                <c:pt idx="874">
                  <c:v>0.2671530131665667</c:v>
                </c:pt>
                <c:pt idx="875">
                  <c:v>0.2671530131665667</c:v>
                </c:pt>
                <c:pt idx="876">
                  <c:v>0.2671530131665667</c:v>
                </c:pt>
                <c:pt idx="877">
                  <c:v>0.2671530131665667</c:v>
                </c:pt>
                <c:pt idx="878">
                  <c:v>0.2671530131665667</c:v>
                </c:pt>
                <c:pt idx="879">
                  <c:v>0.2671530131665667</c:v>
                </c:pt>
                <c:pt idx="880">
                  <c:v>0.2671530131665667</c:v>
                </c:pt>
                <c:pt idx="881">
                  <c:v>0.2671530131665667</c:v>
                </c:pt>
                <c:pt idx="882">
                  <c:v>0.2671530131665667</c:v>
                </c:pt>
                <c:pt idx="883">
                  <c:v>0.2671530131665667</c:v>
                </c:pt>
                <c:pt idx="884">
                  <c:v>0.2671530131665667</c:v>
                </c:pt>
                <c:pt idx="885">
                  <c:v>0.2671530131665667</c:v>
                </c:pt>
                <c:pt idx="886">
                  <c:v>0.2671530131665667</c:v>
                </c:pt>
                <c:pt idx="887">
                  <c:v>0.2671530131665667</c:v>
                </c:pt>
                <c:pt idx="888">
                  <c:v>0.2671530131665667</c:v>
                </c:pt>
                <c:pt idx="889">
                  <c:v>0.2671530131665667</c:v>
                </c:pt>
                <c:pt idx="890">
                  <c:v>0.2671530131665667</c:v>
                </c:pt>
                <c:pt idx="891">
                  <c:v>0.2671530131665667</c:v>
                </c:pt>
                <c:pt idx="892">
                  <c:v>0.2671530131665667</c:v>
                </c:pt>
                <c:pt idx="893">
                  <c:v>0.2671530131665667</c:v>
                </c:pt>
                <c:pt idx="894">
                  <c:v>0.2671530131665667</c:v>
                </c:pt>
                <c:pt idx="895">
                  <c:v>0.2671530131665667</c:v>
                </c:pt>
                <c:pt idx="896">
                  <c:v>0.2671530131665667</c:v>
                </c:pt>
                <c:pt idx="897">
                  <c:v>0.2671530131665667</c:v>
                </c:pt>
                <c:pt idx="898">
                  <c:v>0.2671530131665667</c:v>
                </c:pt>
                <c:pt idx="899">
                  <c:v>0.2671530131665667</c:v>
                </c:pt>
                <c:pt idx="900">
                  <c:v>0.2671530131665667</c:v>
                </c:pt>
                <c:pt idx="901">
                  <c:v>0.2671530131665667</c:v>
                </c:pt>
                <c:pt idx="902">
                  <c:v>0.2671530131665667</c:v>
                </c:pt>
                <c:pt idx="903">
                  <c:v>0.2671530131665667</c:v>
                </c:pt>
                <c:pt idx="904">
                  <c:v>0.2671530131665667</c:v>
                </c:pt>
                <c:pt idx="905">
                  <c:v>0.2671530131665667</c:v>
                </c:pt>
                <c:pt idx="906">
                  <c:v>0.2671530131665667</c:v>
                </c:pt>
                <c:pt idx="907">
                  <c:v>0.2671530131665667</c:v>
                </c:pt>
                <c:pt idx="908">
                  <c:v>0.2671530131665667</c:v>
                </c:pt>
                <c:pt idx="909">
                  <c:v>0.2671530131665667</c:v>
                </c:pt>
                <c:pt idx="910">
                  <c:v>0.2671530131665667</c:v>
                </c:pt>
                <c:pt idx="911">
                  <c:v>0.2671530131665667</c:v>
                </c:pt>
                <c:pt idx="912">
                  <c:v>0.2671530131665667</c:v>
                </c:pt>
                <c:pt idx="913">
                  <c:v>0.2671530131665667</c:v>
                </c:pt>
                <c:pt idx="914">
                  <c:v>0.2671530131665667</c:v>
                </c:pt>
                <c:pt idx="915">
                  <c:v>0.2671530131665667</c:v>
                </c:pt>
                <c:pt idx="916">
                  <c:v>0.2671530131665667</c:v>
                </c:pt>
                <c:pt idx="917">
                  <c:v>0.2671530131665667</c:v>
                </c:pt>
                <c:pt idx="918">
                  <c:v>0.2671530131665667</c:v>
                </c:pt>
                <c:pt idx="919">
                  <c:v>0.2671530131665667</c:v>
                </c:pt>
                <c:pt idx="920">
                  <c:v>0.2671530131665667</c:v>
                </c:pt>
                <c:pt idx="921">
                  <c:v>0.2671530131665667</c:v>
                </c:pt>
                <c:pt idx="922">
                  <c:v>0.2671530131665667</c:v>
                </c:pt>
                <c:pt idx="923">
                  <c:v>0.2671530131665667</c:v>
                </c:pt>
                <c:pt idx="924">
                  <c:v>0.2671530131665667</c:v>
                </c:pt>
                <c:pt idx="925">
                  <c:v>0.2671530131665667</c:v>
                </c:pt>
                <c:pt idx="926">
                  <c:v>0.2671530131665667</c:v>
                </c:pt>
                <c:pt idx="927">
                  <c:v>0.2671530131665667</c:v>
                </c:pt>
                <c:pt idx="928">
                  <c:v>0.2671530131665667</c:v>
                </c:pt>
                <c:pt idx="929">
                  <c:v>0.2671530131665667</c:v>
                </c:pt>
                <c:pt idx="930">
                  <c:v>0.2671530131665667</c:v>
                </c:pt>
                <c:pt idx="931">
                  <c:v>0.2671530131665667</c:v>
                </c:pt>
                <c:pt idx="932">
                  <c:v>0.2671530131665667</c:v>
                </c:pt>
                <c:pt idx="933">
                  <c:v>0.2671530131665667</c:v>
                </c:pt>
                <c:pt idx="934">
                  <c:v>0.2671530131665667</c:v>
                </c:pt>
                <c:pt idx="935">
                  <c:v>0.2671530131665667</c:v>
                </c:pt>
                <c:pt idx="936">
                  <c:v>0.2671530131665667</c:v>
                </c:pt>
                <c:pt idx="937">
                  <c:v>0.2671530131665667</c:v>
                </c:pt>
                <c:pt idx="938">
                  <c:v>0.2671530131665667</c:v>
                </c:pt>
                <c:pt idx="939">
                  <c:v>0.2671530131665667</c:v>
                </c:pt>
                <c:pt idx="940">
                  <c:v>0.2671530131665667</c:v>
                </c:pt>
                <c:pt idx="941">
                  <c:v>0.2671530131665667</c:v>
                </c:pt>
                <c:pt idx="942">
                  <c:v>0.2671530131665667</c:v>
                </c:pt>
                <c:pt idx="943">
                  <c:v>0.2671530131665667</c:v>
                </c:pt>
                <c:pt idx="944">
                  <c:v>0.2671530131665667</c:v>
                </c:pt>
                <c:pt idx="945">
                  <c:v>0.2671530131665667</c:v>
                </c:pt>
                <c:pt idx="946">
                  <c:v>0.2671530131665667</c:v>
                </c:pt>
                <c:pt idx="947">
                  <c:v>0.2671530131665667</c:v>
                </c:pt>
                <c:pt idx="948">
                  <c:v>0.2671530131665667</c:v>
                </c:pt>
                <c:pt idx="949">
                  <c:v>0.2671530131665667</c:v>
                </c:pt>
                <c:pt idx="950">
                  <c:v>0.2671530131665667</c:v>
                </c:pt>
                <c:pt idx="951">
                  <c:v>0.2671530131665667</c:v>
                </c:pt>
                <c:pt idx="952">
                  <c:v>0.2671530131665667</c:v>
                </c:pt>
                <c:pt idx="953">
                  <c:v>0.2671530131665667</c:v>
                </c:pt>
                <c:pt idx="954">
                  <c:v>0.2671530131665667</c:v>
                </c:pt>
                <c:pt idx="955">
                  <c:v>0.2671530131665667</c:v>
                </c:pt>
                <c:pt idx="956">
                  <c:v>0.2671530131665667</c:v>
                </c:pt>
                <c:pt idx="957">
                  <c:v>0.2671530131665667</c:v>
                </c:pt>
                <c:pt idx="958">
                  <c:v>0.2671530131665667</c:v>
                </c:pt>
                <c:pt idx="959">
                  <c:v>0.2671530131665667</c:v>
                </c:pt>
                <c:pt idx="960">
                  <c:v>0.2671530131665667</c:v>
                </c:pt>
                <c:pt idx="961">
                  <c:v>0.2671530131665667</c:v>
                </c:pt>
                <c:pt idx="962">
                  <c:v>0.2671530131665667</c:v>
                </c:pt>
                <c:pt idx="963">
                  <c:v>0.2671530131665667</c:v>
                </c:pt>
                <c:pt idx="964">
                  <c:v>0.2671530131665667</c:v>
                </c:pt>
                <c:pt idx="965">
                  <c:v>0.2671530131665667</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9-ACA8-4667-900E-65F56AB70285}"/>
            </c:ext>
          </c:extLst>
        </c:ser>
        <c:dLbls>
          <c:showLegendKey val="0"/>
          <c:showVal val="0"/>
          <c:showCatName val="0"/>
          <c:showSerName val="0"/>
          <c:showPercent val="0"/>
          <c:showBubbleSize val="0"/>
        </c:dLbls>
        <c:axId val="194181760"/>
        <c:axId val="194183552"/>
      </c:areaChart>
      <c:catAx>
        <c:axId val="194181760"/>
        <c:scaling>
          <c:orientation val="minMax"/>
        </c:scaling>
        <c:delete val="0"/>
        <c:axPos val="b"/>
        <c:numFmt formatCode="General" sourceLinked="1"/>
        <c:majorTickMark val="out"/>
        <c:minorTickMark val="none"/>
        <c:tickLblPos val="nextTo"/>
        <c:crossAx val="194183552"/>
        <c:crosses val="autoZero"/>
        <c:auto val="1"/>
        <c:lblAlgn val="ctr"/>
        <c:lblOffset val="100"/>
        <c:tickLblSkip val="100"/>
        <c:tickMarkSkip val="100"/>
        <c:noMultiLvlLbl val="0"/>
      </c:catAx>
      <c:valAx>
        <c:axId val="194183552"/>
        <c:scaling>
          <c:orientation val="minMax"/>
        </c:scaling>
        <c:delete val="0"/>
        <c:axPos val="l"/>
        <c:majorGridlines>
          <c:spPr>
            <a:ln>
              <a:prstDash val="sysDash"/>
            </a:ln>
          </c:spPr>
        </c:majorGridlines>
        <c:numFmt formatCode="General" sourceLinked="1"/>
        <c:majorTickMark val="out"/>
        <c:minorTickMark val="none"/>
        <c:tickLblPos val="nextTo"/>
        <c:crossAx val="194181760"/>
        <c:crosses val="autoZero"/>
        <c:crossBetween val="midCat"/>
      </c:valAx>
      <c:spPr>
        <a:ln>
          <a:noFill/>
        </a:ln>
      </c:spPr>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1114449324752E-2"/>
          <c:y val="0.14385330361550608"/>
          <c:w val="0.92802885507640065"/>
          <c:h val="0.78044563233759068"/>
        </c:manualLayout>
      </c:layout>
      <c:barChart>
        <c:barDir val="col"/>
        <c:grouping val="stacked"/>
        <c:varyColors val="0"/>
        <c:ser>
          <c:idx val="0"/>
          <c:order val="0"/>
          <c:spPr>
            <a:solidFill>
              <a:srgbClr val="F08200"/>
            </a:solidFill>
          </c:spPr>
          <c:invertIfNegative val="0"/>
          <c:cat>
            <c:strRef>
              <c:f>('p28'!$B$3,'p28'!$E$3)</c:f>
              <c:strCache>
                <c:ptCount val="2"/>
                <c:pt idx="0">
                  <c:v>Empreinte carbone </c:v>
                </c:pt>
                <c:pt idx="1">
                  <c:v>Inventaire national</c:v>
                </c:pt>
              </c:strCache>
            </c:strRef>
          </c:cat>
          <c:val>
            <c:numRef>
              <c:f>('p28'!$B$6,'p28'!$E$6)</c:f>
              <c:numCache>
                <c:formatCode>#,##0</c:formatCode>
                <c:ptCount val="2"/>
                <c:pt idx="0">
                  <c:v>122.58007108000001</c:v>
                </c:pt>
                <c:pt idx="1">
                  <c:v>126.90937567025466</c:v>
                </c:pt>
              </c:numCache>
            </c:numRef>
          </c:val>
          <c:extLst>
            <c:ext xmlns:c16="http://schemas.microsoft.com/office/drawing/2014/chart" uri="{C3380CC4-5D6E-409C-BE32-E72D297353CC}">
              <c16:uniqueId val="{00000000-7A25-4CAC-B425-83C77BE41964}"/>
            </c:ext>
          </c:extLst>
        </c:ser>
        <c:ser>
          <c:idx val="1"/>
          <c:order val="1"/>
          <c:spPr>
            <a:solidFill>
              <a:srgbClr val="338599"/>
            </a:solidFill>
          </c:spPr>
          <c:invertIfNegative val="0"/>
          <c:cat>
            <c:strRef>
              <c:f>('p28'!$B$3,'p28'!$E$3)</c:f>
              <c:strCache>
                <c:ptCount val="2"/>
                <c:pt idx="0">
                  <c:v>Empreinte carbone </c:v>
                </c:pt>
                <c:pt idx="1">
                  <c:v>Inventaire national</c:v>
                </c:pt>
              </c:strCache>
            </c:strRef>
          </c:cat>
          <c:val>
            <c:numRef>
              <c:f>('p28'!$B$7,'p28'!$E$7)</c:f>
              <c:numCache>
                <c:formatCode>#,##0</c:formatCode>
                <c:ptCount val="2"/>
                <c:pt idx="0">
                  <c:v>203.38531013900001</c:v>
                </c:pt>
                <c:pt idx="1">
                  <c:v>186.52682849367989</c:v>
                </c:pt>
              </c:numCache>
            </c:numRef>
          </c:val>
          <c:extLst>
            <c:ext xmlns:c16="http://schemas.microsoft.com/office/drawing/2014/chart" uri="{C3380CC4-5D6E-409C-BE32-E72D297353CC}">
              <c16:uniqueId val="{00000001-7A25-4CAC-B425-83C77BE41964}"/>
            </c:ext>
          </c:extLst>
        </c:ser>
        <c:ser>
          <c:idx val="2"/>
          <c:order val="2"/>
          <c:spPr>
            <a:solidFill>
              <a:schemeClr val="bg1">
                <a:lumMod val="85000"/>
              </a:schemeClr>
            </a:solidFill>
          </c:spPr>
          <c:invertIfNegative val="0"/>
          <c:dPt>
            <c:idx val="1"/>
            <c:invertIfNegative val="0"/>
            <c:bubble3D val="0"/>
            <c:spPr>
              <a:solidFill>
                <a:srgbClr val="A1BAC3"/>
              </a:solidFill>
            </c:spPr>
            <c:extLst>
              <c:ext xmlns:c16="http://schemas.microsoft.com/office/drawing/2014/chart" uri="{C3380CC4-5D6E-409C-BE32-E72D297353CC}">
                <c16:uniqueId val="{00000003-7A25-4CAC-B425-83C77BE41964}"/>
              </c:ext>
            </c:extLst>
          </c:dPt>
          <c:cat>
            <c:strRef>
              <c:f>('p28'!$B$3,'p28'!$E$3)</c:f>
              <c:strCache>
                <c:ptCount val="2"/>
                <c:pt idx="0">
                  <c:v>Empreinte carbone </c:v>
                </c:pt>
                <c:pt idx="1">
                  <c:v>Inventaire national</c:v>
                </c:pt>
              </c:strCache>
            </c:strRef>
          </c:cat>
          <c:val>
            <c:numRef>
              <c:f>('p28'!$B$8,'p28'!$E$8)</c:f>
              <c:numCache>
                <c:formatCode>#,##0</c:formatCode>
                <c:ptCount val="2"/>
                <c:pt idx="0">
                  <c:v>137.85621863080002</c:v>
                </c:pt>
                <c:pt idx="1">
                  <c:v>124.58891018283539</c:v>
                </c:pt>
              </c:numCache>
            </c:numRef>
          </c:val>
          <c:extLst>
            <c:ext xmlns:c16="http://schemas.microsoft.com/office/drawing/2014/chart" uri="{C3380CC4-5D6E-409C-BE32-E72D297353CC}">
              <c16:uniqueId val="{00000004-7A25-4CAC-B425-83C77BE41964}"/>
            </c:ext>
          </c:extLst>
        </c:ser>
        <c:ser>
          <c:idx val="3"/>
          <c:order val="3"/>
          <c:spPr>
            <a:solidFill>
              <a:schemeClr val="bg1">
                <a:lumMod val="65000"/>
              </a:schemeClr>
            </a:solidFill>
          </c:spPr>
          <c:invertIfNegative val="0"/>
          <c:cat>
            <c:strRef>
              <c:f>('p28'!$B$3,'p28'!$E$3)</c:f>
              <c:strCache>
                <c:ptCount val="2"/>
                <c:pt idx="0">
                  <c:v>Empreinte carbone </c:v>
                </c:pt>
                <c:pt idx="1">
                  <c:v>Inventaire national</c:v>
                </c:pt>
              </c:strCache>
            </c:strRef>
          </c:cat>
          <c:val>
            <c:numRef>
              <c:f>('p28'!$B$9,'p28'!$E$9)</c:f>
              <c:numCache>
                <c:formatCode>#,##0</c:formatCode>
                <c:ptCount val="2"/>
                <c:pt idx="0">
                  <c:v>202.59153287589999</c:v>
                </c:pt>
              </c:numCache>
            </c:numRef>
          </c:val>
          <c:extLst>
            <c:ext xmlns:c16="http://schemas.microsoft.com/office/drawing/2014/chart" uri="{C3380CC4-5D6E-409C-BE32-E72D297353CC}">
              <c16:uniqueId val="{00000005-7A25-4CAC-B425-83C77BE41964}"/>
            </c:ext>
          </c:extLst>
        </c:ser>
        <c:dLbls>
          <c:showLegendKey val="0"/>
          <c:showVal val="0"/>
          <c:showCatName val="0"/>
          <c:showSerName val="0"/>
          <c:showPercent val="0"/>
          <c:showBubbleSize val="0"/>
        </c:dLbls>
        <c:gapWidth val="25"/>
        <c:overlap val="100"/>
        <c:axId val="403449344"/>
        <c:axId val="218824000"/>
      </c:barChart>
      <c:catAx>
        <c:axId val="403449344"/>
        <c:scaling>
          <c:orientation val="minMax"/>
        </c:scaling>
        <c:delete val="0"/>
        <c:axPos val="b"/>
        <c:numFmt formatCode="General" sourceLinked="0"/>
        <c:majorTickMark val="out"/>
        <c:minorTickMark val="none"/>
        <c:tickLblPos val="nextTo"/>
        <c:txPr>
          <a:bodyPr/>
          <a:lstStyle/>
          <a:p>
            <a:pPr>
              <a:defRPr sz="1600"/>
            </a:pPr>
            <a:endParaRPr lang="fr-FR"/>
          </a:p>
        </c:txPr>
        <c:crossAx val="218824000"/>
        <c:crosses val="autoZero"/>
        <c:auto val="1"/>
        <c:lblAlgn val="ctr"/>
        <c:lblOffset val="100"/>
        <c:noMultiLvlLbl val="0"/>
      </c:catAx>
      <c:valAx>
        <c:axId val="218824000"/>
        <c:scaling>
          <c:orientation val="minMax"/>
        </c:scaling>
        <c:delete val="0"/>
        <c:axPos val="l"/>
        <c:majorGridlines/>
        <c:numFmt formatCode="#,##0" sourceLinked="1"/>
        <c:majorTickMark val="out"/>
        <c:minorTickMark val="none"/>
        <c:tickLblPos val="nextTo"/>
        <c:txPr>
          <a:bodyPr/>
          <a:lstStyle/>
          <a:p>
            <a:pPr>
              <a:defRPr sz="1600">
                <a:latin typeface="+mn-lt"/>
                <a:cs typeface="Arial" panose="020B0604020202020204" pitchFamily="34" charset="0"/>
              </a:defRPr>
            </a:pPr>
            <a:endParaRPr lang="fr-FR"/>
          </a:p>
        </c:txPr>
        <c:crossAx val="40344934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2989295786037"/>
          <c:y val="0.1247789909786179"/>
          <c:w val="0.5392600042452973"/>
          <c:h val="0.69214437289503217"/>
        </c:manualLayout>
      </c:layout>
      <c:lineChart>
        <c:grouping val="standard"/>
        <c:varyColors val="0"/>
        <c:ser>
          <c:idx val="0"/>
          <c:order val="0"/>
          <c:tx>
            <c:strRef>
              <c:f>'p29'!$A$6:$B$6</c:f>
              <c:strCache>
                <c:ptCount val="2"/>
                <c:pt idx="0">
                  <c:v>UE à 28</c:v>
                </c:pt>
                <c:pt idx="1">
                  <c:v>Territoire</c:v>
                </c:pt>
              </c:strCache>
            </c:strRef>
          </c:tx>
          <c:spPr>
            <a:ln>
              <a:solidFill>
                <a:schemeClr val="accent1"/>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'p29'!$C$6:$AD$6</c:f>
              <c:numCache>
                <c:formatCode>_(* #,##0.00_);_(* \(#,##0.00\);_(* "-"??_);_(@_)</c:formatCode>
                <c:ptCount val="28"/>
                <c:pt idx="0">
                  <c:v>4.4713479596163497</c:v>
                </c:pt>
                <c:pt idx="1">
                  <c:v>4.4188982553681306</c:v>
                </c:pt>
                <c:pt idx="2">
                  <c:v>4.2739487963996012</c:v>
                </c:pt>
                <c:pt idx="3">
                  <c:v>4.1914789127081375</c:v>
                </c:pt>
                <c:pt idx="4">
                  <c:v>4.1733899601131981</c:v>
                </c:pt>
                <c:pt idx="5">
                  <c:v>4.2188167017666958</c:v>
                </c:pt>
                <c:pt idx="6">
                  <c:v>4.3221521226621702</c:v>
                </c:pt>
                <c:pt idx="7">
                  <c:v>4.234257494046215</c:v>
                </c:pt>
                <c:pt idx="8">
                  <c:v>4.2272682467356191</c:v>
                </c:pt>
                <c:pt idx="9">
                  <c:v>4.1615795839940111</c:v>
                </c:pt>
                <c:pt idx="10">
                  <c:v>4.1835075133266848</c:v>
                </c:pt>
                <c:pt idx="11">
                  <c:v>4.254367727899476</c:v>
                </c:pt>
                <c:pt idx="12">
                  <c:v>4.2324972828832381</c:v>
                </c:pt>
                <c:pt idx="13">
                  <c:v>4.3227548763278216</c:v>
                </c:pt>
                <c:pt idx="14">
                  <c:v>4.3324346043842326</c:v>
                </c:pt>
                <c:pt idx="15">
                  <c:v>4.3091182286825234</c:v>
                </c:pt>
                <c:pt idx="16">
                  <c:v>4.3136075906119853</c:v>
                </c:pt>
                <c:pt idx="17">
                  <c:v>4.2635643804314771</c:v>
                </c:pt>
                <c:pt idx="18">
                  <c:v>4.1646580282511518</c:v>
                </c:pt>
                <c:pt idx="19">
                  <c:v>3.8274629539557181</c:v>
                </c:pt>
                <c:pt idx="20">
                  <c:v>3.9437119095228077</c:v>
                </c:pt>
                <c:pt idx="21">
                  <c:v>3.7989183005123035</c:v>
                </c:pt>
                <c:pt idx="22">
                  <c:v>3.7401442646056404</c:v>
                </c:pt>
                <c:pt idx="23">
                  <c:v>3.6528121701646699</c:v>
                </c:pt>
                <c:pt idx="24">
                  <c:v>3.4834058434982911</c:v>
                </c:pt>
                <c:pt idx="25">
                  <c:v>3.5171460604104885</c:v>
                </c:pt>
                <c:pt idx="26">
                  <c:v>3.5000264533414822</c:v>
                </c:pt>
                <c:pt idx="27" formatCode="0.00">
                  <c:v>3.5180438089867083</c:v>
                </c:pt>
              </c:numCache>
            </c:numRef>
          </c:val>
          <c:smooth val="0"/>
          <c:extLst>
            <c:ext xmlns:c16="http://schemas.microsoft.com/office/drawing/2014/chart" uri="{C3380CC4-5D6E-409C-BE32-E72D297353CC}">
              <c16:uniqueId val="{00000000-EDE2-475A-911B-6B7137288DE6}"/>
            </c:ext>
          </c:extLst>
        </c:ser>
        <c:ser>
          <c:idx val="1"/>
          <c:order val="1"/>
          <c:tx>
            <c:strRef>
              <c:f>'p29'!$A$7:$B$7</c:f>
              <c:strCache>
                <c:ptCount val="2"/>
                <c:pt idx="0">
                  <c:v>UE à 28</c:v>
                </c:pt>
                <c:pt idx="1">
                  <c:v>Empreinte</c:v>
                </c:pt>
              </c:strCache>
            </c:strRef>
          </c:tx>
          <c:spPr>
            <a:ln>
              <a:solidFill>
                <a:schemeClr val="accent1"/>
              </a:solidFill>
              <a:prstDash val="sys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'p29'!$C$7:$AD$7</c:f>
              <c:numCache>
                <c:formatCode>_(* #,##0.00_);_(* \(#,##0.00\);_(* "-"??_);_(@_)</c:formatCode>
                <c:ptCount val="28"/>
                <c:pt idx="0">
                  <c:v>5.0169051148583099</c:v>
                </c:pt>
                <c:pt idx="1">
                  <c:v>5.0942218891359836</c:v>
                </c:pt>
                <c:pt idx="2">
                  <c:v>4.8441080004427697</c:v>
                </c:pt>
                <c:pt idx="3">
                  <c:v>4.7839546262860582</c:v>
                </c:pt>
                <c:pt idx="4">
                  <c:v>4.7954005764206027</c:v>
                </c:pt>
                <c:pt idx="5">
                  <c:v>4.8911616364382446</c:v>
                </c:pt>
                <c:pt idx="6">
                  <c:v>4.9057739008820889</c:v>
                </c:pt>
                <c:pt idx="7">
                  <c:v>4.8347757846610628</c:v>
                </c:pt>
                <c:pt idx="8">
                  <c:v>4.9111805046314343</c:v>
                </c:pt>
                <c:pt idx="9">
                  <c:v>4.8209556093192436</c:v>
                </c:pt>
                <c:pt idx="10">
                  <c:v>4.8621250818548614</c:v>
                </c:pt>
                <c:pt idx="11">
                  <c:v>4.893111475695866</c:v>
                </c:pt>
                <c:pt idx="12">
                  <c:v>4.9312746451598324</c:v>
                </c:pt>
                <c:pt idx="13">
                  <c:v>5.0033762747422337</c:v>
                </c:pt>
                <c:pt idx="14">
                  <c:v>5.1219448768552702</c:v>
                </c:pt>
                <c:pt idx="15">
                  <c:v>5.0897544002851562</c:v>
                </c:pt>
                <c:pt idx="16">
                  <c:v>5.25665496699611</c:v>
                </c:pt>
                <c:pt idx="17">
                  <c:v>5.1955528120397299</c:v>
                </c:pt>
                <c:pt idx="18">
                  <c:v>5.0777577216556615</c:v>
                </c:pt>
                <c:pt idx="19">
                  <c:v>4.7057213504288189</c:v>
                </c:pt>
                <c:pt idx="20">
                  <c:v>4.8326955666598534</c:v>
                </c:pt>
                <c:pt idx="21">
                  <c:v>4.7454370261919987</c:v>
                </c:pt>
                <c:pt idx="22">
                  <c:v>4.5046693540291072</c:v>
                </c:pt>
                <c:pt idx="23">
                  <c:v>4.362652997985264</c:v>
                </c:pt>
                <c:pt idx="24">
                  <c:v>4.2259596900539407</c:v>
                </c:pt>
                <c:pt idx="25">
                  <c:v>4.2221744548849296</c:v>
                </c:pt>
                <c:pt idx="26">
                  <c:v>4.1976814619246339</c:v>
                </c:pt>
                <c:pt idx="27" formatCode="0.00">
                  <c:v>4.2455872103272752</c:v>
                </c:pt>
              </c:numCache>
            </c:numRef>
          </c:val>
          <c:smooth val="0"/>
          <c:extLst>
            <c:ext xmlns:c16="http://schemas.microsoft.com/office/drawing/2014/chart" uri="{C3380CC4-5D6E-409C-BE32-E72D297353CC}">
              <c16:uniqueId val="{00000001-EDE2-475A-911B-6B7137288DE6}"/>
            </c:ext>
          </c:extLst>
        </c:ser>
        <c:ser>
          <c:idx val="2"/>
          <c:order val="2"/>
          <c:tx>
            <c:strRef>
              <c:f>'p29'!$A$8:$B$8</c:f>
              <c:strCache>
                <c:ptCount val="2"/>
                <c:pt idx="0">
                  <c:v>Amérique du Nord</c:v>
                </c:pt>
                <c:pt idx="1">
                  <c:v>Territoire</c:v>
                </c:pt>
              </c:strCache>
            </c:strRef>
          </c:tx>
          <c:spPr>
            <a:ln>
              <a:solidFill>
                <a:schemeClr val="accent1"/>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'p29'!$C$8:$AD$8</c:f>
              <c:numCache>
                <c:formatCode>_(* #,##0.00_);_(* \(#,##0.00\);_(* "-"??_);_(@_)</c:formatCode>
                <c:ptCount val="28"/>
                <c:pt idx="0">
                  <c:v>5.9007239585144333</c:v>
                </c:pt>
                <c:pt idx="1">
                  <c:v>5.8542316912405896</c:v>
                </c:pt>
                <c:pt idx="2">
                  <c:v>5.9741582959788273</c:v>
                </c:pt>
                <c:pt idx="3">
                  <c:v>6.0860315029843006</c:v>
                </c:pt>
                <c:pt idx="4">
                  <c:v>6.2082090480825798</c:v>
                </c:pt>
                <c:pt idx="5">
                  <c:v>6.2625356481225563</c:v>
                </c:pt>
                <c:pt idx="6">
                  <c:v>6.4805016529876802</c:v>
                </c:pt>
                <c:pt idx="7">
                  <c:v>6.59499912973238</c:v>
                </c:pt>
                <c:pt idx="8">
                  <c:v>6.671350989311251</c:v>
                </c:pt>
                <c:pt idx="9">
                  <c:v>6.768975409119883</c:v>
                </c:pt>
                <c:pt idx="10">
                  <c:v>6.9648726219916677</c:v>
                </c:pt>
                <c:pt idx="11">
                  <c:v>6.8747843355784974</c:v>
                </c:pt>
                <c:pt idx="12">
                  <c:v>6.9249409698052533</c:v>
                </c:pt>
                <c:pt idx="13">
                  <c:v>7.0164406121296885</c:v>
                </c:pt>
                <c:pt idx="14">
                  <c:v>7.130769629682014</c:v>
                </c:pt>
                <c:pt idx="15">
                  <c:v>7.1714041890936429</c:v>
                </c:pt>
                <c:pt idx="16">
                  <c:v>7.0977610995297784</c:v>
                </c:pt>
                <c:pt idx="17">
                  <c:v>7.2024071066859454</c:v>
                </c:pt>
                <c:pt idx="18">
                  <c:v>6.9966899916871244</c:v>
                </c:pt>
                <c:pt idx="19">
                  <c:v>6.5125188634215547</c:v>
                </c:pt>
                <c:pt idx="20">
                  <c:v>6.7203110967632709</c:v>
                </c:pt>
                <c:pt idx="21">
                  <c:v>6.6234240616985174</c:v>
                </c:pt>
                <c:pt idx="22">
                  <c:v>6.4382343528441668</c:v>
                </c:pt>
                <c:pt idx="23">
                  <c:v>6.5903844132705798</c:v>
                </c:pt>
                <c:pt idx="24">
                  <c:v>6.6305946499878115</c:v>
                </c:pt>
                <c:pt idx="25">
                  <c:v>6.4816971532545979</c:v>
                </c:pt>
                <c:pt idx="26">
                  <c:v>6.3561549653339862</c:v>
                </c:pt>
                <c:pt idx="27" formatCode="0.00">
                  <c:v>6.3346569060578597</c:v>
                </c:pt>
              </c:numCache>
            </c:numRef>
          </c:val>
          <c:smooth val="0"/>
          <c:extLst>
            <c:ext xmlns:c16="http://schemas.microsoft.com/office/drawing/2014/chart" uri="{C3380CC4-5D6E-409C-BE32-E72D297353CC}">
              <c16:uniqueId val="{00000002-EDE2-475A-911B-6B7137288DE6}"/>
            </c:ext>
          </c:extLst>
        </c:ser>
        <c:ser>
          <c:idx val="3"/>
          <c:order val="3"/>
          <c:tx>
            <c:strRef>
              <c:f>'p29'!$A$9:$B$9</c:f>
              <c:strCache>
                <c:ptCount val="2"/>
                <c:pt idx="0">
                  <c:v>Amérique du Nord</c:v>
                </c:pt>
                <c:pt idx="1">
                  <c:v>Empreinte</c:v>
                </c:pt>
              </c:strCache>
            </c:strRef>
          </c:tx>
          <c:spPr>
            <a:ln>
              <a:solidFill>
                <a:schemeClr val="accent1"/>
              </a:solidFill>
              <a:prstDash val="sys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'p29'!$C$9:$AD$9</c:f>
              <c:numCache>
                <c:formatCode>_(* #,##0.00_);_(* \(#,##0.00\);_(* "-"??_);_(@_)</c:formatCode>
                <c:ptCount val="28"/>
                <c:pt idx="0">
                  <c:v>5.8950359529371417</c:v>
                </c:pt>
                <c:pt idx="1">
                  <c:v>5.8669391036383898</c:v>
                </c:pt>
                <c:pt idx="2">
                  <c:v>5.9529656530334778</c:v>
                </c:pt>
                <c:pt idx="3">
                  <c:v>6.0804548838533519</c:v>
                </c:pt>
                <c:pt idx="4">
                  <c:v>6.2090145629788189</c:v>
                </c:pt>
                <c:pt idx="5">
                  <c:v>6.2607266627030862</c:v>
                </c:pt>
                <c:pt idx="6">
                  <c:v>6.4602148667813157</c:v>
                </c:pt>
                <c:pt idx="7">
                  <c:v>6.6207180977576785</c:v>
                </c:pt>
                <c:pt idx="8">
                  <c:v>6.8077822835173958</c:v>
                </c:pt>
                <c:pt idx="9">
                  <c:v>6.9936647778912615</c:v>
                </c:pt>
                <c:pt idx="10">
                  <c:v>7.2557187116176953</c:v>
                </c:pt>
                <c:pt idx="11">
                  <c:v>7.1584628989495469</c:v>
                </c:pt>
                <c:pt idx="12">
                  <c:v>7.2943572269720844</c:v>
                </c:pt>
                <c:pt idx="13">
                  <c:v>7.3652151242914057</c:v>
                </c:pt>
                <c:pt idx="14">
                  <c:v>7.5551289150494867</c:v>
                </c:pt>
                <c:pt idx="15">
                  <c:v>7.6263104193977345</c:v>
                </c:pt>
                <c:pt idx="16">
                  <c:v>7.6284476057303872</c:v>
                </c:pt>
                <c:pt idx="17">
                  <c:v>7.677422654760635</c:v>
                </c:pt>
                <c:pt idx="18">
                  <c:v>7.4163654429784929</c:v>
                </c:pt>
                <c:pt idx="19">
                  <c:v>6.8859342769360365</c:v>
                </c:pt>
                <c:pt idx="20">
                  <c:v>7.1263866376834795</c:v>
                </c:pt>
                <c:pt idx="21">
                  <c:v>7.0698916798947922</c:v>
                </c:pt>
                <c:pt idx="22">
                  <c:v>6.9208456459381882</c:v>
                </c:pt>
                <c:pt idx="23">
                  <c:v>7.0394705142122733</c:v>
                </c:pt>
                <c:pt idx="24">
                  <c:v>7.0765649817989349</c:v>
                </c:pt>
                <c:pt idx="25">
                  <c:v>6.9144572088662342</c:v>
                </c:pt>
                <c:pt idx="26">
                  <c:v>6.7865216123011907</c:v>
                </c:pt>
                <c:pt idx="27" formatCode="0.00">
                  <c:v>6.7958400258208549</c:v>
                </c:pt>
              </c:numCache>
            </c:numRef>
          </c:val>
          <c:smooth val="0"/>
          <c:extLst>
            <c:ext xmlns:c16="http://schemas.microsoft.com/office/drawing/2014/chart" uri="{C3380CC4-5D6E-409C-BE32-E72D297353CC}">
              <c16:uniqueId val="{00000003-EDE2-475A-911B-6B7137288DE6}"/>
            </c:ext>
          </c:extLst>
        </c:ser>
        <c:ser>
          <c:idx val="4"/>
          <c:order val="4"/>
          <c:tx>
            <c:strRef>
              <c:f>'p29'!$A$10:$B$10</c:f>
              <c:strCache>
                <c:ptCount val="2"/>
                <c:pt idx="0">
                  <c:v>Chine</c:v>
                </c:pt>
                <c:pt idx="1">
                  <c:v>Territoire</c:v>
                </c:pt>
              </c:strCache>
            </c:strRef>
          </c:tx>
          <c:spPr>
            <a:ln>
              <a:solidFill>
                <a:srgbClr val="92D050"/>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'p29'!$C$10:$AD$10</c:f>
              <c:numCache>
                <c:formatCode>_(* #,##0.00_);_(* \(#,##0.00\);_(* "-"??_);_(@_)</c:formatCode>
                <c:ptCount val="28"/>
                <c:pt idx="0">
                  <c:v>2.4203021080000005</c:v>
                </c:pt>
                <c:pt idx="1">
                  <c:v>2.5389239684349998</c:v>
                </c:pt>
                <c:pt idx="2">
                  <c:v>2.6571124055880002</c:v>
                </c:pt>
                <c:pt idx="3">
                  <c:v>2.8357954734700002</c:v>
                </c:pt>
                <c:pt idx="4">
                  <c:v>3.0102422083250002</c:v>
                </c:pt>
                <c:pt idx="5">
                  <c:v>3.2650569639999998</c:v>
                </c:pt>
                <c:pt idx="6">
                  <c:v>3.4083465906880002</c:v>
                </c:pt>
                <c:pt idx="7">
                  <c:v>3.4145492863800002</c:v>
                </c:pt>
                <c:pt idx="8">
                  <c:v>3.2659026205100004</c:v>
                </c:pt>
                <c:pt idx="9">
                  <c:v>3.2581348865400002</c:v>
                </c:pt>
                <c:pt idx="10">
                  <c:v>3.3492947760000003</c:v>
                </c:pt>
                <c:pt idx="11">
                  <c:v>3.4261440619352004</c:v>
                </c:pt>
                <c:pt idx="12">
                  <c:v>3.7824392974380001</c:v>
                </c:pt>
                <c:pt idx="13">
                  <c:v>4.4523102962369006</c:v>
                </c:pt>
                <c:pt idx="14">
                  <c:v>5.1258944164500004</c:v>
                </c:pt>
                <c:pt idx="15">
                  <c:v>5.7711684400000003</c:v>
                </c:pt>
                <c:pt idx="16">
                  <c:v>6.3777480160000009</c:v>
                </c:pt>
                <c:pt idx="17">
                  <c:v>6.8617506520000004</c:v>
                </c:pt>
                <c:pt idx="18">
                  <c:v>7.3751899070000011</c:v>
                </c:pt>
                <c:pt idx="19">
                  <c:v>7.7588117680000011</c:v>
                </c:pt>
                <c:pt idx="20">
                  <c:v>8.5005426950000018</c:v>
                </c:pt>
                <c:pt idx="21">
                  <c:v>9.388199234</c:v>
                </c:pt>
                <c:pt idx="22">
                  <c:v>9.6338993029999997</c:v>
                </c:pt>
                <c:pt idx="23">
                  <c:v>9.7965271600000001</c:v>
                </c:pt>
                <c:pt idx="24">
                  <c:v>9.8203604922837506</c:v>
                </c:pt>
                <c:pt idx="25">
                  <c:v>9.7164678402341362</c:v>
                </c:pt>
                <c:pt idx="26">
                  <c:v>9.7044794317805714</c:v>
                </c:pt>
                <c:pt idx="27" formatCode="0.00">
                  <c:v>9.838754028261345</c:v>
                </c:pt>
              </c:numCache>
            </c:numRef>
          </c:val>
          <c:smooth val="0"/>
          <c:extLst>
            <c:ext xmlns:c16="http://schemas.microsoft.com/office/drawing/2014/chart" uri="{C3380CC4-5D6E-409C-BE32-E72D297353CC}">
              <c16:uniqueId val="{00000004-EDE2-475A-911B-6B7137288DE6}"/>
            </c:ext>
          </c:extLst>
        </c:ser>
        <c:ser>
          <c:idx val="5"/>
          <c:order val="5"/>
          <c:tx>
            <c:strRef>
              <c:f>'p29'!$A$11:$B$11</c:f>
              <c:strCache>
                <c:ptCount val="2"/>
                <c:pt idx="0">
                  <c:v>Chine</c:v>
                </c:pt>
                <c:pt idx="1">
                  <c:v>Empreinte</c:v>
                </c:pt>
              </c:strCache>
            </c:strRef>
          </c:tx>
          <c:spPr>
            <a:ln>
              <a:solidFill>
                <a:srgbClr val="92D050"/>
              </a:solidFill>
              <a:prstDash val="sys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'p29'!$C$11:$AD$11</c:f>
              <c:numCache>
                <c:formatCode>_(* #,##0.00_);_(* \(#,##0.00\);_(* "-"??_);_(@_)</c:formatCode>
                <c:ptCount val="28"/>
                <c:pt idx="0">
                  <c:v>2.285796364729296</c:v>
                </c:pt>
                <c:pt idx="1">
                  <c:v>2.4004410334295003</c:v>
                </c:pt>
                <c:pt idx="2">
                  <c:v>2.4793664411930023</c:v>
                </c:pt>
                <c:pt idx="3">
                  <c:v>2.617866863881618</c:v>
                </c:pt>
                <c:pt idx="4">
                  <c:v>2.7226510396927557</c:v>
                </c:pt>
                <c:pt idx="5">
                  <c:v>2.9417205923162415</c:v>
                </c:pt>
                <c:pt idx="6">
                  <c:v>3.0660693119642901</c:v>
                </c:pt>
                <c:pt idx="7">
                  <c:v>2.9898169516015813</c:v>
                </c:pt>
                <c:pt idx="8">
                  <c:v>2.8533738464892591</c:v>
                </c:pt>
                <c:pt idx="9">
                  <c:v>2.8886453585509617</c:v>
                </c:pt>
                <c:pt idx="10">
                  <c:v>2.9612950664003312</c:v>
                </c:pt>
                <c:pt idx="11">
                  <c:v>3.1066033203501733</c:v>
                </c:pt>
                <c:pt idx="12">
                  <c:v>3.3596527136698913</c:v>
                </c:pt>
                <c:pt idx="13">
                  <c:v>3.8173288637071594</c:v>
                </c:pt>
                <c:pt idx="14">
                  <c:v>4.3269942034410889</c:v>
                </c:pt>
                <c:pt idx="15">
                  <c:v>4.8229780993812881</c:v>
                </c:pt>
                <c:pt idx="16">
                  <c:v>5.1650232759244412</c:v>
                </c:pt>
                <c:pt idx="17">
                  <c:v>5.5638122599077944</c:v>
                </c:pt>
                <c:pt idx="18">
                  <c:v>5.9897355374932886</c:v>
                </c:pt>
                <c:pt idx="19">
                  <c:v>6.6264165837309692</c:v>
                </c:pt>
                <c:pt idx="20">
                  <c:v>7.2331740932511579</c:v>
                </c:pt>
                <c:pt idx="21">
                  <c:v>7.9437747079591166</c:v>
                </c:pt>
                <c:pt idx="22">
                  <c:v>8.1932032757120279</c:v>
                </c:pt>
                <c:pt idx="23">
                  <c:v>8.3137498307247029</c:v>
                </c:pt>
                <c:pt idx="24">
                  <c:v>8.3171850373106651</c:v>
                </c:pt>
                <c:pt idx="25">
                  <c:v>8.3474648770843807</c:v>
                </c:pt>
                <c:pt idx="26">
                  <c:v>8.4661197337327057</c:v>
                </c:pt>
                <c:pt idx="27" formatCode="0.00">
                  <c:v>8.5485341622940663</c:v>
                </c:pt>
              </c:numCache>
            </c:numRef>
          </c:val>
          <c:smooth val="0"/>
          <c:extLst>
            <c:ext xmlns:c16="http://schemas.microsoft.com/office/drawing/2014/chart" uri="{C3380CC4-5D6E-409C-BE32-E72D297353CC}">
              <c16:uniqueId val="{00000005-EDE2-475A-911B-6B7137288DE6}"/>
            </c:ext>
          </c:extLst>
        </c:ser>
        <c:ser>
          <c:idx val="8"/>
          <c:order val="6"/>
          <c:tx>
            <c:strRef>
              <c:f>'p29'!$A$12:$B$12</c:f>
              <c:strCache>
                <c:ptCount val="2"/>
                <c:pt idx="0">
                  <c:v>Inde</c:v>
                </c:pt>
                <c:pt idx="1">
                  <c:v>Territoire</c:v>
                </c:pt>
              </c:strCache>
            </c:strRef>
          </c:tx>
          <c:spPr>
            <a:ln>
              <a:solidFill>
                <a:srgbClr val="92D050"/>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'p29'!$C$12:$AD$12</c:f>
              <c:numCache>
                <c:formatCode>_(* #,##0.00_);_(* \(#,##0.00\);_(* "-"??_);_(@_)</c:formatCode>
                <c:ptCount val="28"/>
                <c:pt idx="0">
                  <c:v>0.61657924296589972</c:v>
                </c:pt>
                <c:pt idx="1">
                  <c:v>0.65674089289522497</c:v>
                </c:pt>
                <c:pt idx="2">
                  <c:v>0.69875694971460012</c:v>
                </c:pt>
                <c:pt idx="3">
                  <c:v>0.72289425941530006</c:v>
                </c:pt>
                <c:pt idx="4">
                  <c:v>0.76424210288472261</c:v>
                </c:pt>
                <c:pt idx="5">
                  <c:v>0.8114609266723638</c:v>
                </c:pt>
                <c:pt idx="6">
                  <c:v>0.87882711977535344</c:v>
                </c:pt>
                <c:pt idx="7">
                  <c:v>0.91504931295777503</c:v>
                </c:pt>
                <c:pt idx="8">
                  <c:v>0.93354925814456258</c:v>
                </c:pt>
                <c:pt idx="9">
                  <c:v>0.99523307160885011</c:v>
                </c:pt>
                <c:pt idx="10">
                  <c:v>1.029637758989675</c:v>
                </c:pt>
                <c:pt idx="11">
                  <c:v>1.0356403452880096</c:v>
                </c:pt>
                <c:pt idx="12">
                  <c:v>1.0475956514675</c:v>
                </c:pt>
                <c:pt idx="13">
                  <c:v>1.0918730094812499</c:v>
                </c:pt>
                <c:pt idx="14">
                  <c:v>1.1455454397884222</c:v>
                </c:pt>
                <c:pt idx="15">
                  <c:v>1.2101456667912673</c:v>
                </c:pt>
                <c:pt idx="16">
                  <c:v>1.2871492113997534</c:v>
                </c:pt>
                <c:pt idx="17">
                  <c:v>1.3902534913318854</c:v>
                </c:pt>
                <c:pt idx="18">
                  <c:v>1.5479908231684851</c:v>
                </c:pt>
                <c:pt idx="19">
                  <c:v>1.7201205602622269</c:v>
                </c:pt>
                <c:pt idx="20">
                  <c:v>1.7000273944652187</c:v>
                </c:pt>
                <c:pt idx="21">
                  <c:v>1.8119613917473778</c:v>
                </c:pt>
                <c:pt idx="22">
                  <c:v>1.9790469089680349</c:v>
                </c:pt>
                <c:pt idx="23">
                  <c:v>1.9941009936985628</c:v>
                </c:pt>
                <c:pt idx="24">
                  <c:v>2.19940004124655</c:v>
                </c:pt>
                <c:pt idx="25">
                  <c:v>2.2981700902179663</c:v>
                </c:pt>
                <c:pt idx="26">
                  <c:v>2.371752345655517</c:v>
                </c:pt>
                <c:pt idx="27" formatCode="0.00">
                  <c:v>2.4569544854568726</c:v>
                </c:pt>
              </c:numCache>
            </c:numRef>
          </c:val>
          <c:smooth val="0"/>
          <c:extLst>
            <c:ext xmlns:c16="http://schemas.microsoft.com/office/drawing/2014/chart" uri="{C3380CC4-5D6E-409C-BE32-E72D297353CC}">
              <c16:uniqueId val="{00000006-EDE2-475A-911B-6B7137288DE6}"/>
            </c:ext>
          </c:extLst>
        </c:ser>
        <c:ser>
          <c:idx val="9"/>
          <c:order val="7"/>
          <c:tx>
            <c:strRef>
              <c:f>'p29'!$A$13:$B$13</c:f>
              <c:strCache>
                <c:ptCount val="2"/>
                <c:pt idx="0">
                  <c:v>Inde</c:v>
                </c:pt>
                <c:pt idx="1">
                  <c:v>Empreinte</c:v>
                </c:pt>
              </c:strCache>
            </c:strRef>
          </c:tx>
          <c:spPr>
            <a:ln>
              <a:solidFill>
                <a:srgbClr val="92D050"/>
              </a:solidFill>
              <a:prstDash val="sys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'p29'!$C$13:$AD$13</c:f>
              <c:numCache>
                <c:formatCode>_(* #,##0.00_);_(* \(#,##0.00\);_(* "-"??_);_(@_)</c:formatCode>
                <c:ptCount val="28"/>
                <c:pt idx="0">
                  <c:v>0.6154876226090148</c:v>
                </c:pt>
                <c:pt idx="1">
                  <c:v>0.65275926688501207</c:v>
                </c:pt>
                <c:pt idx="2">
                  <c:v>0.686794095411699</c:v>
                </c:pt>
                <c:pt idx="3">
                  <c:v>0.70620897175364572</c:v>
                </c:pt>
                <c:pt idx="4">
                  <c:v>0.74392749492124033</c:v>
                </c:pt>
                <c:pt idx="5">
                  <c:v>0.77703975546011883</c:v>
                </c:pt>
                <c:pt idx="6">
                  <c:v>0.82493076706726798</c:v>
                </c:pt>
                <c:pt idx="7">
                  <c:v>0.8714430542704279</c:v>
                </c:pt>
                <c:pt idx="8">
                  <c:v>0.88697884812675454</c:v>
                </c:pt>
                <c:pt idx="9">
                  <c:v>0.95708357940801658</c:v>
                </c:pt>
                <c:pt idx="10">
                  <c:v>0.95089804019711388</c:v>
                </c:pt>
                <c:pt idx="11">
                  <c:v>0.96595444399998376</c:v>
                </c:pt>
                <c:pt idx="12">
                  <c:v>0.96423771321055896</c:v>
                </c:pt>
                <c:pt idx="13">
                  <c:v>1.0232702632688118</c:v>
                </c:pt>
                <c:pt idx="14">
                  <c:v>1.079006162290385</c:v>
                </c:pt>
                <c:pt idx="15">
                  <c:v>1.1155191759854903</c:v>
                </c:pt>
                <c:pt idx="16">
                  <c:v>1.1987970402025672</c:v>
                </c:pt>
                <c:pt idx="17">
                  <c:v>1.3019983744662449</c:v>
                </c:pt>
                <c:pt idx="18">
                  <c:v>1.4296336617473777</c:v>
                </c:pt>
                <c:pt idx="19">
                  <c:v>1.6325033492447114</c:v>
                </c:pt>
                <c:pt idx="20">
                  <c:v>1.6111180976779709</c:v>
                </c:pt>
                <c:pt idx="21">
                  <c:v>1.6843776660450709</c:v>
                </c:pt>
                <c:pt idx="22">
                  <c:v>1.832350109736866</c:v>
                </c:pt>
                <c:pt idx="23">
                  <c:v>1.8000585239724318</c:v>
                </c:pt>
                <c:pt idx="24">
                  <c:v>1.9855091870737487</c:v>
                </c:pt>
                <c:pt idx="25">
                  <c:v>2.1065423759972508</c:v>
                </c:pt>
                <c:pt idx="26">
                  <c:v>2.1769179511061671</c:v>
                </c:pt>
                <c:pt idx="27" formatCode="0.00">
                  <c:v>2.2596765968324877</c:v>
                </c:pt>
              </c:numCache>
            </c:numRef>
          </c:val>
          <c:smooth val="0"/>
          <c:extLst>
            <c:ext xmlns:c16="http://schemas.microsoft.com/office/drawing/2014/chart" uri="{C3380CC4-5D6E-409C-BE32-E72D297353CC}">
              <c16:uniqueId val="{00000007-EDE2-475A-911B-6B7137288DE6}"/>
            </c:ext>
          </c:extLst>
        </c:ser>
        <c:ser>
          <c:idx val="14"/>
          <c:order val="8"/>
          <c:tx>
            <c:strRef>
              <c:f>'p29'!$A$14:$B$14</c:f>
              <c:strCache>
                <c:ptCount val="2"/>
                <c:pt idx="0">
                  <c:v>Afrique</c:v>
                </c:pt>
                <c:pt idx="1">
                  <c:v>Territoire</c:v>
                </c:pt>
              </c:strCache>
            </c:strRef>
          </c:tx>
          <c:spPr>
            <a:ln>
              <a:solidFill>
                <a:schemeClr val="accent1"/>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'p29'!$C$14:$AD$14</c:f>
              <c:numCache>
                <c:formatCode>_(* #,##0.00_);_(* \(#,##0.00\);_(* "-"??_);_(@_)</c:formatCode>
                <c:ptCount val="28"/>
                <c:pt idx="0">
                  <c:v>0.51090308159698783</c:v>
                </c:pt>
                <c:pt idx="1">
                  <c:v>0.53355827762605545</c:v>
                </c:pt>
                <c:pt idx="2">
                  <c:v>0.52093152599810177</c:v>
                </c:pt>
                <c:pt idx="3">
                  <c:v>0.55732024120698731</c:v>
                </c:pt>
                <c:pt idx="4">
                  <c:v>0.56018010030053045</c:v>
                </c:pt>
                <c:pt idx="5">
                  <c:v>0.5920556229484677</c:v>
                </c:pt>
                <c:pt idx="6">
                  <c:v>0.60097299095392098</c:v>
                </c:pt>
                <c:pt idx="7">
                  <c:v>0.64122946256098456</c:v>
                </c:pt>
                <c:pt idx="8">
                  <c:v>0.64775187341685891</c:v>
                </c:pt>
                <c:pt idx="9">
                  <c:v>0.65413082369028008</c:v>
                </c:pt>
                <c:pt idx="10">
                  <c:v>0.7153804455857895</c:v>
                </c:pt>
                <c:pt idx="11">
                  <c:v>0.70596458708075538</c:v>
                </c:pt>
                <c:pt idx="12">
                  <c:v>0.69983379429762982</c:v>
                </c:pt>
                <c:pt idx="13">
                  <c:v>0.7750214139464745</c:v>
                </c:pt>
                <c:pt idx="14">
                  <c:v>0.82934100008959355</c:v>
                </c:pt>
                <c:pt idx="15">
                  <c:v>0.82579931847950994</c:v>
                </c:pt>
                <c:pt idx="16">
                  <c:v>0.86693939426780786</c:v>
                </c:pt>
                <c:pt idx="17">
                  <c:v>0.89979397415461149</c:v>
                </c:pt>
                <c:pt idx="18">
                  <c:v>0.94289191198070632</c:v>
                </c:pt>
                <c:pt idx="19">
                  <c:v>0.9381787558668736</c:v>
                </c:pt>
                <c:pt idx="20">
                  <c:v>0.95625935757607294</c:v>
                </c:pt>
                <c:pt idx="21">
                  <c:v>1.0009907839100403</c:v>
                </c:pt>
                <c:pt idx="22">
                  <c:v>0.98418188182898503</c:v>
                </c:pt>
                <c:pt idx="23">
                  <c:v>0.98806625144469851</c:v>
                </c:pt>
                <c:pt idx="24">
                  <c:v>1.0492716221001184</c:v>
                </c:pt>
                <c:pt idx="25">
                  <c:v>1.0319519609178405</c:v>
                </c:pt>
                <c:pt idx="26">
                  <c:v>1.0664725899799787</c:v>
                </c:pt>
                <c:pt idx="27" formatCode="0.00">
                  <c:v>1.0768620562947049</c:v>
                </c:pt>
              </c:numCache>
            </c:numRef>
          </c:val>
          <c:smooth val="0"/>
          <c:extLst>
            <c:ext xmlns:c16="http://schemas.microsoft.com/office/drawing/2014/chart" uri="{C3380CC4-5D6E-409C-BE32-E72D297353CC}">
              <c16:uniqueId val="{00000008-EDE2-475A-911B-6B7137288DE6}"/>
            </c:ext>
          </c:extLst>
        </c:ser>
        <c:ser>
          <c:idx val="6"/>
          <c:order val="9"/>
          <c:tx>
            <c:strRef>
              <c:f>'p29'!$A$15:$B$15</c:f>
              <c:strCache>
                <c:ptCount val="2"/>
                <c:pt idx="0">
                  <c:v>Afrique</c:v>
                </c:pt>
                <c:pt idx="1">
                  <c:v>Empreinte</c:v>
                </c:pt>
              </c:strCache>
            </c:strRef>
          </c:tx>
          <c:spPr>
            <a:ln>
              <a:prstDash val="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'p29'!$C$15:$AD$15</c:f>
              <c:numCache>
                <c:formatCode>_(* #,##0.00_);_(* \(#,##0.00\);_(* "-"??_);_(@_)</c:formatCode>
                <c:ptCount val="28"/>
                <c:pt idx="0">
                  <c:v>0.43466907255798953</c:v>
                </c:pt>
                <c:pt idx="1">
                  <c:v>0.45999569338302004</c:v>
                </c:pt>
                <c:pt idx="2">
                  <c:v>0.44528830604965763</c:v>
                </c:pt>
                <c:pt idx="3">
                  <c:v>0.46612486708117584</c:v>
                </c:pt>
                <c:pt idx="4">
                  <c:v>0.47327628913210401</c:v>
                </c:pt>
                <c:pt idx="5">
                  <c:v>0.49366938144589367</c:v>
                </c:pt>
                <c:pt idx="6">
                  <c:v>0.4946331003332114</c:v>
                </c:pt>
                <c:pt idx="7">
                  <c:v>0.52472998830411843</c:v>
                </c:pt>
                <c:pt idx="8">
                  <c:v>0.53688142755707002</c:v>
                </c:pt>
                <c:pt idx="9">
                  <c:v>0.56583289065595388</c:v>
                </c:pt>
                <c:pt idx="10">
                  <c:v>0.60863444596352534</c:v>
                </c:pt>
                <c:pt idx="11">
                  <c:v>0.6104611398168972</c:v>
                </c:pt>
                <c:pt idx="12">
                  <c:v>0.60701218351730679</c:v>
                </c:pt>
                <c:pt idx="13">
                  <c:v>0.66039137326123831</c:v>
                </c:pt>
                <c:pt idx="14">
                  <c:v>0.69727540344209116</c:v>
                </c:pt>
                <c:pt idx="15">
                  <c:v>0.71441591572600271</c:v>
                </c:pt>
                <c:pt idx="16">
                  <c:v>0.73986840933636755</c:v>
                </c:pt>
                <c:pt idx="17">
                  <c:v>0.79063480226128069</c:v>
                </c:pt>
                <c:pt idx="18">
                  <c:v>0.83532353211495225</c:v>
                </c:pt>
                <c:pt idx="19">
                  <c:v>0.8528953327264458</c:v>
                </c:pt>
                <c:pt idx="20">
                  <c:v>0.84914182052486686</c:v>
                </c:pt>
                <c:pt idx="21">
                  <c:v>0.89166332997160103</c:v>
                </c:pt>
                <c:pt idx="22">
                  <c:v>0.9066193358712743</c:v>
                </c:pt>
                <c:pt idx="23">
                  <c:v>0.94867049739446152</c:v>
                </c:pt>
                <c:pt idx="24">
                  <c:v>0.99155163814912084</c:v>
                </c:pt>
                <c:pt idx="25">
                  <c:v>0.98454431474733817</c:v>
                </c:pt>
                <c:pt idx="26">
                  <c:v>1.006358897912581</c:v>
                </c:pt>
                <c:pt idx="27" formatCode="0.00">
                  <c:v>1.0018575552254545</c:v>
                </c:pt>
              </c:numCache>
            </c:numRef>
          </c:val>
          <c:smooth val="0"/>
          <c:extLst>
            <c:ext xmlns:c16="http://schemas.microsoft.com/office/drawing/2014/chart" uri="{C3380CC4-5D6E-409C-BE32-E72D297353CC}">
              <c16:uniqueId val="{00000009-EDE2-475A-911B-6B7137288DE6}"/>
            </c:ext>
          </c:extLst>
        </c:ser>
        <c:ser>
          <c:idx val="7"/>
          <c:order val="10"/>
          <c:tx>
            <c:strRef>
              <c:f>Graph_Repères_total!#REF!</c:f>
              <c:strCache>
                <c:ptCount val="1"/>
                <c:pt idx="0">
                  <c:v>#REF!</c:v>
                </c:pt>
              </c:strCache>
            </c:strRef>
          </c:tx>
          <c:spPr>
            <a:ln>
              <a:solidFill>
                <a:srgbClr val="92D050"/>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A-EDE2-475A-911B-6B7137288DE6}"/>
            </c:ext>
          </c:extLst>
        </c:ser>
        <c:ser>
          <c:idx val="10"/>
          <c:order val="11"/>
          <c:tx>
            <c:strRef>
              <c:f>Graph_Repères_total!#REF!</c:f>
              <c:strCache>
                <c:ptCount val="1"/>
                <c:pt idx="0">
                  <c:v>#REF!</c:v>
                </c:pt>
              </c:strCache>
            </c:strRef>
          </c:tx>
          <c:spPr>
            <a:ln>
              <a:solidFill>
                <a:srgbClr val="92D050"/>
              </a:solidFill>
              <a:prstDash val="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B-EDE2-475A-911B-6B7137288DE6}"/>
            </c:ext>
          </c:extLst>
        </c:ser>
        <c:ser>
          <c:idx val="11"/>
          <c:order val="12"/>
          <c:tx>
            <c:strRef>
              <c:f>Graph_Repères_total!#REF!</c:f>
              <c:strCache>
                <c:ptCount val="1"/>
                <c:pt idx="0">
                  <c:v>#REF!</c:v>
                </c:pt>
              </c:strCache>
            </c:strRef>
          </c:tx>
          <c:spPr>
            <a:ln>
              <a:solidFill>
                <a:schemeClr val="accent1"/>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C-EDE2-475A-911B-6B7137288DE6}"/>
            </c:ext>
          </c:extLst>
        </c:ser>
        <c:ser>
          <c:idx val="12"/>
          <c:order val="13"/>
          <c:tx>
            <c:strRef>
              <c:f>Graph_Repères_total!#REF!</c:f>
              <c:strCache>
                <c:ptCount val="1"/>
                <c:pt idx="0">
                  <c:v>#REF!</c:v>
                </c:pt>
              </c:strCache>
            </c:strRef>
          </c:tx>
          <c:spPr>
            <a:ln>
              <a:solidFill>
                <a:schemeClr val="accent1"/>
              </a:solidFill>
              <a:prstDash val="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D-EDE2-475A-911B-6B7137288DE6}"/>
            </c:ext>
          </c:extLst>
        </c:ser>
        <c:ser>
          <c:idx val="13"/>
          <c:order val="14"/>
          <c:tx>
            <c:strRef>
              <c:f>Graph_Repères_total!#REF!</c:f>
              <c:strCache>
                <c:ptCount val="1"/>
                <c:pt idx="0">
                  <c:v>#REF!</c:v>
                </c:pt>
              </c:strCache>
            </c:strRef>
          </c:tx>
          <c:spPr>
            <a:ln>
              <a:solidFill>
                <a:srgbClr val="92D050"/>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E-EDE2-475A-911B-6B7137288DE6}"/>
            </c:ext>
          </c:extLst>
        </c:ser>
        <c:ser>
          <c:idx val="15"/>
          <c:order val="15"/>
          <c:tx>
            <c:strRef>
              <c:f>Graph_Repères_total!#REF!</c:f>
              <c:strCache>
                <c:ptCount val="1"/>
                <c:pt idx="0">
                  <c:v>#REF!</c:v>
                </c:pt>
              </c:strCache>
            </c:strRef>
          </c:tx>
          <c:spPr>
            <a:ln>
              <a:solidFill>
                <a:srgbClr val="92D050"/>
              </a:solidFill>
              <a:prstDash val="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F-EDE2-475A-911B-6B7137288DE6}"/>
            </c:ext>
          </c:extLst>
        </c:ser>
        <c:dLbls>
          <c:showLegendKey val="0"/>
          <c:showVal val="0"/>
          <c:showCatName val="0"/>
          <c:showSerName val="0"/>
          <c:showPercent val="0"/>
          <c:showBubbleSize val="0"/>
        </c:dLbls>
        <c:smooth val="0"/>
        <c:axId val="246252288"/>
        <c:axId val="246253824"/>
      </c:lineChart>
      <c:catAx>
        <c:axId val="246252288"/>
        <c:scaling>
          <c:orientation val="minMax"/>
        </c:scaling>
        <c:delete val="0"/>
        <c:axPos val="b"/>
        <c:numFmt formatCode="General" sourceLinked="1"/>
        <c:majorTickMark val="out"/>
        <c:minorTickMark val="none"/>
        <c:tickLblPos val="nextTo"/>
        <c:txPr>
          <a:bodyPr/>
          <a:lstStyle/>
          <a:p>
            <a:pPr>
              <a:defRPr sz="1400"/>
            </a:pPr>
            <a:endParaRPr lang="fr-FR"/>
          </a:p>
        </c:txPr>
        <c:crossAx val="246253824"/>
        <c:crosses val="autoZero"/>
        <c:auto val="1"/>
        <c:lblAlgn val="ctr"/>
        <c:lblOffset val="100"/>
        <c:noMultiLvlLbl val="0"/>
      </c:catAx>
      <c:valAx>
        <c:axId val="246253824"/>
        <c:scaling>
          <c:orientation val="minMax"/>
        </c:scaling>
        <c:delete val="0"/>
        <c:axPos val="l"/>
        <c:majorGridlines/>
        <c:title>
          <c:tx>
            <c:rich>
              <a:bodyPr/>
              <a:lstStyle/>
              <a:p>
                <a:pPr>
                  <a:defRPr/>
                </a:pPr>
                <a:r>
                  <a:rPr lang="fr-FR"/>
                  <a:t>Gt CO</a:t>
                </a:r>
                <a:r>
                  <a:rPr lang="fr-FR" baseline="-25000"/>
                  <a:t>2</a:t>
                </a:r>
              </a:p>
            </c:rich>
          </c:tx>
          <c:overlay val="0"/>
        </c:title>
        <c:numFmt formatCode="_(* #,##0.00_);_(* \(#,##0.00\);_(* &quot;-&quot;??_);_(@_)" sourceLinked="1"/>
        <c:majorTickMark val="out"/>
        <c:minorTickMark val="none"/>
        <c:tickLblPos val="nextTo"/>
        <c:txPr>
          <a:bodyPr/>
          <a:lstStyle/>
          <a:p>
            <a:pPr>
              <a:defRPr sz="1100"/>
            </a:pPr>
            <a:endParaRPr lang="fr-FR"/>
          </a:p>
        </c:txPr>
        <c:crossAx val="246252288"/>
        <c:crosses val="autoZero"/>
        <c:crossBetween val="midCat"/>
      </c:valAx>
      <c:spPr>
        <a:ln>
          <a:noFill/>
        </a:ln>
      </c:spPr>
    </c:plotArea>
    <c:legend>
      <c:legendPos val="r"/>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ayout>
        <c:manualLayout>
          <c:xMode val="edge"/>
          <c:yMode val="edge"/>
          <c:x val="0.70972941283494895"/>
          <c:y val="0.25244894790850192"/>
          <c:w val="0.27191301183629324"/>
          <c:h val="0.45213947725892756"/>
        </c:manualLayout>
      </c:layout>
      <c:overlay val="0"/>
      <c:txPr>
        <a:bodyPr/>
        <a:lstStyle/>
        <a:p>
          <a:pPr>
            <a:defRPr sz="14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70143811058563E-2"/>
          <c:y val="5.1643192488262914E-2"/>
          <c:w val="0.8777339604596015"/>
          <c:h val="0.73028871391076111"/>
        </c:manualLayout>
      </c:layout>
      <c:areaChart>
        <c:grouping val="stacked"/>
        <c:varyColors val="0"/>
        <c:ser>
          <c:idx val="0"/>
          <c:order val="0"/>
          <c:tx>
            <c:strRef>
              <c:f>'p30'!$A$7</c:f>
              <c:strCache>
                <c:ptCount val="1"/>
                <c:pt idx="0">
                  <c:v>Combustion du charbon</c:v>
                </c:pt>
              </c:strCache>
            </c:strRef>
          </c:tx>
          <c:spPr>
            <a:solidFill>
              <a:schemeClr val="bg2">
                <a:lumMod val="25000"/>
              </a:schemeClr>
            </a:solidFill>
            <a:ln w="25400">
              <a:noFill/>
            </a:ln>
            <a:effectLst/>
          </c:spPr>
          <c:dLbls>
            <c:delete val="1"/>
          </c:dLbls>
          <c:cat>
            <c:strRef>
              <c:f>'p30'!$B$6:$AX$6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'p30'!$B$7:$AX$7</c:f>
              <c:numCache>
                <c:formatCode>0.0</c:formatCode>
                <c:ptCount val="49"/>
                <c:pt idx="0">
                  <c:v>5.2530818778116224</c:v>
                </c:pt>
                <c:pt idx="1">
                  <c:v>5.2295629999999997</c:v>
                </c:pt>
                <c:pt idx="2">
                  <c:v>5.3062779999999998</c:v>
                </c:pt>
                <c:pt idx="3">
                  <c:v>5.5068400000000004</c:v>
                </c:pt>
                <c:pt idx="4">
                  <c:v>5.5361779999999996</c:v>
                </c:pt>
                <c:pt idx="5">
                  <c:v>5.6480649999999999</c:v>
                </c:pt>
                <c:pt idx="6">
                  <c:v>5.8766259999999999</c:v>
                </c:pt>
                <c:pt idx="7">
                  <c:v>6.0604779999999998</c:v>
                </c:pt>
                <c:pt idx="8">
                  <c:v>6.2186499999999993</c:v>
                </c:pt>
                <c:pt idx="9">
                  <c:v>6.492286</c:v>
                </c:pt>
                <c:pt idx="10">
                  <c:v>6.6001520000000005</c:v>
                </c:pt>
                <c:pt idx="11">
                  <c:v>6.6581400000000004</c:v>
                </c:pt>
                <c:pt idx="12">
                  <c:v>6.6935379999999993</c:v>
                </c:pt>
                <c:pt idx="13">
                  <c:v>6.8659140000000001</c:v>
                </c:pt>
                <c:pt idx="14">
                  <c:v>7.1738819999999999</c:v>
                </c:pt>
                <c:pt idx="15">
                  <c:v>7.3920170000000001</c:v>
                </c:pt>
                <c:pt idx="16">
                  <c:v>7.4675900000000004</c:v>
                </c:pt>
                <c:pt idx="17">
                  <c:v>7.7836030000000003</c:v>
                </c:pt>
                <c:pt idx="18">
                  <c:v>8.0447690000000005</c:v>
                </c:pt>
                <c:pt idx="19">
                  <c:v>8.1416810000000002</c:v>
                </c:pt>
                <c:pt idx="20">
                  <c:v>8.2883950000000013</c:v>
                </c:pt>
                <c:pt idx="21">
                  <c:v>8.2429770000000016</c:v>
                </c:pt>
                <c:pt idx="22">
                  <c:v>8.1264289999999999</c:v>
                </c:pt>
                <c:pt idx="23">
                  <c:v>8.1481110000000001</c:v>
                </c:pt>
                <c:pt idx="24">
                  <c:v>8.1624169999999996</c:v>
                </c:pt>
                <c:pt idx="25">
                  <c:v>8.5049079999999986</c:v>
                </c:pt>
                <c:pt idx="26">
                  <c:v>8.5805499999999988</c:v>
                </c:pt>
                <c:pt idx="27">
                  <c:v>8.6185040000000015</c:v>
                </c:pt>
                <c:pt idx="28">
                  <c:v>8.6385229999999993</c:v>
                </c:pt>
                <c:pt idx="29">
                  <c:v>8.4666239999999995</c:v>
                </c:pt>
                <c:pt idx="30">
                  <c:v>8.9369519999999998</c:v>
                </c:pt>
                <c:pt idx="31">
                  <c:v>9.1762630000000005</c:v>
                </c:pt>
                <c:pt idx="32">
                  <c:v>9.3673140000000004</c:v>
                </c:pt>
                <c:pt idx="33">
                  <c:v>10.086317999999999</c:v>
                </c:pt>
                <c:pt idx="34">
                  <c:v>10.748352000000001</c:v>
                </c:pt>
                <c:pt idx="35">
                  <c:v>11.447319999999999</c:v>
                </c:pt>
                <c:pt idx="36">
                  <c:v>12.089915999999999</c:v>
                </c:pt>
                <c:pt idx="37">
                  <c:v>12.77197</c:v>
                </c:pt>
                <c:pt idx="38">
                  <c:v>12.925943</c:v>
                </c:pt>
                <c:pt idx="39">
                  <c:v>12.922733000000001</c:v>
                </c:pt>
                <c:pt idx="40">
                  <c:v>13.828288000000001</c:v>
                </c:pt>
                <c:pt idx="41">
                  <c:v>14.584102999999999</c:v>
                </c:pt>
                <c:pt idx="42">
                  <c:v>14.713646000000001</c:v>
                </c:pt>
                <c:pt idx="43">
                  <c:v>15.019919</c:v>
                </c:pt>
                <c:pt idx="44">
                  <c:v>14.988640999999999</c:v>
                </c:pt>
                <c:pt idx="45">
                  <c:v>14.607002</c:v>
                </c:pt>
                <c:pt idx="46">
                  <c:v>14.342689</c:v>
                </c:pt>
                <c:pt idx="47">
                  <c:v>14.506264</c:v>
                </c:pt>
                <c:pt idx="48">
                  <c:v>14.765932000000001</c:v>
                </c:pt>
              </c:numCache>
            </c:numRef>
          </c:val>
          <c:extLst>
            <c:ext xmlns:c16="http://schemas.microsoft.com/office/drawing/2014/chart" uri="{C3380CC4-5D6E-409C-BE32-E72D297353CC}">
              <c16:uniqueId val="{0000002F-FE53-4AA5-969D-267ACAE9014D}"/>
            </c:ext>
          </c:extLst>
        </c:ser>
        <c:ser>
          <c:idx val="1"/>
          <c:order val="1"/>
          <c:tx>
            <c:strRef>
              <c:f>'p30'!$A$8</c:f>
              <c:strCache>
                <c:ptCount val="1"/>
                <c:pt idx="0">
                  <c:v>Combustion du pétrole</c:v>
                </c:pt>
              </c:strCache>
            </c:strRef>
          </c:tx>
          <c:spPr>
            <a:solidFill>
              <a:schemeClr val="tx2">
                <a:lumMod val="60000"/>
                <a:lumOff val="40000"/>
              </a:schemeClr>
            </a:solidFill>
            <a:ln w="25400">
              <a:noFill/>
            </a:ln>
            <a:effectLst/>
          </c:spPr>
          <c:dLbls>
            <c:delete val="1"/>
          </c:dLbls>
          <c:cat>
            <c:strRef>
              <c:f>'p30'!$B$6:$AX$6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'p30'!$B$8:$AX$8</c:f>
              <c:numCache>
                <c:formatCode>0.0</c:formatCode>
                <c:ptCount val="49"/>
                <c:pt idx="0">
                  <c:v>6.7018251303256386</c:v>
                </c:pt>
                <c:pt idx="1">
                  <c:v>6.6718199999999994</c:v>
                </c:pt>
                <c:pt idx="2">
                  <c:v>7.1594179999999996</c:v>
                </c:pt>
                <c:pt idx="3">
                  <c:v>7.7181580000000007</c:v>
                </c:pt>
                <c:pt idx="4">
                  <c:v>7.6013320000000002</c:v>
                </c:pt>
                <c:pt idx="5">
                  <c:v>7.5829719999999998</c:v>
                </c:pt>
                <c:pt idx="6">
                  <c:v>8.0565239999999996</c:v>
                </c:pt>
                <c:pt idx="7">
                  <c:v>8.3659150000000011</c:v>
                </c:pt>
                <c:pt idx="8">
                  <c:v>8.6292229999999996</c:v>
                </c:pt>
                <c:pt idx="9">
                  <c:v>8.7279049999999998</c:v>
                </c:pt>
                <c:pt idx="10">
                  <c:v>8.3909140000000004</c:v>
                </c:pt>
                <c:pt idx="11">
                  <c:v>8.0673139999999997</c:v>
                </c:pt>
                <c:pt idx="12">
                  <c:v>7.8374920000000001</c:v>
                </c:pt>
                <c:pt idx="13">
                  <c:v>7.7444280000000001</c:v>
                </c:pt>
                <c:pt idx="14">
                  <c:v>7.8126620000000004</c:v>
                </c:pt>
                <c:pt idx="15">
                  <c:v>7.7752250000000007</c:v>
                </c:pt>
                <c:pt idx="16">
                  <c:v>7.9819740000000001</c:v>
                </c:pt>
                <c:pt idx="17">
                  <c:v>8.1190069999999999</c:v>
                </c:pt>
                <c:pt idx="18">
                  <c:v>8.3687829999999988</c:v>
                </c:pt>
                <c:pt idx="19">
                  <c:v>8.4702330000000003</c:v>
                </c:pt>
                <c:pt idx="20">
                  <c:v>8.5099680000000006</c:v>
                </c:pt>
                <c:pt idx="21">
                  <c:v>8.5460400000000014</c:v>
                </c:pt>
                <c:pt idx="22">
                  <c:v>8.6022890000000007</c:v>
                </c:pt>
                <c:pt idx="23">
                  <c:v>8.6316659999999992</c:v>
                </c:pt>
                <c:pt idx="24">
                  <c:v>8.6887860000000003</c:v>
                </c:pt>
                <c:pt idx="25">
                  <c:v>8.8053310000000007</c:v>
                </c:pt>
                <c:pt idx="26">
                  <c:v>9.0195699999999999</c:v>
                </c:pt>
                <c:pt idx="27">
                  <c:v>9.3037639999999993</c:v>
                </c:pt>
                <c:pt idx="28">
                  <c:v>9.4030550000000002</c:v>
                </c:pt>
                <c:pt idx="29">
                  <c:v>9.5598419999999997</c:v>
                </c:pt>
                <c:pt idx="30">
                  <c:v>9.6408570000000005</c:v>
                </c:pt>
                <c:pt idx="31">
                  <c:v>9.6892180000000003</c:v>
                </c:pt>
                <c:pt idx="32">
                  <c:v>9.6657019999999996</c:v>
                </c:pt>
                <c:pt idx="33">
                  <c:v>9.8066650000000006</c:v>
                </c:pt>
                <c:pt idx="34">
                  <c:v>10.180502000000001</c:v>
                </c:pt>
                <c:pt idx="35">
                  <c:v>10.314174000000001</c:v>
                </c:pt>
                <c:pt idx="36">
                  <c:v>10.37951</c:v>
                </c:pt>
                <c:pt idx="37">
                  <c:v>10.532819</c:v>
                </c:pt>
                <c:pt idx="38">
                  <c:v>10.439795</c:v>
                </c:pt>
                <c:pt idx="39">
                  <c:v>10.172915000000001</c:v>
                </c:pt>
                <c:pt idx="40">
                  <c:v>10.553972</c:v>
                </c:pt>
                <c:pt idx="41">
                  <c:v>10.573268000000001</c:v>
                </c:pt>
                <c:pt idx="42">
                  <c:v>10.668719999999999</c:v>
                </c:pt>
                <c:pt idx="43">
                  <c:v>10.838306000000001</c:v>
                </c:pt>
                <c:pt idx="44">
                  <c:v>10.888536999999999</c:v>
                </c:pt>
                <c:pt idx="45">
                  <c:v>11.141080000000001</c:v>
                </c:pt>
                <c:pt idx="46">
                  <c:v>11.228207000000001</c:v>
                </c:pt>
                <c:pt idx="47">
                  <c:v>11.35441</c:v>
                </c:pt>
                <c:pt idx="48">
                  <c:v>11.415058</c:v>
                </c:pt>
              </c:numCache>
            </c:numRef>
          </c:val>
          <c:extLst>
            <c:ext xmlns:c16="http://schemas.microsoft.com/office/drawing/2014/chart" uri="{C3380CC4-5D6E-409C-BE32-E72D297353CC}">
              <c16:uniqueId val="{0000005F-FE53-4AA5-969D-267ACAE9014D}"/>
            </c:ext>
          </c:extLst>
        </c:ser>
        <c:ser>
          <c:idx val="2"/>
          <c:order val="2"/>
          <c:tx>
            <c:strRef>
              <c:f>'p30'!$A$9</c:f>
              <c:strCache>
                <c:ptCount val="1"/>
                <c:pt idx="0">
                  <c:v>Combustion du gaz naturel</c:v>
                </c:pt>
              </c:strCache>
            </c:strRef>
          </c:tx>
          <c:spPr>
            <a:solidFill>
              <a:schemeClr val="bg2"/>
            </a:solidFill>
            <a:ln w="25400">
              <a:noFill/>
            </a:ln>
            <a:effectLst/>
          </c:spPr>
          <c:dLbls>
            <c:delete val="1"/>
          </c:dLbls>
          <c:cat>
            <c:strRef>
              <c:f>'p30'!$B$6:$AX$6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'p30'!$B$9:$AX$9</c:f>
              <c:numCache>
                <c:formatCode>0.0</c:formatCode>
                <c:ptCount val="49"/>
                <c:pt idx="0">
                  <c:v>2.0524250312487506</c:v>
                </c:pt>
                <c:pt idx="1">
                  <c:v>2.0432360000000003</c:v>
                </c:pt>
                <c:pt idx="2">
                  <c:v>2.1531260000000003</c:v>
                </c:pt>
                <c:pt idx="3">
                  <c:v>2.232532</c:v>
                </c:pt>
                <c:pt idx="4">
                  <c:v>2.2854989999999997</c:v>
                </c:pt>
                <c:pt idx="5">
                  <c:v>2.2498180000000003</c:v>
                </c:pt>
                <c:pt idx="6">
                  <c:v>2.3701989999999999</c:v>
                </c:pt>
                <c:pt idx="7">
                  <c:v>2.4302220000000001</c:v>
                </c:pt>
                <c:pt idx="8">
                  <c:v>2.5090149999999998</c:v>
                </c:pt>
                <c:pt idx="9">
                  <c:v>2.6542119999999998</c:v>
                </c:pt>
                <c:pt idx="10">
                  <c:v>2.7095830000000003</c:v>
                </c:pt>
                <c:pt idx="11">
                  <c:v>2.7438670000000003</c:v>
                </c:pt>
                <c:pt idx="12">
                  <c:v>2.7489529999999998</c:v>
                </c:pt>
                <c:pt idx="13">
                  <c:v>2.777558</c:v>
                </c:pt>
                <c:pt idx="14">
                  <c:v>2.9835889999999998</c:v>
                </c:pt>
                <c:pt idx="15">
                  <c:v>3.071482</c:v>
                </c:pt>
                <c:pt idx="16">
                  <c:v>3.1137669999999997</c:v>
                </c:pt>
                <c:pt idx="17">
                  <c:v>3.2894670000000001</c:v>
                </c:pt>
                <c:pt idx="18">
                  <c:v>3.4305509999999999</c:v>
                </c:pt>
                <c:pt idx="19">
                  <c:v>3.6062720000000001</c:v>
                </c:pt>
                <c:pt idx="20">
                  <c:v>3.6739290000000002</c:v>
                </c:pt>
                <c:pt idx="21">
                  <c:v>3.7954369999999997</c:v>
                </c:pt>
                <c:pt idx="22">
                  <c:v>3.7778689999999999</c:v>
                </c:pt>
                <c:pt idx="23">
                  <c:v>3.8463409999999998</c:v>
                </c:pt>
                <c:pt idx="24">
                  <c:v>3.8706579999999997</c:v>
                </c:pt>
                <c:pt idx="25">
                  <c:v>3.979625</c:v>
                </c:pt>
                <c:pt idx="26">
                  <c:v>4.1479040000000005</c:v>
                </c:pt>
                <c:pt idx="27">
                  <c:v>4.2125389999999996</c:v>
                </c:pt>
                <c:pt idx="28">
                  <c:v>4.2707879999999996</c:v>
                </c:pt>
                <c:pt idx="29">
                  <c:v>4.4140110000000004</c:v>
                </c:pt>
                <c:pt idx="30">
                  <c:v>4.5601959999999995</c:v>
                </c:pt>
                <c:pt idx="31">
                  <c:v>4.6223109999999998</c:v>
                </c:pt>
                <c:pt idx="32">
                  <c:v>4.7834430000000001</c:v>
                </c:pt>
                <c:pt idx="33">
                  <c:v>4.9622610000000007</c:v>
                </c:pt>
                <c:pt idx="34">
                  <c:v>5.096819</c:v>
                </c:pt>
                <c:pt idx="35">
                  <c:v>5.2102439999999994</c:v>
                </c:pt>
                <c:pt idx="36">
                  <c:v>5.3566719999999997</c:v>
                </c:pt>
                <c:pt idx="37">
                  <c:v>5.5686879999999999</c:v>
                </c:pt>
                <c:pt idx="38">
                  <c:v>5.7228159999999999</c:v>
                </c:pt>
                <c:pt idx="39">
                  <c:v>5.563974</c:v>
                </c:pt>
                <c:pt idx="40">
                  <c:v>6.0379550000000002</c:v>
                </c:pt>
                <c:pt idx="41">
                  <c:v>6.1226649999999996</c:v>
                </c:pt>
                <c:pt idx="42">
                  <c:v>6.2393159999999996</c:v>
                </c:pt>
                <c:pt idx="43">
                  <c:v>6.3254359999999998</c:v>
                </c:pt>
                <c:pt idx="44">
                  <c:v>6.3217280000000002</c:v>
                </c:pt>
                <c:pt idx="45">
                  <c:v>6.4269979999999993</c:v>
                </c:pt>
                <c:pt idx="46">
                  <c:v>6.591869</c:v>
                </c:pt>
                <c:pt idx="47">
                  <c:v>6.7593220000000001</c:v>
                </c:pt>
                <c:pt idx="48">
                  <c:v>7.1043750000000001</c:v>
                </c:pt>
              </c:numCache>
            </c:numRef>
          </c:val>
          <c:extLst>
            <c:ext xmlns:c16="http://schemas.microsoft.com/office/drawing/2014/chart" uri="{C3380CC4-5D6E-409C-BE32-E72D297353CC}">
              <c16:uniqueId val="{0000008F-FE53-4AA5-969D-267ACAE9014D}"/>
            </c:ext>
          </c:extLst>
        </c:ser>
        <c:ser>
          <c:idx val="3"/>
          <c:order val="3"/>
          <c:tx>
            <c:strRef>
              <c:f>'p30'!$A$10</c:f>
              <c:strCache>
                <c:ptCount val="1"/>
                <c:pt idx="0">
                  <c:v>Autres</c:v>
                </c:pt>
              </c:strCache>
            </c:strRef>
          </c:tx>
          <c:spPr>
            <a:solidFill>
              <a:schemeClr val="accent6">
                <a:lumMod val="60000"/>
                <a:lumOff val="40000"/>
              </a:schemeClr>
            </a:solidFill>
            <a:ln w="25400">
              <a:noFill/>
            </a:ln>
            <a:effectLst/>
          </c:spPr>
          <c:dLbls>
            <c:delete val="1"/>
          </c:dLbls>
          <c:cat>
            <c:strRef>
              <c:f>'p30'!$B$6:$AX$6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'p30'!$B$10:$AX$10</c:f>
              <c:numCache>
                <c:formatCode>0.0</c:formatCode>
                <c:ptCount val="49"/>
                <c:pt idx="0">
                  <c:v>1.7685277391419889</c:v>
                </c:pt>
                <c:pt idx="1">
                  <c:v>1.7606097609397011</c:v>
                </c:pt>
                <c:pt idx="2">
                  <c:v>1.8796804600342991</c:v>
                </c:pt>
                <c:pt idx="3">
                  <c:v>2.020212774710199</c:v>
                </c:pt>
                <c:pt idx="4">
                  <c:v>2.0013822270282997</c:v>
                </c:pt>
                <c:pt idx="5">
                  <c:v>1.8768256113520998</c:v>
                </c:pt>
                <c:pt idx="6">
                  <c:v>2.0488707483663973</c:v>
                </c:pt>
                <c:pt idx="7">
                  <c:v>2.039725722104798</c:v>
                </c:pt>
                <c:pt idx="8">
                  <c:v>2.2339209758016025</c:v>
                </c:pt>
                <c:pt idx="9">
                  <c:v>2.2555695385782002</c:v>
                </c:pt>
                <c:pt idx="10">
                  <c:v>2.1916175156078985</c:v>
                </c:pt>
                <c:pt idx="11">
                  <c:v>2.0391080041627987</c:v>
                </c:pt>
                <c:pt idx="12">
                  <c:v>1.9960844168805032</c:v>
                </c:pt>
                <c:pt idx="13">
                  <c:v>2.0225719185605016</c:v>
                </c:pt>
                <c:pt idx="14">
                  <c:v>2.0500404950386013</c:v>
                </c:pt>
                <c:pt idx="15">
                  <c:v>2.043087289002397</c:v>
                </c:pt>
                <c:pt idx="16">
                  <c:v>2.0594389530627986</c:v>
                </c:pt>
                <c:pt idx="17">
                  <c:v>2.0916753485700994</c:v>
                </c:pt>
                <c:pt idx="18">
                  <c:v>2.205531316814298</c:v>
                </c:pt>
                <c:pt idx="19">
                  <c:v>2.2239780718504996</c:v>
                </c:pt>
                <c:pt idx="20">
                  <c:v>2.1648423978173987</c:v>
                </c:pt>
                <c:pt idx="21">
                  <c:v>2.1699743877205009</c:v>
                </c:pt>
                <c:pt idx="22">
                  <c:v>2.1781008288368007</c:v>
                </c:pt>
                <c:pt idx="23">
                  <c:v>2.1574740396475995</c:v>
                </c:pt>
                <c:pt idx="24">
                  <c:v>2.2824036045238039</c:v>
                </c:pt>
                <c:pt idx="25">
                  <c:v>2.3661113608558004</c:v>
                </c:pt>
                <c:pt idx="26">
                  <c:v>2.3744414592685033</c:v>
                </c:pt>
                <c:pt idx="27">
                  <c:v>2.3231834417912971</c:v>
                </c:pt>
                <c:pt idx="28">
                  <c:v>2.2327075875254003</c:v>
                </c:pt>
                <c:pt idx="29">
                  <c:v>2.3026149980789974</c:v>
                </c:pt>
                <c:pt idx="30">
                  <c:v>2.4626564362215007</c:v>
                </c:pt>
                <c:pt idx="31">
                  <c:v>2.4088544777402987</c:v>
                </c:pt>
                <c:pt idx="32">
                  <c:v>2.5267505336613993</c:v>
                </c:pt>
                <c:pt idx="33">
                  <c:v>2.7148290342524959</c:v>
                </c:pt>
                <c:pt idx="34">
                  <c:v>2.8496402690966001</c:v>
                </c:pt>
                <c:pt idx="35">
                  <c:v>2.9399226553602027</c:v>
                </c:pt>
                <c:pt idx="36">
                  <c:v>3.1299749579332996</c:v>
                </c:pt>
                <c:pt idx="37">
                  <c:v>3.3073107390214034</c:v>
                </c:pt>
                <c:pt idx="38">
                  <c:v>3.2646315537541</c:v>
                </c:pt>
                <c:pt idx="39">
                  <c:v>3.3002658536820917</c:v>
                </c:pt>
                <c:pt idx="40">
                  <c:v>3.4161330142835986</c:v>
                </c:pt>
                <c:pt idx="41">
                  <c:v>3.6373692530911015</c:v>
                </c:pt>
                <c:pt idx="42">
                  <c:v>3.7379108494613043</c:v>
                </c:pt>
                <c:pt idx="43">
                  <c:v>3.7877072030206946</c:v>
                </c:pt>
                <c:pt idx="44">
                  <c:v>4.1294067002792971</c:v>
                </c:pt>
                <c:pt idx="45">
                  <c:v>4.1369015648729004</c:v>
                </c:pt>
                <c:pt idx="46">
                  <c:v>4.5911928266769948</c:v>
                </c:pt>
                <c:pt idx="47">
                  <c:v>4.559650279099202</c:v>
                </c:pt>
                <c:pt idx="48">
                  <c:v>4.6018591305561003</c:v>
                </c:pt>
              </c:numCache>
            </c:numRef>
          </c:val>
          <c:extLst>
            <c:ext xmlns:c16="http://schemas.microsoft.com/office/drawing/2014/chart" uri="{C3380CC4-5D6E-409C-BE32-E72D297353CC}">
              <c16:uniqueId val="{000000BF-FE53-4AA5-969D-267ACAE9014D}"/>
            </c:ext>
          </c:extLst>
        </c:ser>
        <c:dLbls>
          <c:showLegendKey val="0"/>
          <c:showVal val="1"/>
          <c:showCatName val="0"/>
          <c:showSerName val="0"/>
          <c:showPercent val="0"/>
          <c:showBubbleSize val="0"/>
        </c:dLbls>
        <c:axId val="775555648"/>
        <c:axId val="775559392"/>
      </c:areaChart>
      <c:catAx>
        <c:axId val="7755556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5559392"/>
        <c:crosses val="autoZero"/>
        <c:auto val="1"/>
        <c:lblAlgn val="ctr"/>
        <c:lblOffset val="100"/>
        <c:noMultiLvlLbl val="0"/>
      </c:catAx>
      <c:valAx>
        <c:axId val="775559392"/>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5555648"/>
        <c:crosses val="autoZero"/>
        <c:crossBetween val="midCat"/>
      </c:valAx>
      <c:spPr>
        <a:noFill/>
        <a:ln>
          <a:noFill/>
        </a:ln>
        <a:effectLst/>
      </c:spPr>
    </c:plotArea>
    <c:legend>
      <c:legendPos val="b"/>
      <c:layout>
        <c:manualLayout>
          <c:xMode val="edge"/>
          <c:yMode val="edge"/>
          <c:x val="5.8258545468838054E-2"/>
          <c:y val="0.8673697830024768"/>
          <c:w val="0.89457553246775945"/>
          <c:h val="0.13263021699752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tx2"/>
              </a:solidFill>
              <a:ln w="19050">
                <a:noFill/>
              </a:ln>
              <a:effectLst/>
            </c:spPr>
            <c:extLst>
              <c:ext xmlns:c16="http://schemas.microsoft.com/office/drawing/2014/chart" uri="{C3380CC4-5D6E-409C-BE32-E72D297353CC}">
                <c16:uniqueId val="{00000001-4566-41A0-894B-4C6DBDFE41AB}"/>
              </c:ext>
            </c:extLst>
          </c:dPt>
          <c:dPt>
            <c:idx val="1"/>
            <c:bubble3D val="0"/>
            <c:spPr>
              <a:solidFill>
                <a:schemeClr val="accent5"/>
              </a:solidFill>
              <a:ln w="19050">
                <a:noFill/>
              </a:ln>
              <a:effectLst/>
            </c:spPr>
            <c:extLst>
              <c:ext xmlns:c16="http://schemas.microsoft.com/office/drawing/2014/chart" uri="{C3380CC4-5D6E-409C-BE32-E72D297353CC}">
                <c16:uniqueId val="{00000003-4566-41A0-894B-4C6DBDFE41AB}"/>
              </c:ext>
            </c:extLst>
          </c:dPt>
          <c:dPt>
            <c:idx val="2"/>
            <c:bubble3D val="0"/>
            <c:spPr>
              <a:solidFill>
                <a:schemeClr val="accent3"/>
              </a:solidFill>
              <a:ln w="19050">
                <a:noFill/>
              </a:ln>
              <a:effectLst/>
            </c:spPr>
            <c:extLst>
              <c:ext xmlns:c16="http://schemas.microsoft.com/office/drawing/2014/chart" uri="{C3380CC4-5D6E-409C-BE32-E72D297353CC}">
                <c16:uniqueId val="{00000005-4566-41A0-894B-4C6DBDFE41AB}"/>
              </c:ext>
            </c:extLst>
          </c:dPt>
          <c:dPt>
            <c:idx val="3"/>
            <c:bubble3D val="0"/>
            <c:spPr>
              <a:solidFill>
                <a:schemeClr val="accent4"/>
              </a:solidFill>
              <a:ln w="19050">
                <a:noFill/>
              </a:ln>
              <a:effectLst/>
            </c:spPr>
            <c:extLst>
              <c:ext xmlns:c16="http://schemas.microsoft.com/office/drawing/2014/chart" uri="{C3380CC4-5D6E-409C-BE32-E72D297353CC}">
                <c16:uniqueId val="{00000007-4566-41A0-894B-4C6DBDFE41AB}"/>
              </c:ext>
            </c:extLst>
          </c:dPt>
          <c:dPt>
            <c:idx val="4"/>
            <c:bubble3D val="0"/>
            <c:spPr>
              <a:solidFill>
                <a:schemeClr val="accent6"/>
              </a:solidFill>
              <a:ln w="19050">
                <a:noFill/>
              </a:ln>
              <a:effectLst/>
            </c:spPr>
            <c:extLst>
              <c:ext xmlns:c16="http://schemas.microsoft.com/office/drawing/2014/chart" uri="{C3380CC4-5D6E-409C-BE32-E72D297353CC}">
                <c16:uniqueId val="{00000009-4566-41A0-894B-4C6DBDFE41AB}"/>
              </c:ext>
            </c:extLst>
          </c:dPt>
          <c:dLbls>
            <c:dLbl>
              <c:idx val="0"/>
              <c:layout>
                <c:manualLayout>
                  <c:x val="0.17796030116358658"/>
                  <c:y val="-0.1059494702526487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566-41A0-894B-4C6DBDFE41AB}"/>
                </c:ext>
              </c:extLst>
            </c:dLbl>
            <c:dLbl>
              <c:idx val="1"/>
              <c:layout>
                <c:manualLayout>
                  <c:x val="0.30116358658453113"/>
                  <c:y val="3.667481662591687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566-41A0-894B-4C6DBDFE41AB}"/>
                </c:ext>
              </c:extLst>
            </c:dLbl>
            <c:dLbl>
              <c:idx val="3"/>
              <c:layout>
                <c:manualLayout>
                  <c:x val="-0.19431988041853512"/>
                  <c:y val="-7.02634788246635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566-41A0-894B-4C6DBDFE41AB}"/>
                </c:ext>
              </c:extLst>
            </c:dLbl>
            <c:dLbl>
              <c:idx val="4"/>
              <c:layout>
                <c:manualLayout>
                  <c:x val="-0.18866947258191191"/>
                  <c:y val="-0.1508368746801961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566-41A0-894B-4C6DBDFE41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'p31'!$A$8:$A$12</c:f>
              <c:strCache>
                <c:ptCount val="5"/>
                <c:pt idx="0">
                  <c:v>Charbon</c:v>
                </c:pt>
                <c:pt idx="1">
                  <c:v>Pétrole</c:v>
                </c:pt>
                <c:pt idx="2">
                  <c:v>Gaz naturel</c:v>
                </c:pt>
                <c:pt idx="3">
                  <c:v>Nucléaire</c:v>
                </c:pt>
                <c:pt idx="4">
                  <c:v>Énergies renouvelables et déchets</c:v>
                </c:pt>
              </c:strCache>
            </c:strRef>
          </c:cat>
          <c:val>
            <c:numRef>
              <c:f>'p31'!$B$8:$B$12</c:f>
              <c:numCache>
                <c:formatCode>0.0</c:formatCode>
                <c:ptCount val="5"/>
                <c:pt idx="0">
                  <c:v>26.044182011971824</c:v>
                </c:pt>
                <c:pt idx="1">
                  <c:v>44.149467639227588</c:v>
                </c:pt>
                <c:pt idx="2">
                  <c:v>16.180375332555606</c:v>
                </c:pt>
                <c:pt idx="3">
                  <c:v>0.52449178473047464</c:v>
                </c:pt>
                <c:pt idx="4">
                  <c:v>13.101481354235636</c:v>
                </c:pt>
              </c:numCache>
            </c:numRef>
          </c:val>
          <c:extLst>
            <c:ext xmlns:c16="http://schemas.microsoft.com/office/drawing/2014/chart" uri="{C3380CC4-5D6E-409C-BE32-E72D297353CC}">
              <c16:uniqueId val="{0000000A-4566-41A0-894B-4C6DBDFE41AB}"/>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1"/>
          <c:order val="0"/>
          <c:spPr>
            <a:ln>
              <a:noFill/>
            </a:ln>
          </c:spPr>
          <c:dPt>
            <c:idx val="0"/>
            <c:bubble3D val="0"/>
            <c:spPr>
              <a:solidFill>
                <a:schemeClr val="tx2"/>
              </a:solidFill>
              <a:ln w="19050">
                <a:noFill/>
              </a:ln>
              <a:effectLst/>
            </c:spPr>
            <c:extLst>
              <c:ext xmlns:c16="http://schemas.microsoft.com/office/drawing/2014/chart" uri="{C3380CC4-5D6E-409C-BE32-E72D297353CC}">
                <c16:uniqueId val="{00000001-8B58-46E7-980C-3916EC5DA927}"/>
              </c:ext>
            </c:extLst>
          </c:dPt>
          <c:dPt>
            <c:idx val="1"/>
            <c:bubble3D val="0"/>
            <c:spPr>
              <a:solidFill>
                <a:schemeClr val="accent5"/>
              </a:solidFill>
              <a:ln w="19050">
                <a:noFill/>
              </a:ln>
              <a:effectLst/>
            </c:spPr>
            <c:extLst>
              <c:ext xmlns:c16="http://schemas.microsoft.com/office/drawing/2014/chart" uri="{C3380CC4-5D6E-409C-BE32-E72D297353CC}">
                <c16:uniqueId val="{00000003-8B58-46E7-980C-3916EC5DA927}"/>
              </c:ext>
            </c:extLst>
          </c:dPt>
          <c:dPt>
            <c:idx val="2"/>
            <c:bubble3D val="0"/>
            <c:spPr>
              <a:solidFill>
                <a:schemeClr val="accent3"/>
              </a:solidFill>
              <a:ln w="19050">
                <a:noFill/>
              </a:ln>
              <a:effectLst/>
            </c:spPr>
            <c:extLst>
              <c:ext xmlns:c16="http://schemas.microsoft.com/office/drawing/2014/chart" uri="{C3380CC4-5D6E-409C-BE32-E72D297353CC}">
                <c16:uniqueId val="{00000005-8B58-46E7-980C-3916EC5DA927}"/>
              </c:ext>
            </c:extLst>
          </c:dPt>
          <c:dPt>
            <c:idx val="3"/>
            <c:bubble3D val="0"/>
            <c:spPr>
              <a:solidFill>
                <a:schemeClr val="accent4"/>
              </a:solidFill>
              <a:ln w="19050">
                <a:noFill/>
              </a:ln>
              <a:effectLst/>
            </c:spPr>
            <c:extLst>
              <c:ext xmlns:c16="http://schemas.microsoft.com/office/drawing/2014/chart" uri="{C3380CC4-5D6E-409C-BE32-E72D297353CC}">
                <c16:uniqueId val="{00000007-8B58-46E7-980C-3916EC5DA927}"/>
              </c:ext>
            </c:extLst>
          </c:dPt>
          <c:dPt>
            <c:idx val="4"/>
            <c:bubble3D val="0"/>
            <c:spPr>
              <a:solidFill>
                <a:schemeClr val="accent6"/>
              </a:solidFill>
              <a:ln w="19050">
                <a:noFill/>
              </a:ln>
              <a:effectLst/>
            </c:spPr>
            <c:extLst>
              <c:ext xmlns:c16="http://schemas.microsoft.com/office/drawing/2014/chart" uri="{C3380CC4-5D6E-409C-BE32-E72D297353CC}">
                <c16:uniqueId val="{0000000C-40C2-43CE-AEAD-B641F6D00103}"/>
              </c:ext>
            </c:extLst>
          </c:dPt>
          <c:dLbls>
            <c:dLbl>
              <c:idx val="0"/>
              <c:layout>
                <c:manualLayout>
                  <c:x val="8.3333360673674764E-2"/>
                  <c:y val="-0.1654259718775847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B58-46E7-980C-3916EC5DA927}"/>
                </c:ext>
              </c:extLst>
            </c:dLbl>
            <c:dLbl>
              <c:idx val="1"/>
              <c:layout>
                <c:manualLayout>
                  <c:x val="0.2083334016841869"/>
                  <c:y val="6.203473945409429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B58-46E7-980C-3916EC5DA927}"/>
                </c:ext>
              </c:extLst>
            </c:dLbl>
            <c:dLbl>
              <c:idx val="2"/>
              <c:layout>
                <c:manualLayout>
                  <c:x val="-0.10833336887577719"/>
                  <c:y val="0.2191894127377998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B58-46E7-980C-3916EC5DA927}"/>
                </c:ext>
              </c:extLst>
            </c:dLbl>
            <c:dLbl>
              <c:idx val="3"/>
              <c:layout>
                <c:manualLayout>
                  <c:x val="-0.15514487793748574"/>
                  <c:y val="-0.1018744906275468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B58-46E7-980C-3916EC5DA927}"/>
                </c:ext>
              </c:extLst>
            </c:dLbl>
            <c:dLbl>
              <c:idx val="4"/>
              <c:layout>
                <c:manualLayout>
                  <c:x val="-0.15058179329226556"/>
                  <c:y val="-0.1466992665036674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40C2-43CE-AEAD-B641F6D001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'p31'!$A$8:$A$12</c:f>
              <c:strCache>
                <c:ptCount val="5"/>
                <c:pt idx="0">
                  <c:v>Charbon</c:v>
                </c:pt>
                <c:pt idx="1">
                  <c:v>Pétrole</c:v>
                </c:pt>
                <c:pt idx="2">
                  <c:v>Gaz naturel</c:v>
                </c:pt>
                <c:pt idx="3">
                  <c:v>Nucléaire</c:v>
                </c:pt>
                <c:pt idx="4">
                  <c:v>Énergies renouvelables et déchets</c:v>
                </c:pt>
              </c:strCache>
            </c:strRef>
          </c:cat>
          <c:val>
            <c:numRef>
              <c:f>'p31'!$C$8:$C$12</c:f>
              <c:numCache>
                <c:formatCode>0.0</c:formatCode>
                <c:ptCount val="5"/>
                <c:pt idx="0">
                  <c:v>26.875478446863717</c:v>
                </c:pt>
                <c:pt idx="1">
                  <c:v>31.487417385753385</c:v>
                </c:pt>
                <c:pt idx="2">
                  <c:v>22.837280138502685</c:v>
                </c:pt>
                <c:pt idx="3">
                  <c:v>4.9490260006922053</c:v>
                </c:pt>
                <c:pt idx="4">
                  <c:v>13.850795816295729</c:v>
                </c:pt>
              </c:numCache>
            </c:numRef>
          </c:val>
          <c:extLst>
            <c:ext xmlns:c16="http://schemas.microsoft.com/office/drawing/2014/chart" uri="{C3380CC4-5D6E-409C-BE32-E72D297353CC}">
              <c16:uniqueId val="{0000000B-40C2-43CE-AEAD-B641F6D00103}"/>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239236886433976E-2"/>
          <c:y val="5.4080629301868237E-2"/>
          <c:w val="0.85046166803776391"/>
          <c:h val="0.73353850680169408"/>
        </c:manualLayout>
      </c:layout>
      <c:lineChart>
        <c:grouping val="standard"/>
        <c:varyColors val="0"/>
        <c:ser>
          <c:idx val="0"/>
          <c:order val="0"/>
          <c:tx>
            <c:strRef>
              <c:f>'p33'!$A$7</c:f>
              <c:strCache>
                <c:ptCount val="1"/>
                <c:pt idx="0">
                  <c:v>États-Unis</c:v>
                </c:pt>
              </c:strCache>
            </c:strRef>
          </c:tx>
          <c:spPr>
            <a:ln w="28575" cap="rnd">
              <a:solidFill>
                <a:schemeClr val="accent1"/>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'p33'!$B$7:$AX$7</c:f>
              <c:numCache>
                <c:formatCode>General</c:formatCode>
                <c:ptCount val="49"/>
                <c:pt idx="0">
                  <c:v>92.587998543777999</c:v>
                </c:pt>
                <c:pt idx="1">
                  <c:v>90.038292497280906</c:v>
                </c:pt>
                <c:pt idx="2">
                  <c:v>94.928277041555504</c:v>
                </c:pt>
                <c:pt idx="3">
                  <c:v>98.632225711435197</c:v>
                </c:pt>
                <c:pt idx="4">
                  <c:v>95.330914492544906</c:v>
                </c:pt>
                <c:pt idx="5">
                  <c:v>91.087643342525496</c:v>
                </c:pt>
                <c:pt idx="6">
                  <c:v>96.907805246313799</c:v>
                </c:pt>
                <c:pt idx="7">
                  <c:v>100.14830858474301</c:v>
                </c:pt>
                <c:pt idx="8">
                  <c:v>100.047182252647</c:v>
                </c:pt>
                <c:pt idx="9">
                  <c:v>100.813865991637</c:v>
                </c:pt>
                <c:pt idx="10">
                  <c:v>96.317355285546597</c:v>
                </c:pt>
                <c:pt idx="11">
                  <c:v>94.946668915319407</c:v>
                </c:pt>
                <c:pt idx="12">
                  <c:v>90.092736008612704</c:v>
                </c:pt>
                <c:pt idx="13">
                  <c:v>89.685612565991704</c:v>
                </c:pt>
                <c:pt idx="14">
                  <c:v>93.837736027649598</c:v>
                </c:pt>
                <c:pt idx="15">
                  <c:v>94.338873676207299</c:v>
                </c:pt>
                <c:pt idx="16">
                  <c:v>93.537393762286598</c:v>
                </c:pt>
                <c:pt idx="17">
                  <c:v>96.628591574883899</c:v>
                </c:pt>
                <c:pt idx="18">
                  <c:v>100.992607473283</c:v>
                </c:pt>
                <c:pt idx="19">
                  <c:v>102.12300719384599</c:v>
                </c:pt>
                <c:pt idx="20">
                  <c:v>100</c:v>
                </c:pt>
                <c:pt idx="21">
                  <c:v>99.1783984398417</c:v>
                </c:pt>
                <c:pt idx="22">
                  <c:v>100.78249381957001</c:v>
                </c:pt>
                <c:pt idx="23">
                  <c:v>103.133174896189</c:v>
                </c:pt>
                <c:pt idx="24">
                  <c:v>104.776502338146</c:v>
                </c:pt>
                <c:pt idx="25">
                  <c:v>105.801021273724</c:v>
                </c:pt>
                <c:pt idx="26">
                  <c:v>108.714353343363</c:v>
                </c:pt>
                <c:pt idx="27">
                  <c:v>112.147179584765</c:v>
                </c:pt>
                <c:pt idx="28">
                  <c:v>112.424009089663</c:v>
                </c:pt>
                <c:pt idx="29">
                  <c:v>112.80447677972499</c:v>
                </c:pt>
                <c:pt idx="30">
                  <c:v>116.820687317112</c:v>
                </c:pt>
                <c:pt idx="31">
                  <c:v>115.686865012288</c:v>
                </c:pt>
                <c:pt idx="32">
                  <c:v>114.11703413087</c:v>
                </c:pt>
                <c:pt idx="33">
                  <c:v>115.61394832869399</c:v>
                </c:pt>
                <c:pt idx="34">
                  <c:v>117.25361607896799</c:v>
                </c:pt>
                <c:pt idx="35">
                  <c:v>117.432403909054</c:v>
                </c:pt>
                <c:pt idx="36">
                  <c:v>115.350213843821</c:v>
                </c:pt>
                <c:pt idx="37">
                  <c:v>116.896933390737</c:v>
                </c:pt>
                <c:pt idx="38">
                  <c:v>113.166264022132</c:v>
                </c:pt>
                <c:pt idx="39">
                  <c:v>104.956435167346</c:v>
                </c:pt>
                <c:pt idx="40">
                  <c:v>109.707794040678</c:v>
                </c:pt>
                <c:pt idx="41">
                  <c:v>107.134016950567</c:v>
                </c:pt>
                <c:pt idx="42">
                  <c:v>103.56009048217101</c:v>
                </c:pt>
                <c:pt idx="43">
                  <c:v>104.98844859360101</c:v>
                </c:pt>
                <c:pt idx="44">
                  <c:v>106.426073517706</c:v>
                </c:pt>
                <c:pt idx="45">
                  <c:v>103.19003608332901</c:v>
                </c:pt>
                <c:pt idx="46">
                  <c:v>101.91983037054401</c:v>
                </c:pt>
                <c:pt idx="47">
                  <c:v>101.27542094197401</c:v>
                </c:pt>
                <c:pt idx="48">
                  <c:v>104.179076873429</c:v>
                </c:pt>
              </c:numCache>
            </c:numRef>
          </c:val>
          <c:smooth val="0"/>
          <c:extLst>
            <c:ext xmlns:c16="http://schemas.microsoft.com/office/drawing/2014/chart" uri="{C3380CC4-5D6E-409C-BE32-E72D297353CC}">
              <c16:uniqueId val="{00000000-41B1-4641-B886-207475CA091E}"/>
            </c:ext>
          </c:extLst>
        </c:ser>
        <c:ser>
          <c:idx val="1"/>
          <c:order val="1"/>
          <c:tx>
            <c:strRef>
              <c:f>'p33'!$A$8</c:f>
              <c:strCache>
                <c:ptCount val="1"/>
                <c:pt idx="0">
                  <c:v>UE à 27</c:v>
                </c:pt>
              </c:strCache>
            </c:strRef>
          </c:tx>
          <c:spPr>
            <a:ln w="28575" cap="rnd">
              <a:solidFill>
                <a:schemeClr val="accent2"/>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'p33'!$B$8:$AX$8</c:f>
              <c:numCache>
                <c:formatCode>General</c:formatCode>
                <c:ptCount val="49"/>
                <c:pt idx="0">
                  <c:v>91.942716781964805</c:v>
                </c:pt>
                <c:pt idx="1">
                  <c:v>92.125831816412799</c:v>
                </c:pt>
                <c:pt idx="2">
                  <c:v>95.892913862006594</c:v>
                </c:pt>
                <c:pt idx="3">
                  <c:v>100.79993236695501</c:v>
                </c:pt>
                <c:pt idx="4">
                  <c:v>99.3354086869398</c:v>
                </c:pt>
                <c:pt idx="5">
                  <c:v>97.000344995011702</c:v>
                </c:pt>
                <c:pt idx="6">
                  <c:v>103.567598725718</c:v>
                </c:pt>
                <c:pt idx="7">
                  <c:v>103.16116539854001</c:v>
                </c:pt>
                <c:pt idx="8">
                  <c:v>106.732169671854</c:v>
                </c:pt>
                <c:pt idx="9">
                  <c:v>110.60318468494999</c:v>
                </c:pt>
                <c:pt idx="10">
                  <c:v>108.44147936808</c:v>
                </c:pt>
                <c:pt idx="11">
                  <c:v>103.83954010940199</c:v>
                </c:pt>
                <c:pt idx="12">
                  <c:v>101.244263605108</c:v>
                </c:pt>
                <c:pt idx="13">
                  <c:v>100.666459701961</c:v>
                </c:pt>
                <c:pt idx="14">
                  <c:v>101.441653253395</c:v>
                </c:pt>
                <c:pt idx="15">
                  <c:v>101.850204847645</c:v>
                </c:pt>
                <c:pt idx="16">
                  <c:v>102.046944898269</c:v>
                </c:pt>
                <c:pt idx="17">
                  <c:v>103.142042968277</c:v>
                </c:pt>
                <c:pt idx="18">
                  <c:v>102.976832575331</c:v>
                </c:pt>
                <c:pt idx="19">
                  <c:v>103.31674354704001</c:v>
                </c:pt>
                <c:pt idx="20">
                  <c:v>100</c:v>
                </c:pt>
                <c:pt idx="21">
                  <c:v>98.500782866446301</c:v>
                </c:pt>
                <c:pt idx="22">
                  <c:v>94.785056867250404</c:v>
                </c:pt>
                <c:pt idx="23">
                  <c:v>93.018387188952403</c:v>
                </c:pt>
                <c:pt idx="24">
                  <c:v>92.744066335707103</c:v>
                </c:pt>
                <c:pt idx="25">
                  <c:v>94.215078323253607</c:v>
                </c:pt>
                <c:pt idx="26">
                  <c:v>96.677333058357107</c:v>
                </c:pt>
                <c:pt idx="27">
                  <c:v>94.861646911742895</c:v>
                </c:pt>
                <c:pt idx="28">
                  <c:v>94.589055836658304</c:v>
                </c:pt>
                <c:pt idx="29">
                  <c:v>93.021950682374793</c:v>
                </c:pt>
                <c:pt idx="30">
                  <c:v>93.414278832214094</c:v>
                </c:pt>
                <c:pt idx="31">
                  <c:v>94.769317802616598</c:v>
                </c:pt>
                <c:pt idx="32">
                  <c:v>94.532316296085995</c:v>
                </c:pt>
                <c:pt idx="33">
                  <c:v>96.977148916128897</c:v>
                </c:pt>
                <c:pt idx="34">
                  <c:v>97.130475002818699</c:v>
                </c:pt>
                <c:pt idx="35">
                  <c:v>96.547359027204493</c:v>
                </c:pt>
                <c:pt idx="36">
                  <c:v>96.971548789034102</c:v>
                </c:pt>
                <c:pt idx="37">
                  <c:v>96.016132560737603</c:v>
                </c:pt>
                <c:pt idx="38">
                  <c:v>93.883761582233902</c:v>
                </c:pt>
                <c:pt idx="39">
                  <c:v>86.595680497357506</c:v>
                </c:pt>
                <c:pt idx="40">
                  <c:v>89.476982758136401</c:v>
                </c:pt>
                <c:pt idx="41">
                  <c:v>86.486123221606704</c:v>
                </c:pt>
                <c:pt idx="42">
                  <c:v>84.693008085332593</c:v>
                </c:pt>
                <c:pt idx="43">
                  <c:v>82.699076427596907</c:v>
                </c:pt>
                <c:pt idx="44">
                  <c:v>78.991724401508606</c:v>
                </c:pt>
                <c:pt idx="45">
                  <c:v>80.510225934183197</c:v>
                </c:pt>
                <c:pt idx="46">
                  <c:v>80.789577394354097</c:v>
                </c:pt>
                <c:pt idx="47">
                  <c:v>82.251036741495497</c:v>
                </c:pt>
                <c:pt idx="48">
                  <c:v>80.674845453953495</c:v>
                </c:pt>
              </c:numCache>
            </c:numRef>
          </c:val>
          <c:smooth val="0"/>
          <c:extLst>
            <c:ext xmlns:c16="http://schemas.microsoft.com/office/drawing/2014/chart" uri="{C3380CC4-5D6E-409C-BE32-E72D297353CC}">
              <c16:uniqueId val="{00000001-41B1-4641-B886-207475CA091E}"/>
            </c:ext>
          </c:extLst>
        </c:ser>
        <c:ser>
          <c:idx val="2"/>
          <c:order val="2"/>
          <c:tx>
            <c:strRef>
              <c:f>'p33'!$A$9</c:f>
              <c:strCache>
                <c:ptCount val="1"/>
                <c:pt idx="0">
                  <c:v>France</c:v>
                </c:pt>
              </c:strCache>
            </c:strRef>
          </c:tx>
          <c:spPr>
            <a:ln w="28575" cap="rnd">
              <a:solidFill>
                <a:schemeClr val="accent3"/>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'p33'!$B$9:$AX$9</c:f>
              <c:numCache>
                <c:formatCode>General</c:formatCode>
                <c:ptCount val="49"/>
                <c:pt idx="0">
                  <c:v>120.157775241853</c:v>
                </c:pt>
                <c:pt idx="1">
                  <c:v>121.899258579706</c:v>
                </c:pt>
                <c:pt idx="2">
                  <c:v>126.471430541847</c:v>
                </c:pt>
                <c:pt idx="3">
                  <c:v>135.851321225936</c:v>
                </c:pt>
                <c:pt idx="4">
                  <c:v>131.48059113687401</c:v>
                </c:pt>
                <c:pt idx="5">
                  <c:v>121.429830719173</c:v>
                </c:pt>
                <c:pt idx="6">
                  <c:v>132.27351668317201</c:v>
                </c:pt>
                <c:pt idx="7">
                  <c:v>127.953539096257</c:v>
                </c:pt>
                <c:pt idx="8">
                  <c:v>132.32784327763599</c:v>
                </c:pt>
                <c:pt idx="9">
                  <c:v>134.59563461067199</c:v>
                </c:pt>
                <c:pt idx="10">
                  <c:v>129.71501299456099</c:v>
                </c:pt>
                <c:pt idx="11">
                  <c:v>117.030361886295</c:v>
                </c:pt>
                <c:pt idx="12">
                  <c:v>111.6653758743</c:v>
                </c:pt>
                <c:pt idx="13">
                  <c:v>107.303530661987</c:v>
                </c:pt>
                <c:pt idx="14">
                  <c:v>104.398585550193</c:v>
                </c:pt>
                <c:pt idx="15">
                  <c:v>101.657364993078</c:v>
                </c:pt>
                <c:pt idx="16">
                  <c:v>98.583096152604895</c:v>
                </c:pt>
                <c:pt idx="17">
                  <c:v>97.040189218397202</c:v>
                </c:pt>
                <c:pt idx="18">
                  <c:v>97.100077108849206</c:v>
                </c:pt>
                <c:pt idx="19">
                  <c:v>101.082589507381</c:v>
                </c:pt>
                <c:pt idx="20">
                  <c:v>100</c:v>
                </c:pt>
                <c:pt idx="21">
                  <c:v>106.11928406647399</c:v>
                </c:pt>
                <c:pt idx="22">
                  <c:v>103.251464635025</c:v>
                </c:pt>
                <c:pt idx="23">
                  <c:v>98.231533521265305</c:v>
                </c:pt>
                <c:pt idx="24">
                  <c:v>96.858005322049095</c:v>
                </c:pt>
                <c:pt idx="25">
                  <c:v>99.067841733414795</c:v>
                </c:pt>
                <c:pt idx="26">
                  <c:v>102.891243962129</c:v>
                </c:pt>
                <c:pt idx="27">
                  <c:v>100.805162450891</c:v>
                </c:pt>
                <c:pt idx="28">
                  <c:v>106.45949215058999</c:v>
                </c:pt>
                <c:pt idx="29">
                  <c:v>104.918969602508</c:v>
                </c:pt>
                <c:pt idx="30">
                  <c:v>104.413545983698</c:v>
                </c:pt>
                <c:pt idx="31">
                  <c:v>105.594002282438</c:v>
                </c:pt>
                <c:pt idx="32">
                  <c:v>104.042433840244</c:v>
                </c:pt>
                <c:pt idx="33">
                  <c:v>105.220787274031</c:v>
                </c:pt>
                <c:pt idx="34">
                  <c:v>105.41228243982199</c:v>
                </c:pt>
                <c:pt idx="35">
                  <c:v>106.107193389801</c:v>
                </c:pt>
                <c:pt idx="36">
                  <c:v>103.515690431514</c:v>
                </c:pt>
                <c:pt idx="37">
                  <c:v>101.909848112681</c:v>
                </c:pt>
                <c:pt idx="38">
                  <c:v>100.10090660685</c:v>
                </c:pt>
                <c:pt idx="39">
                  <c:v>96.298372010935694</c:v>
                </c:pt>
                <c:pt idx="40">
                  <c:v>98.928673580746704</c:v>
                </c:pt>
                <c:pt idx="41">
                  <c:v>91.183630895311893</c:v>
                </c:pt>
                <c:pt idx="42">
                  <c:v>92.071394192793306</c:v>
                </c:pt>
                <c:pt idx="43">
                  <c:v>92.144346960375003</c:v>
                </c:pt>
                <c:pt idx="44">
                  <c:v>83.056077619488093</c:v>
                </c:pt>
                <c:pt idx="45">
                  <c:v>85.059672993772395</c:v>
                </c:pt>
                <c:pt idx="46">
                  <c:v>85.328470494308405</c:v>
                </c:pt>
                <c:pt idx="47">
                  <c:v>87.086119856635605</c:v>
                </c:pt>
                <c:pt idx="48">
                  <c:v>85.1764603008222</c:v>
                </c:pt>
              </c:numCache>
            </c:numRef>
          </c:val>
          <c:smooth val="0"/>
          <c:extLst>
            <c:ext xmlns:c16="http://schemas.microsoft.com/office/drawing/2014/chart" uri="{C3380CC4-5D6E-409C-BE32-E72D297353CC}">
              <c16:uniqueId val="{00000002-41B1-4641-B886-207475CA091E}"/>
            </c:ext>
          </c:extLst>
        </c:ser>
        <c:ser>
          <c:idx val="3"/>
          <c:order val="3"/>
          <c:tx>
            <c:strRef>
              <c:f>'p33'!$A$10</c:f>
              <c:strCache>
                <c:ptCount val="1"/>
                <c:pt idx="0">
                  <c:v>Chine</c:v>
                </c:pt>
              </c:strCache>
            </c:strRef>
          </c:tx>
          <c:spPr>
            <a:ln w="28575" cap="rnd">
              <a:solidFill>
                <a:schemeClr val="accent4"/>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'p33'!$B$10:$AX$10</c:f>
              <c:numCache>
                <c:formatCode>General</c:formatCode>
                <c:ptCount val="49"/>
                <c:pt idx="0">
                  <c:v>37.783882404281897</c:v>
                </c:pt>
                <c:pt idx="1">
                  <c:v>37.941799170311903</c:v>
                </c:pt>
                <c:pt idx="2">
                  <c:v>40.486785391783002</c:v>
                </c:pt>
                <c:pt idx="3">
                  <c:v>42.176526841345499</c:v>
                </c:pt>
                <c:pt idx="4">
                  <c:v>42.933895943904503</c:v>
                </c:pt>
                <c:pt idx="5">
                  <c:v>49.2066663250285</c:v>
                </c:pt>
                <c:pt idx="6">
                  <c:v>51.181918710305901</c:v>
                </c:pt>
                <c:pt idx="7">
                  <c:v>57.538490421888703</c:v>
                </c:pt>
                <c:pt idx="8">
                  <c:v>64.891356576436493</c:v>
                </c:pt>
                <c:pt idx="9">
                  <c:v>66.469901584649193</c:v>
                </c:pt>
                <c:pt idx="10">
                  <c:v>65.051837173965197</c:v>
                </c:pt>
                <c:pt idx="11">
                  <c:v>64.489748034585205</c:v>
                </c:pt>
                <c:pt idx="12">
                  <c:v>67.428608129186699</c:v>
                </c:pt>
                <c:pt idx="13">
                  <c:v>70.982639685278301</c:v>
                </c:pt>
                <c:pt idx="14">
                  <c:v>77.4118977786203</c:v>
                </c:pt>
                <c:pt idx="15">
                  <c:v>78.053069519999497</c:v>
                </c:pt>
                <c:pt idx="16">
                  <c:v>82.473329480087898</c:v>
                </c:pt>
                <c:pt idx="17">
                  <c:v>88.252083327158104</c:v>
                </c:pt>
                <c:pt idx="18">
                  <c:v>94.946025753592394</c:v>
                </c:pt>
                <c:pt idx="19">
                  <c:v>98.242329859468796</c:v>
                </c:pt>
                <c:pt idx="20">
                  <c:v>100</c:v>
                </c:pt>
                <c:pt idx="21">
                  <c:v>105.64047529037801</c:v>
                </c:pt>
                <c:pt idx="22">
                  <c:v>111.168254881097</c:v>
                </c:pt>
                <c:pt idx="23">
                  <c:v>120.556112550271</c:v>
                </c:pt>
                <c:pt idx="24">
                  <c:v>128.09118514385099</c:v>
                </c:pt>
                <c:pt idx="25">
                  <c:v>141.100265433461</c:v>
                </c:pt>
                <c:pt idx="26">
                  <c:v>140.42789458939501</c:v>
                </c:pt>
                <c:pt idx="27">
                  <c:v>142.900542907496</c:v>
                </c:pt>
                <c:pt idx="28">
                  <c:v>146.16797343371601</c:v>
                </c:pt>
                <c:pt idx="29">
                  <c:v>143.308463274361</c:v>
                </c:pt>
                <c:pt idx="30">
                  <c:v>153.163852025023</c:v>
                </c:pt>
                <c:pt idx="31">
                  <c:v>160.40860277454101</c:v>
                </c:pt>
                <c:pt idx="32">
                  <c:v>173.02624619362999</c:v>
                </c:pt>
                <c:pt idx="33">
                  <c:v>200.80914043357799</c:v>
                </c:pt>
                <c:pt idx="34">
                  <c:v>231.79485791994799</c:v>
                </c:pt>
                <c:pt idx="35">
                  <c:v>261.30284701190698</c:v>
                </c:pt>
                <c:pt idx="36">
                  <c:v>290.552596049893</c:v>
                </c:pt>
                <c:pt idx="37">
                  <c:v>318.66059291398102</c:v>
                </c:pt>
                <c:pt idx="38">
                  <c:v>325.64132834648399</c:v>
                </c:pt>
                <c:pt idx="39">
                  <c:v>348.95162339116501</c:v>
                </c:pt>
                <c:pt idx="40">
                  <c:v>380.68451718632599</c:v>
                </c:pt>
                <c:pt idx="41">
                  <c:v>418.214207480879</c:v>
                </c:pt>
                <c:pt idx="42">
                  <c:v>427.906385571469</c:v>
                </c:pt>
                <c:pt idx="43">
                  <c:v>447.07165122447202</c:v>
                </c:pt>
                <c:pt idx="44">
                  <c:v>451.98835983606398</c:v>
                </c:pt>
                <c:pt idx="45">
                  <c:v>451.33530076405998</c:v>
                </c:pt>
                <c:pt idx="46">
                  <c:v>457.422144423465</c:v>
                </c:pt>
                <c:pt idx="47">
                  <c:v>462.43866491515399</c:v>
                </c:pt>
                <c:pt idx="48">
                  <c:v>469.48235819876101</c:v>
                </c:pt>
              </c:numCache>
            </c:numRef>
          </c:val>
          <c:smooth val="0"/>
          <c:extLst>
            <c:ext xmlns:c16="http://schemas.microsoft.com/office/drawing/2014/chart" uri="{C3380CC4-5D6E-409C-BE32-E72D297353CC}">
              <c16:uniqueId val="{00000003-41B1-4641-B886-207475CA091E}"/>
            </c:ext>
          </c:extLst>
        </c:ser>
        <c:ser>
          <c:idx val="4"/>
          <c:order val="4"/>
          <c:tx>
            <c:strRef>
              <c:f>'p33'!$A$11</c:f>
              <c:strCache>
                <c:ptCount val="1"/>
                <c:pt idx="0">
                  <c:v>Inde</c:v>
                </c:pt>
              </c:strCache>
            </c:strRef>
          </c:tx>
          <c:spPr>
            <a:ln w="28575" cap="rnd">
              <a:solidFill>
                <a:schemeClr val="accent5"/>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'p33'!$B$11:$AX$11</c:f>
              <c:numCache>
                <c:formatCode>General</c:formatCode>
                <c:ptCount val="49"/>
                <c:pt idx="0">
                  <c:v>39.0210253804281</c:v>
                </c:pt>
                <c:pt idx="1">
                  <c:v>39.1719336939097</c:v>
                </c:pt>
                <c:pt idx="2">
                  <c:v>40.737253323050197</c:v>
                </c:pt>
                <c:pt idx="3">
                  <c:v>40.480853280215001</c:v>
                </c:pt>
                <c:pt idx="4">
                  <c:v>43.461850023852399</c:v>
                </c:pt>
                <c:pt idx="5">
                  <c:v>46.397700734869197</c:v>
                </c:pt>
                <c:pt idx="6">
                  <c:v>49.585856353100603</c:v>
                </c:pt>
                <c:pt idx="7">
                  <c:v>50.417187544192899</c:v>
                </c:pt>
                <c:pt idx="8">
                  <c:v>44.956624247858201</c:v>
                </c:pt>
                <c:pt idx="9">
                  <c:v>48.327807859049003</c:v>
                </c:pt>
                <c:pt idx="10">
                  <c:v>50.3506124284905</c:v>
                </c:pt>
                <c:pt idx="11">
                  <c:v>55.402134288591697</c:v>
                </c:pt>
                <c:pt idx="12">
                  <c:v>58.848372682297303</c:v>
                </c:pt>
                <c:pt idx="13">
                  <c:v>62.617209526880998</c:v>
                </c:pt>
                <c:pt idx="14">
                  <c:v>68.527549179154803</c:v>
                </c:pt>
                <c:pt idx="15">
                  <c:v>71.6140535427336</c:v>
                </c:pt>
                <c:pt idx="16">
                  <c:v>77.842094090283197</c:v>
                </c:pt>
                <c:pt idx="17">
                  <c:v>83.514166440774204</c:v>
                </c:pt>
                <c:pt idx="18">
                  <c:v>88.431892189366394</c:v>
                </c:pt>
                <c:pt idx="19">
                  <c:v>94.771720107281993</c:v>
                </c:pt>
                <c:pt idx="20">
                  <c:v>100</c:v>
                </c:pt>
                <c:pt idx="21">
                  <c:v>107.647158603489</c:v>
                </c:pt>
                <c:pt idx="22">
                  <c:v>111.422676574458</c:v>
                </c:pt>
                <c:pt idx="23">
                  <c:v>116.42157212264701</c:v>
                </c:pt>
                <c:pt idx="24">
                  <c:v>123.82660886167599</c:v>
                </c:pt>
                <c:pt idx="25">
                  <c:v>133.05557268262001</c:v>
                </c:pt>
                <c:pt idx="26">
                  <c:v>139.16687725668899</c:v>
                </c:pt>
                <c:pt idx="27">
                  <c:v>146.14497359579099</c:v>
                </c:pt>
                <c:pt idx="28">
                  <c:v>148.618441509875</c:v>
                </c:pt>
                <c:pt idx="29">
                  <c:v>160.138375033768</c:v>
                </c:pt>
                <c:pt idx="30">
                  <c:v>165.86015987060799</c:v>
                </c:pt>
                <c:pt idx="31">
                  <c:v>168.55577239094799</c:v>
                </c:pt>
                <c:pt idx="32">
                  <c:v>175.17610389954001</c:v>
                </c:pt>
                <c:pt idx="33">
                  <c:v>179.44921540753501</c:v>
                </c:pt>
                <c:pt idx="34">
                  <c:v>194.50717207198801</c:v>
                </c:pt>
                <c:pt idx="35">
                  <c:v>203.54055437840699</c:v>
                </c:pt>
                <c:pt idx="36">
                  <c:v>216.88264887331599</c:v>
                </c:pt>
                <c:pt idx="37">
                  <c:v>235.55892033604999</c:v>
                </c:pt>
                <c:pt idx="38">
                  <c:v>250.23737446221801</c:v>
                </c:pt>
                <c:pt idx="39">
                  <c:v>279.59927916148803</c:v>
                </c:pt>
                <c:pt idx="40">
                  <c:v>294.28746075454399</c:v>
                </c:pt>
                <c:pt idx="41">
                  <c:v>310.53532233458401</c:v>
                </c:pt>
                <c:pt idx="42">
                  <c:v>333.85430397578199</c:v>
                </c:pt>
                <c:pt idx="43">
                  <c:v>340.26882863411601</c:v>
                </c:pt>
                <c:pt idx="44">
                  <c:v>372.875313328819</c:v>
                </c:pt>
                <c:pt idx="45">
                  <c:v>384.437659339351</c:v>
                </c:pt>
                <c:pt idx="46">
                  <c:v>398.60353078013901</c:v>
                </c:pt>
                <c:pt idx="47">
                  <c:v>411.17764332945899</c:v>
                </c:pt>
                <c:pt idx="48">
                  <c:v>440.77102159939602</c:v>
                </c:pt>
              </c:numCache>
            </c:numRef>
          </c:val>
          <c:smooth val="0"/>
          <c:extLst>
            <c:ext xmlns:c16="http://schemas.microsoft.com/office/drawing/2014/chart" uri="{C3380CC4-5D6E-409C-BE32-E72D297353CC}">
              <c16:uniqueId val="{00000004-41B1-4641-B886-207475CA091E}"/>
            </c:ext>
          </c:extLst>
        </c:ser>
        <c:ser>
          <c:idx val="5"/>
          <c:order val="5"/>
          <c:tx>
            <c:strRef>
              <c:f>'p33'!$A$12</c:f>
              <c:strCache>
                <c:ptCount val="1"/>
                <c:pt idx="0">
                  <c:v>Monde</c:v>
                </c:pt>
              </c:strCache>
            </c:strRef>
          </c:tx>
          <c:spPr>
            <a:ln w="28575" cap="rnd">
              <a:solidFill>
                <a:schemeClr val="accent6"/>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'p33'!$B$12:$AX$12</c:f>
              <c:numCache>
                <c:formatCode>General</c:formatCode>
                <c:ptCount val="49"/>
                <c:pt idx="0">
                  <c:v>69.690180308551106</c:v>
                </c:pt>
                <c:pt idx="1">
                  <c:v>69.3781663568422</c:v>
                </c:pt>
                <c:pt idx="2">
                  <c:v>72.882469000250495</c:v>
                </c:pt>
                <c:pt idx="3">
                  <c:v>77.208282937063601</c:v>
                </c:pt>
                <c:pt idx="4">
                  <c:v>76.972601393877397</c:v>
                </c:pt>
                <c:pt idx="5">
                  <c:v>76.677905897071795</c:v>
                </c:pt>
                <c:pt idx="6">
                  <c:v>81.071302691633306</c:v>
                </c:pt>
                <c:pt idx="7">
                  <c:v>83.474968121083094</c:v>
                </c:pt>
                <c:pt idx="8">
                  <c:v>86.542795706909303</c:v>
                </c:pt>
                <c:pt idx="9">
                  <c:v>88.924561672961005</c:v>
                </c:pt>
                <c:pt idx="10">
                  <c:v>87.874490498787907</c:v>
                </c:pt>
                <c:pt idx="11">
                  <c:v>86.178880512560596</c:v>
                </c:pt>
                <c:pt idx="12">
                  <c:v>85.152418491357395</c:v>
                </c:pt>
                <c:pt idx="13">
                  <c:v>85.746153101569206</c:v>
                </c:pt>
                <c:pt idx="14">
                  <c:v>88.439522172775</c:v>
                </c:pt>
                <c:pt idx="15">
                  <c:v>89.5953124303485</c:v>
                </c:pt>
                <c:pt idx="16">
                  <c:v>91.101504239207898</c:v>
                </c:pt>
                <c:pt idx="17">
                  <c:v>94.021407367807996</c:v>
                </c:pt>
                <c:pt idx="18">
                  <c:v>97.404706485023397</c:v>
                </c:pt>
                <c:pt idx="19">
                  <c:v>99.138714633484298</c:v>
                </c:pt>
                <c:pt idx="20">
                  <c:v>100</c:v>
                </c:pt>
                <c:pt idx="21">
                  <c:v>100.51814857765</c:v>
                </c:pt>
                <c:pt idx="22">
                  <c:v>100.21006824531599</c:v>
                </c:pt>
                <c:pt idx="23">
                  <c:v>100.64697960111199</c:v>
                </c:pt>
                <c:pt idx="24">
                  <c:v>101.621805128929</c:v>
                </c:pt>
                <c:pt idx="25">
                  <c:v>104.50075060355999</c:v>
                </c:pt>
                <c:pt idx="26">
                  <c:v>106.561480067876</c:v>
                </c:pt>
                <c:pt idx="27">
                  <c:v>108.043668478416</c:v>
                </c:pt>
                <c:pt idx="28">
                  <c:v>108.42836003965201</c:v>
                </c:pt>
                <c:pt idx="29">
                  <c:v>109.303110381607</c:v>
                </c:pt>
                <c:pt idx="30">
                  <c:v>113.09144075537201</c:v>
                </c:pt>
                <c:pt idx="31">
                  <c:v>114.398960675151</c:v>
                </c:pt>
                <c:pt idx="32">
                  <c:v>116.37166202538999</c:v>
                </c:pt>
                <c:pt idx="33">
                  <c:v>121.791356404681</c:v>
                </c:pt>
                <c:pt idx="34">
                  <c:v>127.557281596034</c:v>
                </c:pt>
                <c:pt idx="35">
                  <c:v>132.135367179002</c:v>
                </c:pt>
                <c:pt idx="36">
                  <c:v>136.749079693223</c:v>
                </c:pt>
                <c:pt idx="37">
                  <c:v>142.15928206056</c:v>
                </c:pt>
                <c:pt idx="38">
                  <c:v>142.92085290121099</c:v>
                </c:pt>
                <c:pt idx="39">
                  <c:v>141.18345233999</c:v>
                </c:pt>
                <c:pt idx="40">
                  <c:v>149.472753130564</c:v>
                </c:pt>
                <c:pt idx="41">
                  <c:v>154.24834539330101</c:v>
                </c:pt>
                <c:pt idx="42">
                  <c:v>156.20171806229399</c:v>
                </c:pt>
                <c:pt idx="43">
                  <c:v>158.904248085787</c:v>
                </c:pt>
                <c:pt idx="44">
                  <c:v>160.481057636792</c:v>
                </c:pt>
                <c:pt idx="45">
                  <c:v>160.40891451514301</c:v>
                </c:pt>
                <c:pt idx="46">
                  <c:v>162.36135360940699</c:v>
                </c:pt>
                <c:pt idx="47">
                  <c:v>164.241840975614</c:v>
                </c:pt>
                <c:pt idx="48">
                  <c:v>167.36758047524401</c:v>
                </c:pt>
              </c:numCache>
            </c:numRef>
          </c:val>
          <c:smooth val="0"/>
          <c:extLst>
            <c:ext xmlns:c16="http://schemas.microsoft.com/office/drawing/2014/chart" uri="{C3380CC4-5D6E-409C-BE32-E72D297353CC}">
              <c16:uniqueId val="{00000005-41B1-4641-B886-207475CA091E}"/>
            </c:ext>
          </c:extLst>
        </c:ser>
        <c:dLbls>
          <c:showLegendKey val="0"/>
          <c:showVal val="0"/>
          <c:showCatName val="0"/>
          <c:showSerName val="0"/>
          <c:showPercent val="0"/>
          <c:showBubbleSize val="0"/>
        </c:dLbls>
        <c:smooth val="0"/>
        <c:axId val="233043216"/>
        <c:axId val="1"/>
      </c:lineChart>
      <c:catAx>
        <c:axId val="2330432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043216"/>
        <c:crosses val="autoZero"/>
        <c:crossBetween val="midCat"/>
      </c:valAx>
      <c:spPr>
        <a:noFill/>
        <a:ln w="25400">
          <a:noFill/>
        </a:ln>
      </c:spPr>
    </c:plotArea>
    <c:legend>
      <c:legendPos val="r"/>
      <c:layout>
        <c:manualLayout>
          <c:xMode val="edge"/>
          <c:yMode val="edge"/>
          <c:x val="1.7163591491362089E-2"/>
          <c:y val="0.84107495412630939"/>
          <c:w val="0.9430354134837623"/>
          <c:h val="0.13397595212102908"/>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62157769303602"/>
          <c:y val="5.6648999082100505E-2"/>
          <c:w val="0.78438984347604324"/>
          <c:h val="0.774060816571572"/>
        </c:manualLayout>
      </c:layout>
      <c:lineChart>
        <c:grouping val="standard"/>
        <c:varyColors val="0"/>
        <c:ser>
          <c:idx val="0"/>
          <c:order val="0"/>
          <c:spPr>
            <a:ln w="28575" cap="rnd">
              <a:solidFill>
                <a:schemeClr val="accent1"/>
              </a:solidFill>
              <a:round/>
            </a:ln>
            <a:effectLst/>
          </c:spPr>
          <c:marker>
            <c:symbol val="none"/>
          </c:marker>
          <c:cat>
            <c:numRef>
              <c:f>p11b!$C$2:$C$9785</c:f>
              <c:numCache>
                <c:formatCode>m/d/yyyy</c:formatCode>
                <c:ptCount val="9784"/>
                <c:pt idx="0">
                  <c:v>33970</c:v>
                </c:pt>
                <c:pt idx="1">
                  <c:v>33971</c:v>
                </c:pt>
                <c:pt idx="2">
                  <c:v>33972</c:v>
                </c:pt>
                <c:pt idx="3">
                  <c:v>33973</c:v>
                </c:pt>
                <c:pt idx="4">
                  <c:v>33974</c:v>
                </c:pt>
                <c:pt idx="5">
                  <c:v>33975</c:v>
                </c:pt>
                <c:pt idx="6">
                  <c:v>33976</c:v>
                </c:pt>
                <c:pt idx="7">
                  <c:v>33977</c:v>
                </c:pt>
                <c:pt idx="8">
                  <c:v>33978</c:v>
                </c:pt>
                <c:pt idx="9">
                  <c:v>33979</c:v>
                </c:pt>
                <c:pt idx="10">
                  <c:v>33980</c:v>
                </c:pt>
                <c:pt idx="11">
                  <c:v>33981</c:v>
                </c:pt>
                <c:pt idx="12">
                  <c:v>33982</c:v>
                </c:pt>
                <c:pt idx="13">
                  <c:v>33983</c:v>
                </c:pt>
                <c:pt idx="14">
                  <c:v>33984</c:v>
                </c:pt>
                <c:pt idx="15">
                  <c:v>33985</c:v>
                </c:pt>
                <c:pt idx="16">
                  <c:v>33986</c:v>
                </c:pt>
                <c:pt idx="17">
                  <c:v>33987</c:v>
                </c:pt>
                <c:pt idx="18">
                  <c:v>33988</c:v>
                </c:pt>
                <c:pt idx="19">
                  <c:v>33989</c:v>
                </c:pt>
                <c:pt idx="20">
                  <c:v>33990</c:v>
                </c:pt>
                <c:pt idx="21">
                  <c:v>33991</c:v>
                </c:pt>
                <c:pt idx="22">
                  <c:v>33992</c:v>
                </c:pt>
                <c:pt idx="23">
                  <c:v>33993</c:v>
                </c:pt>
                <c:pt idx="24">
                  <c:v>33994</c:v>
                </c:pt>
                <c:pt idx="25">
                  <c:v>33995</c:v>
                </c:pt>
                <c:pt idx="26">
                  <c:v>33996</c:v>
                </c:pt>
                <c:pt idx="27">
                  <c:v>33997</c:v>
                </c:pt>
                <c:pt idx="28">
                  <c:v>33998</c:v>
                </c:pt>
                <c:pt idx="29">
                  <c:v>33999</c:v>
                </c:pt>
                <c:pt idx="30">
                  <c:v>34000</c:v>
                </c:pt>
                <c:pt idx="31">
                  <c:v>34001</c:v>
                </c:pt>
                <c:pt idx="32">
                  <c:v>34002</c:v>
                </c:pt>
                <c:pt idx="33">
                  <c:v>34003</c:v>
                </c:pt>
                <c:pt idx="34">
                  <c:v>34004</c:v>
                </c:pt>
                <c:pt idx="35">
                  <c:v>34005</c:v>
                </c:pt>
                <c:pt idx="36">
                  <c:v>34006</c:v>
                </c:pt>
                <c:pt idx="37">
                  <c:v>34007</c:v>
                </c:pt>
                <c:pt idx="38">
                  <c:v>34008</c:v>
                </c:pt>
                <c:pt idx="39">
                  <c:v>34009</c:v>
                </c:pt>
                <c:pt idx="40">
                  <c:v>34010</c:v>
                </c:pt>
                <c:pt idx="41">
                  <c:v>34011</c:v>
                </c:pt>
                <c:pt idx="42">
                  <c:v>34012</c:v>
                </c:pt>
                <c:pt idx="43">
                  <c:v>34013</c:v>
                </c:pt>
                <c:pt idx="44">
                  <c:v>34014</c:v>
                </c:pt>
                <c:pt idx="45">
                  <c:v>34015</c:v>
                </c:pt>
                <c:pt idx="46">
                  <c:v>34016</c:v>
                </c:pt>
                <c:pt idx="47">
                  <c:v>34017</c:v>
                </c:pt>
                <c:pt idx="48">
                  <c:v>34018</c:v>
                </c:pt>
                <c:pt idx="49">
                  <c:v>34019</c:v>
                </c:pt>
                <c:pt idx="50">
                  <c:v>34020</c:v>
                </c:pt>
                <c:pt idx="51">
                  <c:v>34021</c:v>
                </c:pt>
                <c:pt idx="52">
                  <c:v>34022</c:v>
                </c:pt>
                <c:pt idx="53">
                  <c:v>34023</c:v>
                </c:pt>
                <c:pt idx="54">
                  <c:v>34024</c:v>
                </c:pt>
                <c:pt idx="55">
                  <c:v>34025</c:v>
                </c:pt>
                <c:pt idx="56">
                  <c:v>34026</c:v>
                </c:pt>
                <c:pt idx="57">
                  <c:v>34027</c:v>
                </c:pt>
                <c:pt idx="58">
                  <c:v>34028</c:v>
                </c:pt>
                <c:pt idx="59">
                  <c:v>34029</c:v>
                </c:pt>
                <c:pt idx="60">
                  <c:v>34030</c:v>
                </c:pt>
                <c:pt idx="61">
                  <c:v>34031</c:v>
                </c:pt>
                <c:pt idx="62">
                  <c:v>34032</c:v>
                </c:pt>
                <c:pt idx="63">
                  <c:v>34033</c:v>
                </c:pt>
                <c:pt idx="64">
                  <c:v>34034</c:v>
                </c:pt>
                <c:pt idx="65">
                  <c:v>34035</c:v>
                </c:pt>
                <c:pt idx="66">
                  <c:v>34036</c:v>
                </c:pt>
                <c:pt idx="67">
                  <c:v>34037</c:v>
                </c:pt>
                <c:pt idx="68">
                  <c:v>34038</c:v>
                </c:pt>
                <c:pt idx="69">
                  <c:v>34039</c:v>
                </c:pt>
                <c:pt idx="70">
                  <c:v>34040</c:v>
                </c:pt>
                <c:pt idx="71">
                  <c:v>34041</c:v>
                </c:pt>
                <c:pt idx="72">
                  <c:v>34042</c:v>
                </c:pt>
                <c:pt idx="73">
                  <c:v>34043</c:v>
                </c:pt>
                <c:pt idx="74">
                  <c:v>34044</c:v>
                </c:pt>
                <c:pt idx="75">
                  <c:v>34045</c:v>
                </c:pt>
                <c:pt idx="76">
                  <c:v>34046</c:v>
                </c:pt>
                <c:pt idx="77">
                  <c:v>34047</c:v>
                </c:pt>
                <c:pt idx="78">
                  <c:v>34048</c:v>
                </c:pt>
                <c:pt idx="79">
                  <c:v>34049</c:v>
                </c:pt>
                <c:pt idx="80">
                  <c:v>34050</c:v>
                </c:pt>
                <c:pt idx="81">
                  <c:v>34051</c:v>
                </c:pt>
                <c:pt idx="82">
                  <c:v>34052</c:v>
                </c:pt>
                <c:pt idx="83">
                  <c:v>34053</c:v>
                </c:pt>
                <c:pt idx="84">
                  <c:v>34054</c:v>
                </c:pt>
                <c:pt idx="85">
                  <c:v>34055</c:v>
                </c:pt>
                <c:pt idx="86">
                  <c:v>34056</c:v>
                </c:pt>
                <c:pt idx="87">
                  <c:v>34057</c:v>
                </c:pt>
                <c:pt idx="88">
                  <c:v>34058</c:v>
                </c:pt>
                <c:pt idx="89">
                  <c:v>34059</c:v>
                </c:pt>
                <c:pt idx="90">
                  <c:v>34060</c:v>
                </c:pt>
                <c:pt idx="91">
                  <c:v>34061</c:v>
                </c:pt>
                <c:pt idx="92">
                  <c:v>34062</c:v>
                </c:pt>
                <c:pt idx="93">
                  <c:v>34063</c:v>
                </c:pt>
                <c:pt idx="94">
                  <c:v>34064</c:v>
                </c:pt>
                <c:pt idx="95">
                  <c:v>34065</c:v>
                </c:pt>
                <c:pt idx="96">
                  <c:v>34066</c:v>
                </c:pt>
                <c:pt idx="97">
                  <c:v>34067</c:v>
                </c:pt>
                <c:pt idx="98">
                  <c:v>34068</c:v>
                </c:pt>
                <c:pt idx="99">
                  <c:v>34069</c:v>
                </c:pt>
                <c:pt idx="100">
                  <c:v>34070</c:v>
                </c:pt>
                <c:pt idx="101">
                  <c:v>34071</c:v>
                </c:pt>
                <c:pt idx="102">
                  <c:v>34072</c:v>
                </c:pt>
                <c:pt idx="103">
                  <c:v>34073</c:v>
                </c:pt>
                <c:pt idx="104">
                  <c:v>34074</c:v>
                </c:pt>
                <c:pt idx="105">
                  <c:v>34075</c:v>
                </c:pt>
                <c:pt idx="106">
                  <c:v>34076</c:v>
                </c:pt>
                <c:pt idx="107">
                  <c:v>34077</c:v>
                </c:pt>
                <c:pt idx="108">
                  <c:v>34078</c:v>
                </c:pt>
                <c:pt idx="109">
                  <c:v>34079</c:v>
                </c:pt>
                <c:pt idx="110">
                  <c:v>34080</c:v>
                </c:pt>
                <c:pt idx="111">
                  <c:v>34081</c:v>
                </c:pt>
                <c:pt idx="112">
                  <c:v>34082</c:v>
                </c:pt>
                <c:pt idx="113">
                  <c:v>34083</c:v>
                </c:pt>
                <c:pt idx="114">
                  <c:v>34084</c:v>
                </c:pt>
                <c:pt idx="115">
                  <c:v>34085</c:v>
                </c:pt>
                <c:pt idx="116">
                  <c:v>34086</c:v>
                </c:pt>
                <c:pt idx="117">
                  <c:v>34087</c:v>
                </c:pt>
                <c:pt idx="118">
                  <c:v>34088</c:v>
                </c:pt>
                <c:pt idx="119">
                  <c:v>34089</c:v>
                </c:pt>
                <c:pt idx="120">
                  <c:v>34090</c:v>
                </c:pt>
                <c:pt idx="121">
                  <c:v>34091</c:v>
                </c:pt>
                <c:pt idx="122">
                  <c:v>34092</c:v>
                </c:pt>
                <c:pt idx="123">
                  <c:v>34093</c:v>
                </c:pt>
                <c:pt idx="124">
                  <c:v>34094</c:v>
                </c:pt>
                <c:pt idx="125">
                  <c:v>34095</c:v>
                </c:pt>
                <c:pt idx="126">
                  <c:v>34096</c:v>
                </c:pt>
                <c:pt idx="127">
                  <c:v>34097</c:v>
                </c:pt>
                <c:pt idx="128">
                  <c:v>34098</c:v>
                </c:pt>
                <c:pt idx="129">
                  <c:v>34099</c:v>
                </c:pt>
                <c:pt idx="130">
                  <c:v>34100</c:v>
                </c:pt>
                <c:pt idx="131">
                  <c:v>34101</c:v>
                </c:pt>
                <c:pt idx="132">
                  <c:v>34102</c:v>
                </c:pt>
                <c:pt idx="133">
                  <c:v>34103</c:v>
                </c:pt>
                <c:pt idx="134">
                  <c:v>34104</c:v>
                </c:pt>
                <c:pt idx="135">
                  <c:v>34105</c:v>
                </c:pt>
                <c:pt idx="136">
                  <c:v>34106</c:v>
                </c:pt>
                <c:pt idx="137">
                  <c:v>34107</c:v>
                </c:pt>
                <c:pt idx="138">
                  <c:v>34108</c:v>
                </c:pt>
                <c:pt idx="139">
                  <c:v>34109</c:v>
                </c:pt>
                <c:pt idx="140">
                  <c:v>34110</c:v>
                </c:pt>
                <c:pt idx="141">
                  <c:v>34111</c:v>
                </c:pt>
                <c:pt idx="142">
                  <c:v>34112</c:v>
                </c:pt>
                <c:pt idx="143">
                  <c:v>34113</c:v>
                </c:pt>
                <c:pt idx="144">
                  <c:v>34114</c:v>
                </c:pt>
                <c:pt idx="145">
                  <c:v>34115</c:v>
                </c:pt>
                <c:pt idx="146">
                  <c:v>34116</c:v>
                </c:pt>
                <c:pt idx="147">
                  <c:v>34117</c:v>
                </c:pt>
                <c:pt idx="148">
                  <c:v>34118</c:v>
                </c:pt>
                <c:pt idx="149">
                  <c:v>34119</c:v>
                </c:pt>
                <c:pt idx="150">
                  <c:v>34120</c:v>
                </c:pt>
                <c:pt idx="151">
                  <c:v>34121</c:v>
                </c:pt>
                <c:pt idx="152">
                  <c:v>34122</c:v>
                </c:pt>
                <c:pt idx="153">
                  <c:v>34123</c:v>
                </c:pt>
                <c:pt idx="154">
                  <c:v>34124</c:v>
                </c:pt>
                <c:pt idx="155">
                  <c:v>34125</c:v>
                </c:pt>
                <c:pt idx="156">
                  <c:v>34126</c:v>
                </c:pt>
                <c:pt idx="157">
                  <c:v>34127</c:v>
                </c:pt>
                <c:pt idx="158">
                  <c:v>34128</c:v>
                </c:pt>
                <c:pt idx="159">
                  <c:v>34129</c:v>
                </c:pt>
                <c:pt idx="160">
                  <c:v>34130</c:v>
                </c:pt>
                <c:pt idx="161">
                  <c:v>34131</c:v>
                </c:pt>
                <c:pt idx="162">
                  <c:v>34132</c:v>
                </c:pt>
                <c:pt idx="163">
                  <c:v>34133</c:v>
                </c:pt>
                <c:pt idx="164">
                  <c:v>34134</c:v>
                </c:pt>
                <c:pt idx="165">
                  <c:v>34135</c:v>
                </c:pt>
                <c:pt idx="166">
                  <c:v>34136</c:v>
                </c:pt>
                <c:pt idx="167">
                  <c:v>34137</c:v>
                </c:pt>
                <c:pt idx="168">
                  <c:v>34138</c:v>
                </c:pt>
                <c:pt idx="169">
                  <c:v>34139</c:v>
                </c:pt>
                <c:pt idx="170">
                  <c:v>34140</c:v>
                </c:pt>
                <c:pt idx="171">
                  <c:v>34141</c:v>
                </c:pt>
                <c:pt idx="172">
                  <c:v>34142</c:v>
                </c:pt>
                <c:pt idx="173">
                  <c:v>34143</c:v>
                </c:pt>
                <c:pt idx="174">
                  <c:v>34144</c:v>
                </c:pt>
                <c:pt idx="175">
                  <c:v>34145</c:v>
                </c:pt>
                <c:pt idx="176">
                  <c:v>34146</c:v>
                </c:pt>
                <c:pt idx="177">
                  <c:v>34147</c:v>
                </c:pt>
                <c:pt idx="178">
                  <c:v>34148</c:v>
                </c:pt>
                <c:pt idx="179">
                  <c:v>34149</c:v>
                </c:pt>
                <c:pt idx="180">
                  <c:v>34150</c:v>
                </c:pt>
                <c:pt idx="181">
                  <c:v>34151</c:v>
                </c:pt>
                <c:pt idx="182">
                  <c:v>34152</c:v>
                </c:pt>
                <c:pt idx="183">
                  <c:v>34153</c:v>
                </c:pt>
                <c:pt idx="184">
                  <c:v>34154</c:v>
                </c:pt>
                <c:pt idx="185">
                  <c:v>34155</c:v>
                </c:pt>
                <c:pt idx="186">
                  <c:v>34156</c:v>
                </c:pt>
                <c:pt idx="187">
                  <c:v>34157</c:v>
                </c:pt>
                <c:pt idx="188">
                  <c:v>34158</c:v>
                </c:pt>
                <c:pt idx="189">
                  <c:v>34159</c:v>
                </c:pt>
                <c:pt idx="190">
                  <c:v>34160</c:v>
                </c:pt>
                <c:pt idx="191">
                  <c:v>34161</c:v>
                </c:pt>
                <c:pt idx="192">
                  <c:v>34162</c:v>
                </c:pt>
                <c:pt idx="193">
                  <c:v>34163</c:v>
                </c:pt>
                <c:pt idx="194">
                  <c:v>34164</c:v>
                </c:pt>
                <c:pt idx="195">
                  <c:v>34165</c:v>
                </c:pt>
                <c:pt idx="196">
                  <c:v>34166</c:v>
                </c:pt>
                <c:pt idx="197">
                  <c:v>34167</c:v>
                </c:pt>
                <c:pt idx="198">
                  <c:v>34168</c:v>
                </c:pt>
                <c:pt idx="199">
                  <c:v>34169</c:v>
                </c:pt>
                <c:pt idx="200">
                  <c:v>34170</c:v>
                </c:pt>
                <c:pt idx="201">
                  <c:v>34171</c:v>
                </c:pt>
                <c:pt idx="202">
                  <c:v>34172</c:v>
                </c:pt>
                <c:pt idx="203">
                  <c:v>34173</c:v>
                </c:pt>
                <c:pt idx="204">
                  <c:v>34174</c:v>
                </c:pt>
                <c:pt idx="205">
                  <c:v>34175</c:v>
                </c:pt>
                <c:pt idx="206">
                  <c:v>34176</c:v>
                </c:pt>
                <c:pt idx="207">
                  <c:v>34177</c:v>
                </c:pt>
                <c:pt idx="208">
                  <c:v>34178</c:v>
                </c:pt>
                <c:pt idx="209">
                  <c:v>34179</c:v>
                </c:pt>
                <c:pt idx="210">
                  <c:v>34180</c:v>
                </c:pt>
                <c:pt idx="211">
                  <c:v>34181</c:v>
                </c:pt>
                <c:pt idx="212">
                  <c:v>34182</c:v>
                </c:pt>
                <c:pt idx="213">
                  <c:v>34183</c:v>
                </c:pt>
                <c:pt idx="214">
                  <c:v>34184</c:v>
                </c:pt>
                <c:pt idx="215">
                  <c:v>34185</c:v>
                </c:pt>
                <c:pt idx="216">
                  <c:v>34186</c:v>
                </c:pt>
                <c:pt idx="217">
                  <c:v>34187</c:v>
                </c:pt>
                <c:pt idx="218">
                  <c:v>34188</c:v>
                </c:pt>
                <c:pt idx="219">
                  <c:v>34189</c:v>
                </c:pt>
                <c:pt idx="220">
                  <c:v>34190</c:v>
                </c:pt>
                <c:pt idx="221">
                  <c:v>34191</c:v>
                </c:pt>
                <c:pt idx="222">
                  <c:v>34192</c:v>
                </c:pt>
                <c:pt idx="223">
                  <c:v>34193</c:v>
                </c:pt>
                <c:pt idx="224">
                  <c:v>34194</c:v>
                </c:pt>
                <c:pt idx="225">
                  <c:v>34195</c:v>
                </c:pt>
                <c:pt idx="226">
                  <c:v>34196</c:v>
                </c:pt>
                <c:pt idx="227">
                  <c:v>34197</c:v>
                </c:pt>
                <c:pt idx="228">
                  <c:v>34198</c:v>
                </c:pt>
                <c:pt idx="229">
                  <c:v>34199</c:v>
                </c:pt>
                <c:pt idx="230">
                  <c:v>34200</c:v>
                </c:pt>
                <c:pt idx="231">
                  <c:v>34201</c:v>
                </c:pt>
                <c:pt idx="232">
                  <c:v>34202</c:v>
                </c:pt>
                <c:pt idx="233">
                  <c:v>34203</c:v>
                </c:pt>
                <c:pt idx="234">
                  <c:v>34204</c:v>
                </c:pt>
                <c:pt idx="235">
                  <c:v>34205</c:v>
                </c:pt>
                <c:pt idx="236">
                  <c:v>34206</c:v>
                </c:pt>
                <c:pt idx="237">
                  <c:v>34207</c:v>
                </c:pt>
                <c:pt idx="238">
                  <c:v>34208</c:v>
                </c:pt>
                <c:pt idx="239">
                  <c:v>34209</c:v>
                </c:pt>
                <c:pt idx="240">
                  <c:v>34210</c:v>
                </c:pt>
                <c:pt idx="241">
                  <c:v>34211</c:v>
                </c:pt>
                <c:pt idx="242">
                  <c:v>34212</c:v>
                </c:pt>
                <c:pt idx="243">
                  <c:v>34213</c:v>
                </c:pt>
                <c:pt idx="244">
                  <c:v>34214</c:v>
                </c:pt>
                <c:pt idx="245">
                  <c:v>34215</c:v>
                </c:pt>
                <c:pt idx="246">
                  <c:v>34216</c:v>
                </c:pt>
                <c:pt idx="247">
                  <c:v>34217</c:v>
                </c:pt>
                <c:pt idx="248">
                  <c:v>34218</c:v>
                </c:pt>
                <c:pt idx="249">
                  <c:v>34219</c:v>
                </c:pt>
                <c:pt idx="250">
                  <c:v>34220</c:v>
                </c:pt>
                <c:pt idx="251">
                  <c:v>34221</c:v>
                </c:pt>
                <c:pt idx="252">
                  <c:v>34222</c:v>
                </c:pt>
                <c:pt idx="253">
                  <c:v>34223</c:v>
                </c:pt>
                <c:pt idx="254">
                  <c:v>34224</c:v>
                </c:pt>
                <c:pt idx="255">
                  <c:v>34225</c:v>
                </c:pt>
                <c:pt idx="256">
                  <c:v>34226</c:v>
                </c:pt>
                <c:pt idx="257">
                  <c:v>34227</c:v>
                </c:pt>
                <c:pt idx="258">
                  <c:v>34228</c:v>
                </c:pt>
                <c:pt idx="259">
                  <c:v>34229</c:v>
                </c:pt>
                <c:pt idx="260">
                  <c:v>34230</c:v>
                </c:pt>
                <c:pt idx="261">
                  <c:v>34231</c:v>
                </c:pt>
                <c:pt idx="262">
                  <c:v>34232</c:v>
                </c:pt>
                <c:pt idx="263">
                  <c:v>34233</c:v>
                </c:pt>
                <c:pt idx="264">
                  <c:v>34234</c:v>
                </c:pt>
                <c:pt idx="265">
                  <c:v>34235</c:v>
                </c:pt>
                <c:pt idx="266">
                  <c:v>34236</c:v>
                </c:pt>
                <c:pt idx="267">
                  <c:v>34237</c:v>
                </c:pt>
                <c:pt idx="268">
                  <c:v>34238</c:v>
                </c:pt>
                <c:pt idx="269">
                  <c:v>34239</c:v>
                </c:pt>
                <c:pt idx="270">
                  <c:v>34240</c:v>
                </c:pt>
                <c:pt idx="271">
                  <c:v>34241</c:v>
                </c:pt>
                <c:pt idx="272">
                  <c:v>34242</c:v>
                </c:pt>
                <c:pt idx="273">
                  <c:v>34243</c:v>
                </c:pt>
                <c:pt idx="274">
                  <c:v>34244</c:v>
                </c:pt>
                <c:pt idx="275">
                  <c:v>34245</c:v>
                </c:pt>
                <c:pt idx="276">
                  <c:v>34246</c:v>
                </c:pt>
                <c:pt idx="277">
                  <c:v>34247</c:v>
                </c:pt>
                <c:pt idx="278">
                  <c:v>34248</c:v>
                </c:pt>
                <c:pt idx="279">
                  <c:v>34249</c:v>
                </c:pt>
                <c:pt idx="280">
                  <c:v>34250</c:v>
                </c:pt>
                <c:pt idx="281">
                  <c:v>34251</c:v>
                </c:pt>
                <c:pt idx="282">
                  <c:v>34252</c:v>
                </c:pt>
                <c:pt idx="283">
                  <c:v>34253</c:v>
                </c:pt>
                <c:pt idx="284">
                  <c:v>34254</c:v>
                </c:pt>
                <c:pt idx="285">
                  <c:v>34255</c:v>
                </c:pt>
                <c:pt idx="286">
                  <c:v>34256</c:v>
                </c:pt>
                <c:pt idx="287">
                  <c:v>34257</c:v>
                </c:pt>
                <c:pt idx="288">
                  <c:v>34258</c:v>
                </c:pt>
                <c:pt idx="289">
                  <c:v>34259</c:v>
                </c:pt>
                <c:pt idx="290">
                  <c:v>34260</c:v>
                </c:pt>
                <c:pt idx="291">
                  <c:v>34261</c:v>
                </c:pt>
                <c:pt idx="292">
                  <c:v>34262</c:v>
                </c:pt>
                <c:pt idx="293">
                  <c:v>34263</c:v>
                </c:pt>
                <c:pt idx="294">
                  <c:v>34264</c:v>
                </c:pt>
                <c:pt idx="295">
                  <c:v>34265</c:v>
                </c:pt>
                <c:pt idx="296">
                  <c:v>34266</c:v>
                </c:pt>
                <c:pt idx="297">
                  <c:v>34267</c:v>
                </c:pt>
                <c:pt idx="298">
                  <c:v>34268</c:v>
                </c:pt>
                <c:pt idx="299">
                  <c:v>34269</c:v>
                </c:pt>
                <c:pt idx="300">
                  <c:v>34270</c:v>
                </c:pt>
                <c:pt idx="301">
                  <c:v>34271</c:v>
                </c:pt>
                <c:pt idx="302">
                  <c:v>34272</c:v>
                </c:pt>
                <c:pt idx="303">
                  <c:v>34273</c:v>
                </c:pt>
                <c:pt idx="304">
                  <c:v>34274</c:v>
                </c:pt>
                <c:pt idx="305">
                  <c:v>34275</c:v>
                </c:pt>
                <c:pt idx="306">
                  <c:v>34276</c:v>
                </c:pt>
                <c:pt idx="307">
                  <c:v>34277</c:v>
                </c:pt>
                <c:pt idx="308">
                  <c:v>34278</c:v>
                </c:pt>
                <c:pt idx="309">
                  <c:v>34279</c:v>
                </c:pt>
                <c:pt idx="310">
                  <c:v>34280</c:v>
                </c:pt>
                <c:pt idx="311">
                  <c:v>34281</c:v>
                </c:pt>
                <c:pt idx="312">
                  <c:v>34282</c:v>
                </c:pt>
                <c:pt idx="313">
                  <c:v>34283</c:v>
                </c:pt>
                <c:pt idx="314">
                  <c:v>34284</c:v>
                </c:pt>
                <c:pt idx="315">
                  <c:v>34285</c:v>
                </c:pt>
                <c:pt idx="316">
                  <c:v>34286</c:v>
                </c:pt>
                <c:pt idx="317">
                  <c:v>34287</c:v>
                </c:pt>
                <c:pt idx="318">
                  <c:v>34288</c:v>
                </c:pt>
                <c:pt idx="319">
                  <c:v>34289</c:v>
                </c:pt>
                <c:pt idx="320">
                  <c:v>34290</c:v>
                </c:pt>
                <c:pt idx="321">
                  <c:v>34291</c:v>
                </c:pt>
                <c:pt idx="322">
                  <c:v>34292</c:v>
                </c:pt>
                <c:pt idx="323">
                  <c:v>34293</c:v>
                </c:pt>
                <c:pt idx="324">
                  <c:v>34294</c:v>
                </c:pt>
                <c:pt idx="325">
                  <c:v>34295</c:v>
                </c:pt>
                <c:pt idx="326">
                  <c:v>34296</c:v>
                </c:pt>
                <c:pt idx="327">
                  <c:v>34297</c:v>
                </c:pt>
                <c:pt idx="328">
                  <c:v>34298</c:v>
                </c:pt>
                <c:pt idx="329">
                  <c:v>34299</c:v>
                </c:pt>
                <c:pt idx="330">
                  <c:v>34300</c:v>
                </c:pt>
                <c:pt idx="331">
                  <c:v>34301</c:v>
                </c:pt>
                <c:pt idx="332">
                  <c:v>34302</c:v>
                </c:pt>
                <c:pt idx="333">
                  <c:v>34303</c:v>
                </c:pt>
                <c:pt idx="334">
                  <c:v>34304</c:v>
                </c:pt>
                <c:pt idx="335">
                  <c:v>34305</c:v>
                </c:pt>
                <c:pt idx="336">
                  <c:v>34306</c:v>
                </c:pt>
                <c:pt idx="337">
                  <c:v>34307</c:v>
                </c:pt>
                <c:pt idx="338">
                  <c:v>34308</c:v>
                </c:pt>
                <c:pt idx="339">
                  <c:v>34309</c:v>
                </c:pt>
                <c:pt idx="340">
                  <c:v>34310</c:v>
                </c:pt>
                <c:pt idx="341">
                  <c:v>34311</c:v>
                </c:pt>
                <c:pt idx="342">
                  <c:v>34312</c:v>
                </c:pt>
                <c:pt idx="343">
                  <c:v>34313</c:v>
                </c:pt>
                <c:pt idx="344">
                  <c:v>34314</c:v>
                </c:pt>
                <c:pt idx="345">
                  <c:v>34315</c:v>
                </c:pt>
                <c:pt idx="346">
                  <c:v>34316</c:v>
                </c:pt>
                <c:pt idx="347">
                  <c:v>34317</c:v>
                </c:pt>
                <c:pt idx="348">
                  <c:v>34318</c:v>
                </c:pt>
                <c:pt idx="349">
                  <c:v>34319</c:v>
                </c:pt>
                <c:pt idx="350">
                  <c:v>34320</c:v>
                </c:pt>
                <c:pt idx="351">
                  <c:v>34321</c:v>
                </c:pt>
                <c:pt idx="352">
                  <c:v>34322</c:v>
                </c:pt>
                <c:pt idx="353">
                  <c:v>34323</c:v>
                </c:pt>
                <c:pt idx="354">
                  <c:v>34324</c:v>
                </c:pt>
                <c:pt idx="355">
                  <c:v>34325</c:v>
                </c:pt>
                <c:pt idx="356">
                  <c:v>34326</c:v>
                </c:pt>
                <c:pt idx="357">
                  <c:v>34327</c:v>
                </c:pt>
                <c:pt idx="358">
                  <c:v>34328</c:v>
                </c:pt>
                <c:pt idx="359">
                  <c:v>34329</c:v>
                </c:pt>
                <c:pt idx="360">
                  <c:v>34330</c:v>
                </c:pt>
                <c:pt idx="361">
                  <c:v>34331</c:v>
                </c:pt>
                <c:pt idx="362">
                  <c:v>34332</c:v>
                </c:pt>
                <c:pt idx="363">
                  <c:v>34333</c:v>
                </c:pt>
                <c:pt idx="364">
                  <c:v>34334</c:v>
                </c:pt>
                <c:pt idx="365">
                  <c:v>34335</c:v>
                </c:pt>
                <c:pt idx="366">
                  <c:v>34336</c:v>
                </c:pt>
                <c:pt idx="367">
                  <c:v>34337</c:v>
                </c:pt>
                <c:pt idx="368">
                  <c:v>34338</c:v>
                </c:pt>
                <c:pt idx="369">
                  <c:v>34339</c:v>
                </c:pt>
                <c:pt idx="370">
                  <c:v>34340</c:v>
                </c:pt>
                <c:pt idx="371">
                  <c:v>34341</c:v>
                </c:pt>
                <c:pt idx="372">
                  <c:v>34342</c:v>
                </c:pt>
                <c:pt idx="373">
                  <c:v>34343</c:v>
                </c:pt>
                <c:pt idx="374">
                  <c:v>34344</c:v>
                </c:pt>
                <c:pt idx="375">
                  <c:v>34345</c:v>
                </c:pt>
                <c:pt idx="376">
                  <c:v>34346</c:v>
                </c:pt>
                <c:pt idx="377">
                  <c:v>34347</c:v>
                </c:pt>
                <c:pt idx="378">
                  <c:v>34348</c:v>
                </c:pt>
                <c:pt idx="379">
                  <c:v>34349</c:v>
                </c:pt>
                <c:pt idx="380">
                  <c:v>34350</c:v>
                </c:pt>
                <c:pt idx="381">
                  <c:v>34351</c:v>
                </c:pt>
                <c:pt idx="382">
                  <c:v>34352</c:v>
                </c:pt>
                <c:pt idx="383">
                  <c:v>34353</c:v>
                </c:pt>
                <c:pt idx="384">
                  <c:v>34354</c:v>
                </c:pt>
                <c:pt idx="385">
                  <c:v>34355</c:v>
                </c:pt>
                <c:pt idx="386">
                  <c:v>34356</c:v>
                </c:pt>
                <c:pt idx="387">
                  <c:v>34357</c:v>
                </c:pt>
                <c:pt idx="388">
                  <c:v>34358</c:v>
                </c:pt>
                <c:pt idx="389">
                  <c:v>34359</c:v>
                </c:pt>
                <c:pt idx="390">
                  <c:v>34360</c:v>
                </c:pt>
                <c:pt idx="391">
                  <c:v>34361</c:v>
                </c:pt>
                <c:pt idx="392">
                  <c:v>34362</c:v>
                </c:pt>
                <c:pt idx="393">
                  <c:v>34363</c:v>
                </c:pt>
                <c:pt idx="394">
                  <c:v>34364</c:v>
                </c:pt>
                <c:pt idx="395">
                  <c:v>34365</c:v>
                </c:pt>
                <c:pt idx="396">
                  <c:v>34366</c:v>
                </c:pt>
                <c:pt idx="397">
                  <c:v>34367</c:v>
                </c:pt>
                <c:pt idx="398">
                  <c:v>34368</c:v>
                </c:pt>
                <c:pt idx="399">
                  <c:v>34369</c:v>
                </c:pt>
                <c:pt idx="400">
                  <c:v>34370</c:v>
                </c:pt>
                <c:pt idx="401">
                  <c:v>34371</c:v>
                </c:pt>
                <c:pt idx="402">
                  <c:v>34372</c:v>
                </c:pt>
                <c:pt idx="403">
                  <c:v>34373</c:v>
                </c:pt>
                <c:pt idx="404">
                  <c:v>34374</c:v>
                </c:pt>
                <c:pt idx="405">
                  <c:v>34375</c:v>
                </c:pt>
                <c:pt idx="406">
                  <c:v>34376</c:v>
                </c:pt>
                <c:pt idx="407">
                  <c:v>34377</c:v>
                </c:pt>
                <c:pt idx="408">
                  <c:v>34378</c:v>
                </c:pt>
                <c:pt idx="409">
                  <c:v>34379</c:v>
                </c:pt>
                <c:pt idx="410">
                  <c:v>34380</c:v>
                </c:pt>
                <c:pt idx="411">
                  <c:v>34381</c:v>
                </c:pt>
                <c:pt idx="412">
                  <c:v>34382</c:v>
                </c:pt>
                <c:pt idx="413">
                  <c:v>34383</c:v>
                </c:pt>
                <c:pt idx="414">
                  <c:v>34384</c:v>
                </c:pt>
                <c:pt idx="415">
                  <c:v>34385</c:v>
                </c:pt>
                <c:pt idx="416">
                  <c:v>34386</c:v>
                </c:pt>
                <c:pt idx="417">
                  <c:v>34387</c:v>
                </c:pt>
                <c:pt idx="418">
                  <c:v>34388</c:v>
                </c:pt>
                <c:pt idx="419">
                  <c:v>34389</c:v>
                </c:pt>
                <c:pt idx="420">
                  <c:v>34390</c:v>
                </c:pt>
                <c:pt idx="421">
                  <c:v>34391</c:v>
                </c:pt>
                <c:pt idx="422">
                  <c:v>34392</c:v>
                </c:pt>
                <c:pt idx="423">
                  <c:v>34393</c:v>
                </c:pt>
                <c:pt idx="424">
                  <c:v>34394</c:v>
                </c:pt>
                <c:pt idx="425">
                  <c:v>34395</c:v>
                </c:pt>
                <c:pt idx="426">
                  <c:v>34396</c:v>
                </c:pt>
                <c:pt idx="427">
                  <c:v>34397</c:v>
                </c:pt>
                <c:pt idx="428">
                  <c:v>34398</c:v>
                </c:pt>
                <c:pt idx="429">
                  <c:v>34399</c:v>
                </c:pt>
                <c:pt idx="430">
                  <c:v>34400</c:v>
                </c:pt>
                <c:pt idx="431">
                  <c:v>34401</c:v>
                </c:pt>
                <c:pt idx="432">
                  <c:v>34402</c:v>
                </c:pt>
                <c:pt idx="433">
                  <c:v>34403</c:v>
                </c:pt>
                <c:pt idx="434">
                  <c:v>34404</c:v>
                </c:pt>
                <c:pt idx="435">
                  <c:v>34405</c:v>
                </c:pt>
                <c:pt idx="436">
                  <c:v>34406</c:v>
                </c:pt>
                <c:pt idx="437">
                  <c:v>34407</c:v>
                </c:pt>
                <c:pt idx="438">
                  <c:v>34408</c:v>
                </c:pt>
                <c:pt idx="439">
                  <c:v>34409</c:v>
                </c:pt>
                <c:pt idx="440">
                  <c:v>34410</c:v>
                </c:pt>
                <c:pt idx="441">
                  <c:v>34411</c:v>
                </c:pt>
                <c:pt idx="442">
                  <c:v>34412</c:v>
                </c:pt>
                <c:pt idx="443">
                  <c:v>34413</c:v>
                </c:pt>
                <c:pt idx="444">
                  <c:v>34414</c:v>
                </c:pt>
                <c:pt idx="445">
                  <c:v>34415</c:v>
                </c:pt>
                <c:pt idx="446">
                  <c:v>34416</c:v>
                </c:pt>
                <c:pt idx="447">
                  <c:v>34417</c:v>
                </c:pt>
                <c:pt idx="448">
                  <c:v>34418</c:v>
                </c:pt>
                <c:pt idx="449">
                  <c:v>34419</c:v>
                </c:pt>
                <c:pt idx="450">
                  <c:v>34420</c:v>
                </c:pt>
                <c:pt idx="451">
                  <c:v>34421</c:v>
                </c:pt>
                <c:pt idx="452">
                  <c:v>34422</c:v>
                </c:pt>
                <c:pt idx="453">
                  <c:v>34423</c:v>
                </c:pt>
                <c:pt idx="454">
                  <c:v>34424</c:v>
                </c:pt>
                <c:pt idx="455">
                  <c:v>34425</c:v>
                </c:pt>
                <c:pt idx="456">
                  <c:v>34426</c:v>
                </c:pt>
                <c:pt idx="457">
                  <c:v>34427</c:v>
                </c:pt>
                <c:pt idx="458">
                  <c:v>34428</c:v>
                </c:pt>
                <c:pt idx="459">
                  <c:v>34429</c:v>
                </c:pt>
                <c:pt idx="460">
                  <c:v>34430</c:v>
                </c:pt>
                <c:pt idx="461">
                  <c:v>34431</c:v>
                </c:pt>
                <c:pt idx="462">
                  <c:v>34432</c:v>
                </c:pt>
                <c:pt idx="463">
                  <c:v>34433</c:v>
                </c:pt>
                <c:pt idx="464">
                  <c:v>34434</c:v>
                </c:pt>
                <c:pt idx="465">
                  <c:v>34435</c:v>
                </c:pt>
                <c:pt idx="466">
                  <c:v>34436</c:v>
                </c:pt>
                <c:pt idx="467">
                  <c:v>34437</c:v>
                </c:pt>
                <c:pt idx="468">
                  <c:v>34438</c:v>
                </c:pt>
                <c:pt idx="469">
                  <c:v>34439</c:v>
                </c:pt>
                <c:pt idx="470">
                  <c:v>34440</c:v>
                </c:pt>
                <c:pt idx="471">
                  <c:v>34441</c:v>
                </c:pt>
                <c:pt idx="472">
                  <c:v>34442</c:v>
                </c:pt>
                <c:pt idx="473">
                  <c:v>34443</c:v>
                </c:pt>
                <c:pt idx="474">
                  <c:v>34444</c:v>
                </c:pt>
                <c:pt idx="475">
                  <c:v>34445</c:v>
                </c:pt>
                <c:pt idx="476">
                  <c:v>34446</c:v>
                </c:pt>
                <c:pt idx="477">
                  <c:v>34447</c:v>
                </c:pt>
                <c:pt idx="478">
                  <c:v>34448</c:v>
                </c:pt>
                <c:pt idx="479">
                  <c:v>34449</c:v>
                </c:pt>
                <c:pt idx="480">
                  <c:v>34450</c:v>
                </c:pt>
                <c:pt idx="481">
                  <c:v>34451</c:v>
                </c:pt>
                <c:pt idx="482">
                  <c:v>34452</c:v>
                </c:pt>
                <c:pt idx="483">
                  <c:v>34453</c:v>
                </c:pt>
                <c:pt idx="484">
                  <c:v>34454</c:v>
                </c:pt>
                <c:pt idx="485">
                  <c:v>34455</c:v>
                </c:pt>
                <c:pt idx="486">
                  <c:v>34456</c:v>
                </c:pt>
                <c:pt idx="487">
                  <c:v>34457</c:v>
                </c:pt>
                <c:pt idx="488">
                  <c:v>34458</c:v>
                </c:pt>
                <c:pt idx="489">
                  <c:v>34459</c:v>
                </c:pt>
                <c:pt idx="490">
                  <c:v>34460</c:v>
                </c:pt>
                <c:pt idx="491">
                  <c:v>34461</c:v>
                </c:pt>
                <c:pt idx="492">
                  <c:v>34462</c:v>
                </c:pt>
                <c:pt idx="493">
                  <c:v>34463</c:v>
                </c:pt>
                <c:pt idx="494">
                  <c:v>34464</c:v>
                </c:pt>
                <c:pt idx="495">
                  <c:v>34465</c:v>
                </c:pt>
                <c:pt idx="496">
                  <c:v>34466</c:v>
                </c:pt>
                <c:pt idx="497">
                  <c:v>34467</c:v>
                </c:pt>
                <c:pt idx="498">
                  <c:v>34468</c:v>
                </c:pt>
                <c:pt idx="499">
                  <c:v>34469</c:v>
                </c:pt>
                <c:pt idx="500">
                  <c:v>34470</c:v>
                </c:pt>
                <c:pt idx="501">
                  <c:v>34471</c:v>
                </c:pt>
                <c:pt idx="502">
                  <c:v>34472</c:v>
                </c:pt>
                <c:pt idx="503">
                  <c:v>34473</c:v>
                </c:pt>
                <c:pt idx="504">
                  <c:v>34474</c:v>
                </c:pt>
                <c:pt idx="505">
                  <c:v>34475</c:v>
                </c:pt>
                <c:pt idx="506">
                  <c:v>34476</c:v>
                </c:pt>
                <c:pt idx="507">
                  <c:v>34477</c:v>
                </c:pt>
                <c:pt idx="508">
                  <c:v>34478</c:v>
                </c:pt>
                <c:pt idx="509">
                  <c:v>34479</c:v>
                </c:pt>
                <c:pt idx="510">
                  <c:v>34480</c:v>
                </c:pt>
                <c:pt idx="511">
                  <c:v>34481</c:v>
                </c:pt>
                <c:pt idx="512">
                  <c:v>34482</c:v>
                </c:pt>
                <c:pt idx="513">
                  <c:v>34483</c:v>
                </c:pt>
                <c:pt idx="514">
                  <c:v>34484</c:v>
                </c:pt>
                <c:pt idx="515">
                  <c:v>34485</c:v>
                </c:pt>
                <c:pt idx="516">
                  <c:v>34486</c:v>
                </c:pt>
                <c:pt idx="517">
                  <c:v>34487</c:v>
                </c:pt>
                <c:pt idx="518">
                  <c:v>34488</c:v>
                </c:pt>
                <c:pt idx="519">
                  <c:v>34489</c:v>
                </c:pt>
                <c:pt idx="520">
                  <c:v>34490</c:v>
                </c:pt>
                <c:pt idx="521">
                  <c:v>34491</c:v>
                </c:pt>
                <c:pt idx="522">
                  <c:v>34492</c:v>
                </c:pt>
                <c:pt idx="523">
                  <c:v>34493</c:v>
                </c:pt>
                <c:pt idx="524">
                  <c:v>34494</c:v>
                </c:pt>
                <c:pt idx="525">
                  <c:v>34495</c:v>
                </c:pt>
                <c:pt idx="526">
                  <c:v>34496</c:v>
                </c:pt>
                <c:pt idx="527">
                  <c:v>34497</c:v>
                </c:pt>
                <c:pt idx="528">
                  <c:v>34498</c:v>
                </c:pt>
                <c:pt idx="529">
                  <c:v>34499</c:v>
                </c:pt>
                <c:pt idx="530">
                  <c:v>34500</c:v>
                </c:pt>
                <c:pt idx="531">
                  <c:v>34501</c:v>
                </c:pt>
                <c:pt idx="532">
                  <c:v>34502</c:v>
                </c:pt>
                <c:pt idx="533">
                  <c:v>34503</c:v>
                </c:pt>
                <c:pt idx="534">
                  <c:v>34504</c:v>
                </c:pt>
                <c:pt idx="535">
                  <c:v>34505</c:v>
                </c:pt>
                <c:pt idx="536">
                  <c:v>34506</c:v>
                </c:pt>
                <c:pt idx="537">
                  <c:v>34507</c:v>
                </c:pt>
                <c:pt idx="538">
                  <c:v>34508</c:v>
                </c:pt>
                <c:pt idx="539">
                  <c:v>34509</c:v>
                </c:pt>
                <c:pt idx="540">
                  <c:v>34510</c:v>
                </c:pt>
                <c:pt idx="541">
                  <c:v>34511</c:v>
                </c:pt>
                <c:pt idx="542">
                  <c:v>34512</c:v>
                </c:pt>
                <c:pt idx="543">
                  <c:v>34513</c:v>
                </c:pt>
                <c:pt idx="544">
                  <c:v>34514</c:v>
                </c:pt>
                <c:pt idx="545">
                  <c:v>34515</c:v>
                </c:pt>
                <c:pt idx="546">
                  <c:v>34516</c:v>
                </c:pt>
                <c:pt idx="547">
                  <c:v>34517</c:v>
                </c:pt>
                <c:pt idx="548">
                  <c:v>34518</c:v>
                </c:pt>
                <c:pt idx="549">
                  <c:v>34519</c:v>
                </c:pt>
                <c:pt idx="550">
                  <c:v>34520</c:v>
                </c:pt>
                <c:pt idx="551">
                  <c:v>34521</c:v>
                </c:pt>
                <c:pt idx="552">
                  <c:v>34522</c:v>
                </c:pt>
                <c:pt idx="553">
                  <c:v>34523</c:v>
                </c:pt>
                <c:pt idx="554">
                  <c:v>34524</c:v>
                </c:pt>
                <c:pt idx="555">
                  <c:v>34525</c:v>
                </c:pt>
                <c:pt idx="556">
                  <c:v>34526</c:v>
                </c:pt>
                <c:pt idx="557">
                  <c:v>34527</c:v>
                </c:pt>
                <c:pt idx="558">
                  <c:v>34528</c:v>
                </c:pt>
                <c:pt idx="559">
                  <c:v>34529</c:v>
                </c:pt>
                <c:pt idx="560">
                  <c:v>34530</c:v>
                </c:pt>
                <c:pt idx="561">
                  <c:v>34531</c:v>
                </c:pt>
                <c:pt idx="562">
                  <c:v>34532</c:v>
                </c:pt>
                <c:pt idx="563">
                  <c:v>34533</c:v>
                </c:pt>
                <c:pt idx="564">
                  <c:v>34534</c:v>
                </c:pt>
                <c:pt idx="565">
                  <c:v>34535</c:v>
                </c:pt>
                <c:pt idx="566">
                  <c:v>34536</c:v>
                </c:pt>
                <c:pt idx="567">
                  <c:v>34537</c:v>
                </c:pt>
                <c:pt idx="568">
                  <c:v>34538</c:v>
                </c:pt>
                <c:pt idx="569">
                  <c:v>34539</c:v>
                </c:pt>
                <c:pt idx="570">
                  <c:v>34540</c:v>
                </c:pt>
                <c:pt idx="571">
                  <c:v>34541</c:v>
                </c:pt>
                <c:pt idx="572">
                  <c:v>34542</c:v>
                </c:pt>
                <c:pt idx="573">
                  <c:v>34543</c:v>
                </c:pt>
                <c:pt idx="574">
                  <c:v>34544</c:v>
                </c:pt>
                <c:pt idx="575">
                  <c:v>34545</c:v>
                </c:pt>
                <c:pt idx="576">
                  <c:v>34546</c:v>
                </c:pt>
                <c:pt idx="577">
                  <c:v>34547</c:v>
                </c:pt>
                <c:pt idx="578">
                  <c:v>34548</c:v>
                </c:pt>
                <c:pt idx="579">
                  <c:v>34549</c:v>
                </c:pt>
                <c:pt idx="580">
                  <c:v>34550</c:v>
                </c:pt>
                <c:pt idx="581">
                  <c:v>34551</c:v>
                </c:pt>
                <c:pt idx="582">
                  <c:v>34552</c:v>
                </c:pt>
                <c:pt idx="583">
                  <c:v>34553</c:v>
                </c:pt>
                <c:pt idx="584">
                  <c:v>34554</c:v>
                </c:pt>
                <c:pt idx="585">
                  <c:v>34555</c:v>
                </c:pt>
                <c:pt idx="586">
                  <c:v>34556</c:v>
                </c:pt>
                <c:pt idx="587">
                  <c:v>34557</c:v>
                </c:pt>
                <c:pt idx="588">
                  <c:v>34558</c:v>
                </c:pt>
                <c:pt idx="589">
                  <c:v>34559</c:v>
                </c:pt>
                <c:pt idx="590">
                  <c:v>34560</c:v>
                </c:pt>
                <c:pt idx="591">
                  <c:v>34561</c:v>
                </c:pt>
                <c:pt idx="592">
                  <c:v>34562</c:v>
                </c:pt>
                <c:pt idx="593">
                  <c:v>34563</c:v>
                </c:pt>
                <c:pt idx="594">
                  <c:v>34564</c:v>
                </c:pt>
                <c:pt idx="595">
                  <c:v>34565</c:v>
                </c:pt>
                <c:pt idx="596">
                  <c:v>34566</c:v>
                </c:pt>
                <c:pt idx="597">
                  <c:v>34567</c:v>
                </c:pt>
                <c:pt idx="598">
                  <c:v>34568</c:v>
                </c:pt>
                <c:pt idx="599">
                  <c:v>34569</c:v>
                </c:pt>
                <c:pt idx="600">
                  <c:v>34570</c:v>
                </c:pt>
                <c:pt idx="601">
                  <c:v>34571</c:v>
                </c:pt>
                <c:pt idx="602">
                  <c:v>34572</c:v>
                </c:pt>
                <c:pt idx="603">
                  <c:v>34573</c:v>
                </c:pt>
                <c:pt idx="604">
                  <c:v>34574</c:v>
                </c:pt>
                <c:pt idx="605">
                  <c:v>34575</c:v>
                </c:pt>
                <c:pt idx="606">
                  <c:v>34576</c:v>
                </c:pt>
                <c:pt idx="607">
                  <c:v>34577</c:v>
                </c:pt>
                <c:pt idx="608">
                  <c:v>34578</c:v>
                </c:pt>
                <c:pt idx="609">
                  <c:v>34579</c:v>
                </c:pt>
                <c:pt idx="610">
                  <c:v>34580</c:v>
                </c:pt>
                <c:pt idx="611">
                  <c:v>34581</c:v>
                </c:pt>
                <c:pt idx="612">
                  <c:v>34582</c:v>
                </c:pt>
                <c:pt idx="613">
                  <c:v>34583</c:v>
                </c:pt>
                <c:pt idx="614">
                  <c:v>34584</c:v>
                </c:pt>
                <c:pt idx="615">
                  <c:v>34585</c:v>
                </c:pt>
                <c:pt idx="616">
                  <c:v>34586</c:v>
                </c:pt>
                <c:pt idx="617">
                  <c:v>34587</c:v>
                </c:pt>
                <c:pt idx="618">
                  <c:v>34588</c:v>
                </c:pt>
                <c:pt idx="619">
                  <c:v>34589</c:v>
                </c:pt>
                <c:pt idx="620">
                  <c:v>34590</c:v>
                </c:pt>
                <c:pt idx="621">
                  <c:v>34591</c:v>
                </c:pt>
                <c:pt idx="622">
                  <c:v>34592</c:v>
                </c:pt>
                <c:pt idx="623">
                  <c:v>34593</c:v>
                </c:pt>
                <c:pt idx="624">
                  <c:v>34594</c:v>
                </c:pt>
                <c:pt idx="625">
                  <c:v>34595</c:v>
                </c:pt>
                <c:pt idx="626">
                  <c:v>34596</c:v>
                </c:pt>
                <c:pt idx="627">
                  <c:v>34597</c:v>
                </c:pt>
                <c:pt idx="628">
                  <c:v>34598</c:v>
                </c:pt>
                <c:pt idx="629">
                  <c:v>34599</c:v>
                </c:pt>
                <c:pt idx="630">
                  <c:v>34600</c:v>
                </c:pt>
                <c:pt idx="631">
                  <c:v>34601</c:v>
                </c:pt>
                <c:pt idx="632">
                  <c:v>34602</c:v>
                </c:pt>
                <c:pt idx="633">
                  <c:v>34603</c:v>
                </c:pt>
                <c:pt idx="634">
                  <c:v>34604</c:v>
                </c:pt>
                <c:pt idx="635">
                  <c:v>34605</c:v>
                </c:pt>
                <c:pt idx="636">
                  <c:v>34606</c:v>
                </c:pt>
                <c:pt idx="637">
                  <c:v>34607</c:v>
                </c:pt>
                <c:pt idx="638">
                  <c:v>34608</c:v>
                </c:pt>
                <c:pt idx="639">
                  <c:v>34609</c:v>
                </c:pt>
                <c:pt idx="640">
                  <c:v>34610</c:v>
                </c:pt>
                <c:pt idx="641">
                  <c:v>34611</c:v>
                </c:pt>
                <c:pt idx="642">
                  <c:v>34612</c:v>
                </c:pt>
                <c:pt idx="643">
                  <c:v>34613</c:v>
                </c:pt>
                <c:pt idx="644">
                  <c:v>34614</c:v>
                </c:pt>
                <c:pt idx="645">
                  <c:v>34615</c:v>
                </c:pt>
                <c:pt idx="646">
                  <c:v>34616</c:v>
                </c:pt>
                <c:pt idx="647">
                  <c:v>34617</c:v>
                </c:pt>
                <c:pt idx="648">
                  <c:v>34618</c:v>
                </c:pt>
                <c:pt idx="649">
                  <c:v>34619</c:v>
                </c:pt>
                <c:pt idx="650">
                  <c:v>34620</c:v>
                </c:pt>
                <c:pt idx="651">
                  <c:v>34621</c:v>
                </c:pt>
                <c:pt idx="652">
                  <c:v>34622</c:v>
                </c:pt>
                <c:pt idx="653">
                  <c:v>34623</c:v>
                </c:pt>
                <c:pt idx="654">
                  <c:v>34624</c:v>
                </c:pt>
                <c:pt idx="655">
                  <c:v>34625</c:v>
                </c:pt>
                <c:pt idx="656">
                  <c:v>34626</c:v>
                </c:pt>
                <c:pt idx="657">
                  <c:v>34627</c:v>
                </c:pt>
                <c:pt idx="658">
                  <c:v>34628</c:v>
                </c:pt>
                <c:pt idx="659">
                  <c:v>34629</c:v>
                </c:pt>
                <c:pt idx="660">
                  <c:v>34630</c:v>
                </c:pt>
                <c:pt idx="661">
                  <c:v>34631</c:v>
                </c:pt>
                <c:pt idx="662">
                  <c:v>34632</c:v>
                </c:pt>
                <c:pt idx="663">
                  <c:v>34633</c:v>
                </c:pt>
                <c:pt idx="664">
                  <c:v>34634</c:v>
                </c:pt>
                <c:pt idx="665">
                  <c:v>34635</c:v>
                </c:pt>
                <c:pt idx="666">
                  <c:v>34636</c:v>
                </c:pt>
                <c:pt idx="667">
                  <c:v>34637</c:v>
                </c:pt>
                <c:pt idx="668">
                  <c:v>34638</c:v>
                </c:pt>
                <c:pt idx="669">
                  <c:v>34639</c:v>
                </c:pt>
                <c:pt idx="670">
                  <c:v>34640</c:v>
                </c:pt>
                <c:pt idx="671">
                  <c:v>34641</c:v>
                </c:pt>
                <c:pt idx="672">
                  <c:v>34642</c:v>
                </c:pt>
                <c:pt idx="673">
                  <c:v>34643</c:v>
                </c:pt>
                <c:pt idx="674">
                  <c:v>34644</c:v>
                </c:pt>
                <c:pt idx="675">
                  <c:v>34645</c:v>
                </c:pt>
                <c:pt idx="676">
                  <c:v>34646</c:v>
                </c:pt>
                <c:pt idx="677">
                  <c:v>34647</c:v>
                </c:pt>
                <c:pt idx="678">
                  <c:v>34648</c:v>
                </c:pt>
                <c:pt idx="679">
                  <c:v>34649</c:v>
                </c:pt>
                <c:pt idx="680">
                  <c:v>34650</c:v>
                </c:pt>
                <c:pt idx="681">
                  <c:v>34651</c:v>
                </c:pt>
                <c:pt idx="682">
                  <c:v>34652</c:v>
                </c:pt>
                <c:pt idx="683">
                  <c:v>34653</c:v>
                </c:pt>
                <c:pt idx="684">
                  <c:v>34654</c:v>
                </c:pt>
                <c:pt idx="685">
                  <c:v>34655</c:v>
                </c:pt>
                <c:pt idx="686">
                  <c:v>34656</c:v>
                </c:pt>
                <c:pt idx="687">
                  <c:v>34657</c:v>
                </c:pt>
                <c:pt idx="688">
                  <c:v>34658</c:v>
                </c:pt>
                <c:pt idx="689">
                  <c:v>34659</c:v>
                </c:pt>
                <c:pt idx="690">
                  <c:v>34660</c:v>
                </c:pt>
                <c:pt idx="691">
                  <c:v>34661</c:v>
                </c:pt>
                <c:pt idx="692">
                  <c:v>34662</c:v>
                </c:pt>
                <c:pt idx="693">
                  <c:v>34663</c:v>
                </c:pt>
                <c:pt idx="694">
                  <c:v>34664</c:v>
                </c:pt>
                <c:pt idx="695">
                  <c:v>34665</c:v>
                </c:pt>
                <c:pt idx="696">
                  <c:v>34666</c:v>
                </c:pt>
                <c:pt idx="697">
                  <c:v>34667</c:v>
                </c:pt>
                <c:pt idx="698">
                  <c:v>34668</c:v>
                </c:pt>
                <c:pt idx="699">
                  <c:v>34669</c:v>
                </c:pt>
                <c:pt idx="700">
                  <c:v>34670</c:v>
                </c:pt>
                <c:pt idx="701">
                  <c:v>34671</c:v>
                </c:pt>
                <c:pt idx="702">
                  <c:v>34672</c:v>
                </c:pt>
                <c:pt idx="703">
                  <c:v>34673</c:v>
                </c:pt>
                <c:pt idx="704">
                  <c:v>34674</c:v>
                </c:pt>
                <c:pt idx="705">
                  <c:v>34675</c:v>
                </c:pt>
                <c:pt idx="706">
                  <c:v>34676</c:v>
                </c:pt>
                <c:pt idx="707">
                  <c:v>34677</c:v>
                </c:pt>
                <c:pt idx="708">
                  <c:v>34678</c:v>
                </c:pt>
                <c:pt idx="709">
                  <c:v>34679</c:v>
                </c:pt>
                <c:pt idx="710">
                  <c:v>34680</c:v>
                </c:pt>
                <c:pt idx="711">
                  <c:v>34681</c:v>
                </c:pt>
                <c:pt idx="712">
                  <c:v>34682</c:v>
                </c:pt>
                <c:pt idx="713">
                  <c:v>34683</c:v>
                </c:pt>
                <c:pt idx="714">
                  <c:v>34684</c:v>
                </c:pt>
                <c:pt idx="715">
                  <c:v>34685</c:v>
                </c:pt>
                <c:pt idx="716">
                  <c:v>34686</c:v>
                </c:pt>
                <c:pt idx="717">
                  <c:v>34687</c:v>
                </c:pt>
                <c:pt idx="718">
                  <c:v>34688</c:v>
                </c:pt>
                <c:pt idx="719">
                  <c:v>34689</c:v>
                </c:pt>
                <c:pt idx="720">
                  <c:v>34690</c:v>
                </c:pt>
                <c:pt idx="721">
                  <c:v>34691</c:v>
                </c:pt>
                <c:pt idx="722">
                  <c:v>34692</c:v>
                </c:pt>
                <c:pt idx="723">
                  <c:v>34693</c:v>
                </c:pt>
                <c:pt idx="724">
                  <c:v>34694</c:v>
                </c:pt>
                <c:pt idx="725">
                  <c:v>34695</c:v>
                </c:pt>
                <c:pt idx="726">
                  <c:v>34696</c:v>
                </c:pt>
                <c:pt idx="727">
                  <c:v>34697</c:v>
                </c:pt>
                <c:pt idx="728">
                  <c:v>34698</c:v>
                </c:pt>
                <c:pt idx="729">
                  <c:v>34699</c:v>
                </c:pt>
                <c:pt idx="730">
                  <c:v>34700</c:v>
                </c:pt>
                <c:pt idx="731">
                  <c:v>34701</c:v>
                </c:pt>
                <c:pt idx="732">
                  <c:v>34702</c:v>
                </c:pt>
                <c:pt idx="733">
                  <c:v>34703</c:v>
                </c:pt>
                <c:pt idx="734">
                  <c:v>34704</c:v>
                </c:pt>
                <c:pt idx="735">
                  <c:v>34705</c:v>
                </c:pt>
                <c:pt idx="736">
                  <c:v>34706</c:v>
                </c:pt>
                <c:pt idx="737">
                  <c:v>34707</c:v>
                </c:pt>
                <c:pt idx="738">
                  <c:v>34708</c:v>
                </c:pt>
                <c:pt idx="739">
                  <c:v>34709</c:v>
                </c:pt>
                <c:pt idx="740">
                  <c:v>34710</c:v>
                </c:pt>
                <c:pt idx="741">
                  <c:v>34711</c:v>
                </c:pt>
                <c:pt idx="742">
                  <c:v>34712</c:v>
                </c:pt>
                <c:pt idx="743">
                  <c:v>34713</c:v>
                </c:pt>
                <c:pt idx="744">
                  <c:v>34714</c:v>
                </c:pt>
                <c:pt idx="745">
                  <c:v>34715</c:v>
                </c:pt>
                <c:pt idx="746">
                  <c:v>34716</c:v>
                </c:pt>
                <c:pt idx="747">
                  <c:v>34717</c:v>
                </c:pt>
                <c:pt idx="748">
                  <c:v>34718</c:v>
                </c:pt>
                <c:pt idx="749">
                  <c:v>34719</c:v>
                </c:pt>
                <c:pt idx="750">
                  <c:v>34720</c:v>
                </c:pt>
                <c:pt idx="751">
                  <c:v>34721</c:v>
                </c:pt>
                <c:pt idx="752">
                  <c:v>34722</c:v>
                </c:pt>
                <c:pt idx="753">
                  <c:v>34723</c:v>
                </c:pt>
                <c:pt idx="754">
                  <c:v>34724</c:v>
                </c:pt>
                <c:pt idx="755">
                  <c:v>34725</c:v>
                </c:pt>
                <c:pt idx="756">
                  <c:v>34726</c:v>
                </c:pt>
                <c:pt idx="757">
                  <c:v>34727</c:v>
                </c:pt>
                <c:pt idx="758">
                  <c:v>34728</c:v>
                </c:pt>
                <c:pt idx="759">
                  <c:v>34729</c:v>
                </c:pt>
                <c:pt idx="760">
                  <c:v>34730</c:v>
                </c:pt>
                <c:pt idx="761">
                  <c:v>34731</c:v>
                </c:pt>
                <c:pt idx="762">
                  <c:v>34732</c:v>
                </c:pt>
                <c:pt idx="763">
                  <c:v>34733</c:v>
                </c:pt>
                <c:pt idx="764">
                  <c:v>34734</c:v>
                </c:pt>
                <c:pt idx="765">
                  <c:v>34735</c:v>
                </c:pt>
                <c:pt idx="766">
                  <c:v>34736</c:v>
                </c:pt>
                <c:pt idx="767">
                  <c:v>34737</c:v>
                </c:pt>
                <c:pt idx="768">
                  <c:v>34738</c:v>
                </c:pt>
                <c:pt idx="769">
                  <c:v>34739</c:v>
                </c:pt>
                <c:pt idx="770">
                  <c:v>34740</c:v>
                </c:pt>
                <c:pt idx="771">
                  <c:v>34741</c:v>
                </c:pt>
                <c:pt idx="772">
                  <c:v>34742</c:v>
                </c:pt>
                <c:pt idx="773">
                  <c:v>34743</c:v>
                </c:pt>
                <c:pt idx="774">
                  <c:v>34744</c:v>
                </c:pt>
                <c:pt idx="775">
                  <c:v>34745</c:v>
                </c:pt>
                <c:pt idx="776">
                  <c:v>34746</c:v>
                </c:pt>
                <c:pt idx="777">
                  <c:v>34747</c:v>
                </c:pt>
                <c:pt idx="778">
                  <c:v>34748</c:v>
                </c:pt>
                <c:pt idx="779">
                  <c:v>34749</c:v>
                </c:pt>
                <c:pt idx="780">
                  <c:v>34750</c:v>
                </c:pt>
                <c:pt idx="781">
                  <c:v>34751</c:v>
                </c:pt>
                <c:pt idx="782">
                  <c:v>34752</c:v>
                </c:pt>
                <c:pt idx="783">
                  <c:v>34753</c:v>
                </c:pt>
                <c:pt idx="784">
                  <c:v>34754</c:v>
                </c:pt>
                <c:pt idx="785">
                  <c:v>34755</c:v>
                </c:pt>
                <c:pt idx="786">
                  <c:v>34756</c:v>
                </c:pt>
                <c:pt idx="787">
                  <c:v>34757</c:v>
                </c:pt>
                <c:pt idx="788">
                  <c:v>34758</c:v>
                </c:pt>
                <c:pt idx="789">
                  <c:v>34759</c:v>
                </c:pt>
                <c:pt idx="790">
                  <c:v>34760</c:v>
                </c:pt>
                <c:pt idx="791">
                  <c:v>34761</c:v>
                </c:pt>
                <c:pt idx="792">
                  <c:v>34762</c:v>
                </c:pt>
                <c:pt idx="793">
                  <c:v>34763</c:v>
                </c:pt>
                <c:pt idx="794">
                  <c:v>34764</c:v>
                </c:pt>
                <c:pt idx="795">
                  <c:v>34765</c:v>
                </c:pt>
                <c:pt idx="796">
                  <c:v>34766</c:v>
                </c:pt>
                <c:pt idx="797">
                  <c:v>34767</c:v>
                </c:pt>
                <c:pt idx="798">
                  <c:v>34768</c:v>
                </c:pt>
                <c:pt idx="799">
                  <c:v>34769</c:v>
                </c:pt>
                <c:pt idx="800">
                  <c:v>34770</c:v>
                </c:pt>
                <c:pt idx="801">
                  <c:v>34771</c:v>
                </c:pt>
                <c:pt idx="802">
                  <c:v>34772</c:v>
                </c:pt>
                <c:pt idx="803">
                  <c:v>34773</c:v>
                </c:pt>
                <c:pt idx="804">
                  <c:v>34774</c:v>
                </c:pt>
                <c:pt idx="805">
                  <c:v>34775</c:v>
                </c:pt>
                <c:pt idx="806">
                  <c:v>34776</c:v>
                </c:pt>
                <c:pt idx="807">
                  <c:v>34777</c:v>
                </c:pt>
                <c:pt idx="808">
                  <c:v>34778</c:v>
                </c:pt>
                <c:pt idx="809">
                  <c:v>34779</c:v>
                </c:pt>
                <c:pt idx="810">
                  <c:v>34780</c:v>
                </c:pt>
                <c:pt idx="811">
                  <c:v>34781</c:v>
                </c:pt>
                <c:pt idx="812">
                  <c:v>34782</c:v>
                </c:pt>
                <c:pt idx="813">
                  <c:v>34783</c:v>
                </c:pt>
                <c:pt idx="814">
                  <c:v>34784</c:v>
                </c:pt>
                <c:pt idx="815">
                  <c:v>34785</c:v>
                </c:pt>
                <c:pt idx="816">
                  <c:v>34786</c:v>
                </c:pt>
                <c:pt idx="817">
                  <c:v>34787</c:v>
                </c:pt>
                <c:pt idx="818">
                  <c:v>34788</c:v>
                </c:pt>
                <c:pt idx="819">
                  <c:v>34789</c:v>
                </c:pt>
                <c:pt idx="820">
                  <c:v>34790</c:v>
                </c:pt>
                <c:pt idx="821">
                  <c:v>34791</c:v>
                </c:pt>
                <c:pt idx="822">
                  <c:v>34792</c:v>
                </c:pt>
                <c:pt idx="823">
                  <c:v>34793</c:v>
                </c:pt>
                <c:pt idx="824">
                  <c:v>34794</c:v>
                </c:pt>
                <c:pt idx="825">
                  <c:v>34795</c:v>
                </c:pt>
                <c:pt idx="826">
                  <c:v>34796</c:v>
                </c:pt>
                <c:pt idx="827">
                  <c:v>34797</c:v>
                </c:pt>
                <c:pt idx="828">
                  <c:v>34798</c:v>
                </c:pt>
                <c:pt idx="829">
                  <c:v>34799</c:v>
                </c:pt>
                <c:pt idx="830">
                  <c:v>34800</c:v>
                </c:pt>
                <c:pt idx="831">
                  <c:v>34801</c:v>
                </c:pt>
                <c:pt idx="832">
                  <c:v>34802</c:v>
                </c:pt>
                <c:pt idx="833">
                  <c:v>34803</c:v>
                </c:pt>
                <c:pt idx="834">
                  <c:v>34804</c:v>
                </c:pt>
                <c:pt idx="835">
                  <c:v>34805</c:v>
                </c:pt>
                <c:pt idx="836">
                  <c:v>34806</c:v>
                </c:pt>
                <c:pt idx="837">
                  <c:v>34807</c:v>
                </c:pt>
                <c:pt idx="838">
                  <c:v>34808</c:v>
                </c:pt>
                <c:pt idx="839">
                  <c:v>34809</c:v>
                </c:pt>
                <c:pt idx="840">
                  <c:v>34810</c:v>
                </c:pt>
                <c:pt idx="841">
                  <c:v>34811</c:v>
                </c:pt>
                <c:pt idx="842">
                  <c:v>34812</c:v>
                </c:pt>
                <c:pt idx="843">
                  <c:v>34813</c:v>
                </c:pt>
                <c:pt idx="844">
                  <c:v>34814</c:v>
                </c:pt>
                <c:pt idx="845">
                  <c:v>34815</c:v>
                </c:pt>
                <c:pt idx="846">
                  <c:v>34816</c:v>
                </c:pt>
                <c:pt idx="847">
                  <c:v>34817</c:v>
                </c:pt>
                <c:pt idx="848">
                  <c:v>34818</c:v>
                </c:pt>
                <c:pt idx="849">
                  <c:v>34819</c:v>
                </c:pt>
                <c:pt idx="850">
                  <c:v>34820</c:v>
                </c:pt>
                <c:pt idx="851">
                  <c:v>34821</c:v>
                </c:pt>
                <c:pt idx="852">
                  <c:v>34822</c:v>
                </c:pt>
                <c:pt idx="853">
                  <c:v>34823</c:v>
                </c:pt>
                <c:pt idx="854">
                  <c:v>34824</c:v>
                </c:pt>
                <c:pt idx="855">
                  <c:v>34825</c:v>
                </c:pt>
                <c:pt idx="856">
                  <c:v>34826</c:v>
                </c:pt>
                <c:pt idx="857">
                  <c:v>34827</c:v>
                </c:pt>
                <c:pt idx="858">
                  <c:v>34828</c:v>
                </c:pt>
                <c:pt idx="859">
                  <c:v>34829</c:v>
                </c:pt>
                <c:pt idx="860">
                  <c:v>34830</c:v>
                </c:pt>
                <c:pt idx="861">
                  <c:v>34831</c:v>
                </c:pt>
                <c:pt idx="862">
                  <c:v>34832</c:v>
                </c:pt>
                <c:pt idx="863">
                  <c:v>34833</c:v>
                </c:pt>
                <c:pt idx="864">
                  <c:v>34834</c:v>
                </c:pt>
                <c:pt idx="865">
                  <c:v>34835</c:v>
                </c:pt>
                <c:pt idx="866">
                  <c:v>34836</c:v>
                </c:pt>
                <c:pt idx="867">
                  <c:v>34837</c:v>
                </c:pt>
                <c:pt idx="868">
                  <c:v>34838</c:v>
                </c:pt>
                <c:pt idx="869">
                  <c:v>34839</c:v>
                </c:pt>
                <c:pt idx="870">
                  <c:v>34840</c:v>
                </c:pt>
                <c:pt idx="871">
                  <c:v>34841</c:v>
                </c:pt>
                <c:pt idx="872">
                  <c:v>34842</c:v>
                </c:pt>
                <c:pt idx="873">
                  <c:v>34843</c:v>
                </c:pt>
                <c:pt idx="874">
                  <c:v>34844</c:v>
                </c:pt>
                <c:pt idx="875">
                  <c:v>34845</c:v>
                </c:pt>
                <c:pt idx="876">
                  <c:v>34846</c:v>
                </c:pt>
                <c:pt idx="877">
                  <c:v>34847</c:v>
                </c:pt>
                <c:pt idx="878">
                  <c:v>34848</c:v>
                </c:pt>
                <c:pt idx="879">
                  <c:v>34849</c:v>
                </c:pt>
                <c:pt idx="880">
                  <c:v>34850</c:v>
                </c:pt>
                <c:pt idx="881">
                  <c:v>34851</c:v>
                </c:pt>
                <c:pt idx="882">
                  <c:v>34852</c:v>
                </c:pt>
                <c:pt idx="883">
                  <c:v>34853</c:v>
                </c:pt>
                <c:pt idx="884">
                  <c:v>34854</c:v>
                </c:pt>
                <c:pt idx="885">
                  <c:v>34855</c:v>
                </c:pt>
                <c:pt idx="886">
                  <c:v>34856</c:v>
                </c:pt>
                <c:pt idx="887">
                  <c:v>34857</c:v>
                </c:pt>
                <c:pt idx="888">
                  <c:v>34858</c:v>
                </c:pt>
                <c:pt idx="889">
                  <c:v>34859</c:v>
                </c:pt>
                <c:pt idx="890">
                  <c:v>34860</c:v>
                </c:pt>
                <c:pt idx="891">
                  <c:v>34861</c:v>
                </c:pt>
                <c:pt idx="892">
                  <c:v>34862</c:v>
                </c:pt>
                <c:pt idx="893">
                  <c:v>34863</c:v>
                </c:pt>
                <c:pt idx="894">
                  <c:v>34864</c:v>
                </c:pt>
                <c:pt idx="895">
                  <c:v>34865</c:v>
                </c:pt>
                <c:pt idx="896">
                  <c:v>34866</c:v>
                </c:pt>
                <c:pt idx="897">
                  <c:v>34867</c:v>
                </c:pt>
                <c:pt idx="898">
                  <c:v>34868</c:v>
                </c:pt>
                <c:pt idx="899">
                  <c:v>34869</c:v>
                </c:pt>
                <c:pt idx="900">
                  <c:v>34870</c:v>
                </c:pt>
                <c:pt idx="901">
                  <c:v>34871</c:v>
                </c:pt>
                <c:pt idx="902">
                  <c:v>34872</c:v>
                </c:pt>
                <c:pt idx="903">
                  <c:v>34873</c:v>
                </c:pt>
                <c:pt idx="904">
                  <c:v>34874</c:v>
                </c:pt>
                <c:pt idx="905">
                  <c:v>34875</c:v>
                </c:pt>
                <c:pt idx="906">
                  <c:v>34876</c:v>
                </c:pt>
                <c:pt idx="907">
                  <c:v>34877</c:v>
                </c:pt>
                <c:pt idx="908">
                  <c:v>34878</c:v>
                </c:pt>
                <c:pt idx="909">
                  <c:v>34879</c:v>
                </c:pt>
                <c:pt idx="910">
                  <c:v>34880</c:v>
                </c:pt>
                <c:pt idx="911">
                  <c:v>34881</c:v>
                </c:pt>
                <c:pt idx="912">
                  <c:v>34882</c:v>
                </c:pt>
                <c:pt idx="913">
                  <c:v>34883</c:v>
                </c:pt>
                <c:pt idx="914">
                  <c:v>34884</c:v>
                </c:pt>
                <c:pt idx="915">
                  <c:v>34885</c:v>
                </c:pt>
                <c:pt idx="916">
                  <c:v>34886</c:v>
                </c:pt>
                <c:pt idx="917">
                  <c:v>34887</c:v>
                </c:pt>
                <c:pt idx="918">
                  <c:v>34888</c:v>
                </c:pt>
                <c:pt idx="919">
                  <c:v>34889</c:v>
                </c:pt>
                <c:pt idx="920">
                  <c:v>34890</c:v>
                </c:pt>
                <c:pt idx="921">
                  <c:v>34891</c:v>
                </c:pt>
                <c:pt idx="922">
                  <c:v>34892</c:v>
                </c:pt>
                <c:pt idx="923">
                  <c:v>34893</c:v>
                </c:pt>
                <c:pt idx="924">
                  <c:v>34894</c:v>
                </c:pt>
                <c:pt idx="925">
                  <c:v>34895</c:v>
                </c:pt>
                <c:pt idx="926">
                  <c:v>34896</c:v>
                </c:pt>
                <c:pt idx="927">
                  <c:v>34897</c:v>
                </c:pt>
                <c:pt idx="928">
                  <c:v>34898</c:v>
                </c:pt>
                <c:pt idx="929">
                  <c:v>34899</c:v>
                </c:pt>
                <c:pt idx="930">
                  <c:v>34900</c:v>
                </c:pt>
                <c:pt idx="931">
                  <c:v>34901</c:v>
                </c:pt>
                <c:pt idx="932">
                  <c:v>34902</c:v>
                </c:pt>
                <c:pt idx="933">
                  <c:v>34903</c:v>
                </c:pt>
                <c:pt idx="934">
                  <c:v>34904</c:v>
                </c:pt>
                <c:pt idx="935">
                  <c:v>34905</c:v>
                </c:pt>
                <c:pt idx="936">
                  <c:v>34906</c:v>
                </c:pt>
                <c:pt idx="937">
                  <c:v>34907</c:v>
                </c:pt>
                <c:pt idx="938">
                  <c:v>34908</c:v>
                </c:pt>
                <c:pt idx="939">
                  <c:v>34909</c:v>
                </c:pt>
                <c:pt idx="940">
                  <c:v>34910</c:v>
                </c:pt>
                <c:pt idx="941">
                  <c:v>34911</c:v>
                </c:pt>
                <c:pt idx="942">
                  <c:v>34912</c:v>
                </c:pt>
                <c:pt idx="943">
                  <c:v>34913</c:v>
                </c:pt>
                <c:pt idx="944">
                  <c:v>34914</c:v>
                </c:pt>
                <c:pt idx="945">
                  <c:v>34915</c:v>
                </c:pt>
                <c:pt idx="946">
                  <c:v>34916</c:v>
                </c:pt>
                <c:pt idx="947">
                  <c:v>34917</c:v>
                </c:pt>
                <c:pt idx="948">
                  <c:v>34918</c:v>
                </c:pt>
                <c:pt idx="949">
                  <c:v>34919</c:v>
                </c:pt>
                <c:pt idx="950">
                  <c:v>34920</c:v>
                </c:pt>
                <c:pt idx="951">
                  <c:v>34921</c:v>
                </c:pt>
                <c:pt idx="952">
                  <c:v>34922</c:v>
                </c:pt>
                <c:pt idx="953">
                  <c:v>34923</c:v>
                </c:pt>
                <c:pt idx="954">
                  <c:v>34924</c:v>
                </c:pt>
                <c:pt idx="955">
                  <c:v>34925</c:v>
                </c:pt>
                <c:pt idx="956">
                  <c:v>34926</c:v>
                </c:pt>
                <c:pt idx="957">
                  <c:v>34927</c:v>
                </c:pt>
                <c:pt idx="958">
                  <c:v>34928</c:v>
                </c:pt>
                <c:pt idx="959">
                  <c:v>34929</c:v>
                </c:pt>
                <c:pt idx="960">
                  <c:v>34930</c:v>
                </c:pt>
                <c:pt idx="961">
                  <c:v>34931</c:v>
                </c:pt>
                <c:pt idx="962">
                  <c:v>34932</c:v>
                </c:pt>
                <c:pt idx="963">
                  <c:v>34933</c:v>
                </c:pt>
                <c:pt idx="964">
                  <c:v>34934</c:v>
                </c:pt>
                <c:pt idx="965">
                  <c:v>34935</c:v>
                </c:pt>
                <c:pt idx="966">
                  <c:v>34936</c:v>
                </c:pt>
                <c:pt idx="967">
                  <c:v>34937</c:v>
                </c:pt>
                <c:pt idx="968">
                  <c:v>34938</c:v>
                </c:pt>
                <c:pt idx="969">
                  <c:v>34939</c:v>
                </c:pt>
                <c:pt idx="970">
                  <c:v>34940</c:v>
                </c:pt>
                <c:pt idx="971">
                  <c:v>34941</c:v>
                </c:pt>
                <c:pt idx="972">
                  <c:v>34942</c:v>
                </c:pt>
                <c:pt idx="973">
                  <c:v>34943</c:v>
                </c:pt>
                <c:pt idx="974">
                  <c:v>34944</c:v>
                </c:pt>
                <c:pt idx="975">
                  <c:v>34945</c:v>
                </c:pt>
                <c:pt idx="976">
                  <c:v>34946</c:v>
                </c:pt>
                <c:pt idx="977">
                  <c:v>34947</c:v>
                </c:pt>
                <c:pt idx="978">
                  <c:v>34948</c:v>
                </c:pt>
                <c:pt idx="979">
                  <c:v>34949</c:v>
                </c:pt>
                <c:pt idx="980">
                  <c:v>34950</c:v>
                </c:pt>
                <c:pt idx="981">
                  <c:v>34951</c:v>
                </c:pt>
                <c:pt idx="982">
                  <c:v>34952</c:v>
                </c:pt>
                <c:pt idx="983">
                  <c:v>34953</c:v>
                </c:pt>
                <c:pt idx="984">
                  <c:v>34954</c:v>
                </c:pt>
                <c:pt idx="985">
                  <c:v>34955</c:v>
                </c:pt>
                <c:pt idx="986">
                  <c:v>34956</c:v>
                </c:pt>
                <c:pt idx="987">
                  <c:v>34957</c:v>
                </c:pt>
                <c:pt idx="988">
                  <c:v>34958</c:v>
                </c:pt>
                <c:pt idx="989">
                  <c:v>34959</c:v>
                </c:pt>
                <c:pt idx="990">
                  <c:v>34960</c:v>
                </c:pt>
                <c:pt idx="991">
                  <c:v>34961</c:v>
                </c:pt>
                <c:pt idx="992">
                  <c:v>34962</c:v>
                </c:pt>
                <c:pt idx="993">
                  <c:v>34963</c:v>
                </c:pt>
                <c:pt idx="994">
                  <c:v>34964</c:v>
                </c:pt>
                <c:pt idx="995">
                  <c:v>34965</c:v>
                </c:pt>
                <c:pt idx="996">
                  <c:v>34966</c:v>
                </c:pt>
                <c:pt idx="997">
                  <c:v>34967</c:v>
                </c:pt>
                <c:pt idx="998">
                  <c:v>34968</c:v>
                </c:pt>
                <c:pt idx="999">
                  <c:v>34969</c:v>
                </c:pt>
                <c:pt idx="1000">
                  <c:v>34970</c:v>
                </c:pt>
                <c:pt idx="1001">
                  <c:v>34971</c:v>
                </c:pt>
                <c:pt idx="1002">
                  <c:v>34972</c:v>
                </c:pt>
                <c:pt idx="1003">
                  <c:v>34973</c:v>
                </c:pt>
                <c:pt idx="1004">
                  <c:v>34974</c:v>
                </c:pt>
                <c:pt idx="1005">
                  <c:v>34975</c:v>
                </c:pt>
                <c:pt idx="1006">
                  <c:v>34976</c:v>
                </c:pt>
                <c:pt idx="1007">
                  <c:v>34977</c:v>
                </c:pt>
                <c:pt idx="1008">
                  <c:v>34978</c:v>
                </c:pt>
                <c:pt idx="1009">
                  <c:v>34979</c:v>
                </c:pt>
                <c:pt idx="1010">
                  <c:v>34980</c:v>
                </c:pt>
                <c:pt idx="1011">
                  <c:v>34981</c:v>
                </c:pt>
                <c:pt idx="1012">
                  <c:v>34982</c:v>
                </c:pt>
                <c:pt idx="1013">
                  <c:v>34983</c:v>
                </c:pt>
                <c:pt idx="1014">
                  <c:v>34984</c:v>
                </c:pt>
                <c:pt idx="1015">
                  <c:v>34985</c:v>
                </c:pt>
                <c:pt idx="1016">
                  <c:v>34986</c:v>
                </c:pt>
                <c:pt idx="1017">
                  <c:v>34987</c:v>
                </c:pt>
                <c:pt idx="1018">
                  <c:v>34988</c:v>
                </c:pt>
                <c:pt idx="1019">
                  <c:v>34989</c:v>
                </c:pt>
                <c:pt idx="1020">
                  <c:v>34990</c:v>
                </c:pt>
                <c:pt idx="1021">
                  <c:v>34991</c:v>
                </c:pt>
                <c:pt idx="1022">
                  <c:v>34992</c:v>
                </c:pt>
                <c:pt idx="1023">
                  <c:v>34993</c:v>
                </c:pt>
                <c:pt idx="1024">
                  <c:v>34994</c:v>
                </c:pt>
                <c:pt idx="1025">
                  <c:v>34995</c:v>
                </c:pt>
                <c:pt idx="1026">
                  <c:v>34996</c:v>
                </c:pt>
                <c:pt idx="1027">
                  <c:v>34997</c:v>
                </c:pt>
                <c:pt idx="1028">
                  <c:v>34998</c:v>
                </c:pt>
                <c:pt idx="1029">
                  <c:v>34999</c:v>
                </c:pt>
                <c:pt idx="1030">
                  <c:v>35000</c:v>
                </c:pt>
                <c:pt idx="1031">
                  <c:v>35001</c:v>
                </c:pt>
                <c:pt idx="1032">
                  <c:v>35002</c:v>
                </c:pt>
                <c:pt idx="1033">
                  <c:v>35003</c:v>
                </c:pt>
                <c:pt idx="1034">
                  <c:v>35004</c:v>
                </c:pt>
                <c:pt idx="1035">
                  <c:v>35005</c:v>
                </c:pt>
                <c:pt idx="1036">
                  <c:v>35006</c:v>
                </c:pt>
                <c:pt idx="1037">
                  <c:v>35007</c:v>
                </c:pt>
                <c:pt idx="1038">
                  <c:v>35008</c:v>
                </c:pt>
                <c:pt idx="1039">
                  <c:v>35009</c:v>
                </c:pt>
                <c:pt idx="1040">
                  <c:v>35010</c:v>
                </c:pt>
                <c:pt idx="1041">
                  <c:v>35011</c:v>
                </c:pt>
                <c:pt idx="1042">
                  <c:v>35012</c:v>
                </c:pt>
                <c:pt idx="1043">
                  <c:v>35013</c:v>
                </c:pt>
                <c:pt idx="1044">
                  <c:v>35014</c:v>
                </c:pt>
                <c:pt idx="1045">
                  <c:v>35015</c:v>
                </c:pt>
                <c:pt idx="1046">
                  <c:v>35016</c:v>
                </c:pt>
                <c:pt idx="1047">
                  <c:v>35017</c:v>
                </c:pt>
                <c:pt idx="1048">
                  <c:v>35018</c:v>
                </c:pt>
                <c:pt idx="1049">
                  <c:v>35019</c:v>
                </c:pt>
                <c:pt idx="1050">
                  <c:v>35020</c:v>
                </c:pt>
                <c:pt idx="1051">
                  <c:v>35021</c:v>
                </c:pt>
                <c:pt idx="1052">
                  <c:v>35022</c:v>
                </c:pt>
                <c:pt idx="1053">
                  <c:v>35023</c:v>
                </c:pt>
                <c:pt idx="1054">
                  <c:v>35024</c:v>
                </c:pt>
                <c:pt idx="1055">
                  <c:v>35025</c:v>
                </c:pt>
                <c:pt idx="1056">
                  <c:v>35026</c:v>
                </c:pt>
                <c:pt idx="1057">
                  <c:v>35027</c:v>
                </c:pt>
                <c:pt idx="1058">
                  <c:v>35028</c:v>
                </c:pt>
                <c:pt idx="1059">
                  <c:v>35029</c:v>
                </c:pt>
                <c:pt idx="1060">
                  <c:v>35030</c:v>
                </c:pt>
                <c:pt idx="1061">
                  <c:v>35031</c:v>
                </c:pt>
                <c:pt idx="1062">
                  <c:v>35032</c:v>
                </c:pt>
                <c:pt idx="1063">
                  <c:v>35033</c:v>
                </c:pt>
                <c:pt idx="1064">
                  <c:v>35034</c:v>
                </c:pt>
                <c:pt idx="1065">
                  <c:v>35035</c:v>
                </c:pt>
                <c:pt idx="1066">
                  <c:v>35036</c:v>
                </c:pt>
                <c:pt idx="1067">
                  <c:v>35037</c:v>
                </c:pt>
                <c:pt idx="1068">
                  <c:v>35038</c:v>
                </c:pt>
                <c:pt idx="1069">
                  <c:v>35039</c:v>
                </c:pt>
                <c:pt idx="1070">
                  <c:v>35040</c:v>
                </c:pt>
                <c:pt idx="1071">
                  <c:v>35041</c:v>
                </c:pt>
                <c:pt idx="1072">
                  <c:v>35042</c:v>
                </c:pt>
                <c:pt idx="1073">
                  <c:v>35043</c:v>
                </c:pt>
                <c:pt idx="1074">
                  <c:v>35044</c:v>
                </c:pt>
                <c:pt idx="1075">
                  <c:v>35045</c:v>
                </c:pt>
                <c:pt idx="1076">
                  <c:v>35046</c:v>
                </c:pt>
                <c:pt idx="1077">
                  <c:v>35047</c:v>
                </c:pt>
                <c:pt idx="1078">
                  <c:v>35048</c:v>
                </c:pt>
                <c:pt idx="1079">
                  <c:v>35049</c:v>
                </c:pt>
                <c:pt idx="1080">
                  <c:v>35050</c:v>
                </c:pt>
                <c:pt idx="1081">
                  <c:v>35051</c:v>
                </c:pt>
                <c:pt idx="1082">
                  <c:v>35052</c:v>
                </c:pt>
                <c:pt idx="1083">
                  <c:v>35053</c:v>
                </c:pt>
                <c:pt idx="1084">
                  <c:v>35054</c:v>
                </c:pt>
                <c:pt idx="1085">
                  <c:v>35055</c:v>
                </c:pt>
                <c:pt idx="1086">
                  <c:v>35056</c:v>
                </c:pt>
                <c:pt idx="1087">
                  <c:v>35057</c:v>
                </c:pt>
                <c:pt idx="1088">
                  <c:v>35058</c:v>
                </c:pt>
                <c:pt idx="1089">
                  <c:v>35059</c:v>
                </c:pt>
                <c:pt idx="1090">
                  <c:v>35060</c:v>
                </c:pt>
                <c:pt idx="1091">
                  <c:v>35061</c:v>
                </c:pt>
                <c:pt idx="1092">
                  <c:v>35062</c:v>
                </c:pt>
                <c:pt idx="1093">
                  <c:v>35063</c:v>
                </c:pt>
                <c:pt idx="1094">
                  <c:v>35064</c:v>
                </c:pt>
                <c:pt idx="1095">
                  <c:v>35065</c:v>
                </c:pt>
                <c:pt idx="1096">
                  <c:v>35066</c:v>
                </c:pt>
                <c:pt idx="1097">
                  <c:v>35067</c:v>
                </c:pt>
                <c:pt idx="1098">
                  <c:v>35068</c:v>
                </c:pt>
                <c:pt idx="1099">
                  <c:v>35069</c:v>
                </c:pt>
                <c:pt idx="1100">
                  <c:v>35070</c:v>
                </c:pt>
                <c:pt idx="1101">
                  <c:v>35071</c:v>
                </c:pt>
                <c:pt idx="1102">
                  <c:v>35072</c:v>
                </c:pt>
                <c:pt idx="1103">
                  <c:v>35073</c:v>
                </c:pt>
                <c:pt idx="1104">
                  <c:v>35074</c:v>
                </c:pt>
                <c:pt idx="1105">
                  <c:v>35075</c:v>
                </c:pt>
                <c:pt idx="1106">
                  <c:v>35076</c:v>
                </c:pt>
                <c:pt idx="1107">
                  <c:v>35077</c:v>
                </c:pt>
                <c:pt idx="1108">
                  <c:v>35078</c:v>
                </c:pt>
                <c:pt idx="1109">
                  <c:v>35079</c:v>
                </c:pt>
                <c:pt idx="1110">
                  <c:v>35080</c:v>
                </c:pt>
                <c:pt idx="1111">
                  <c:v>35081</c:v>
                </c:pt>
                <c:pt idx="1112">
                  <c:v>35082</c:v>
                </c:pt>
                <c:pt idx="1113">
                  <c:v>35083</c:v>
                </c:pt>
                <c:pt idx="1114">
                  <c:v>35084</c:v>
                </c:pt>
                <c:pt idx="1115">
                  <c:v>35085</c:v>
                </c:pt>
                <c:pt idx="1116">
                  <c:v>35086</c:v>
                </c:pt>
                <c:pt idx="1117">
                  <c:v>35087</c:v>
                </c:pt>
                <c:pt idx="1118">
                  <c:v>35088</c:v>
                </c:pt>
                <c:pt idx="1119">
                  <c:v>35089</c:v>
                </c:pt>
                <c:pt idx="1120">
                  <c:v>35090</c:v>
                </c:pt>
                <c:pt idx="1121">
                  <c:v>35091</c:v>
                </c:pt>
                <c:pt idx="1122">
                  <c:v>35092</c:v>
                </c:pt>
                <c:pt idx="1123">
                  <c:v>35093</c:v>
                </c:pt>
                <c:pt idx="1124">
                  <c:v>35094</c:v>
                </c:pt>
                <c:pt idx="1125">
                  <c:v>35095</c:v>
                </c:pt>
                <c:pt idx="1126">
                  <c:v>35096</c:v>
                </c:pt>
                <c:pt idx="1127">
                  <c:v>35097</c:v>
                </c:pt>
                <c:pt idx="1128">
                  <c:v>35098</c:v>
                </c:pt>
                <c:pt idx="1129">
                  <c:v>35099</c:v>
                </c:pt>
                <c:pt idx="1130">
                  <c:v>35100</c:v>
                </c:pt>
                <c:pt idx="1131">
                  <c:v>35101</c:v>
                </c:pt>
                <c:pt idx="1132">
                  <c:v>35102</c:v>
                </c:pt>
                <c:pt idx="1133">
                  <c:v>35103</c:v>
                </c:pt>
                <c:pt idx="1134">
                  <c:v>35104</c:v>
                </c:pt>
                <c:pt idx="1135">
                  <c:v>35105</c:v>
                </c:pt>
                <c:pt idx="1136">
                  <c:v>35106</c:v>
                </c:pt>
                <c:pt idx="1137">
                  <c:v>35107</c:v>
                </c:pt>
                <c:pt idx="1138">
                  <c:v>35108</c:v>
                </c:pt>
                <c:pt idx="1139">
                  <c:v>35109</c:v>
                </c:pt>
                <c:pt idx="1140">
                  <c:v>35110</c:v>
                </c:pt>
                <c:pt idx="1141">
                  <c:v>35111</c:v>
                </c:pt>
                <c:pt idx="1142">
                  <c:v>35112</c:v>
                </c:pt>
                <c:pt idx="1143">
                  <c:v>35113</c:v>
                </c:pt>
                <c:pt idx="1144">
                  <c:v>35114</c:v>
                </c:pt>
                <c:pt idx="1145">
                  <c:v>35115</c:v>
                </c:pt>
                <c:pt idx="1146">
                  <c:v>35116</c:v>
                </c:pt>
                <c:pt idx="1147">
                  <c:v>35117</c:v>
                </c:pt>
                <c:pt idx="1148">
                  <c:v>35118</c:v>
                </c:pt>
                <c:pt idx="1149">
                  <c:v>35119</c:v>
                </c:pt>
                <c:pt idx="1150">
                  <c:v>35120</c:v>
                </c:pt>
                <c:pt idx="1151">
                  <c:v>35121</c:v>
                </c:pt>
                <c:pt idx="1152">
                  <c:v>35122</c:v>
                </c:pt>
                <c:pt idx="1153">
                  <c:v>35123</c:v>
                </c:pt>
                <c:pt idx="1154">
                  <c:v>35124</c:v>
                </c:pt>
                <c:pt idx="1155">
                  <c:v>35125</c:v>
                </c:pt>
                <c:pt idx="1156">
                  <c:v>35126</c:v>
                </c:pt>
                <c:pt idx="1157">
                  <c:v>35127</c:v>
                </c:pt>
                <c:pt idx="1158">
                  <c:v>35128</c:v>
                </c:pt>
                <c:pt idx="1159">
                  <c:v>35129</c:v>
                </c:pt>
                <c:pt idx="1160">
                  <c:v>35130</c:v>
                </c:pt>
                <c:pt idx="1161">
                  <c:v>35131</c:v>
                </c:pt>
                <c:pt idx="1162">
                  <c:v>35132</c:v>
                </c:pt>
                <c:pt idx="1163">
                  <c:v>35133</c:v>
                </c:pt>
                <c:pt idx="1164">
                  <c:v>35134</c:v>
                </c:pt>
                <c:pt idx="1165">
                  <c:v>35135</c:v>
                </c:pt>
                <c:pt idx="1166">
                  <c:v>35136</c:v>
                </c:pt>
                <c:pt idx="1167">
                  <c:v>35137</c:v>
                </c:pt>
                <c:pt idx="1168">
                  <c:v>35138</c:v>
                </c:pt>
                <c:pt idx="1169">
                  <c:v>35139</c:v>
                </c:pt>
                <c:pt idx="1170">
                  <c:v>35140</c:v>
                </c:pt>
                <c:pt idx="1171">
                  <c:v>35141</c:v>
                </c:pt>
                <c:pt idx="1172">
                  <c:v>35142</c:v>
                </c:pt>
                <c:pt idx="1173">
                  <c:v>35143</c:v>
                </c:pt>
                <c:pt idx="1174">
                  <c:v>35144</c:v>
                </c:pt>
                <c:pt idx="1175">
                  <c:v>35145</c:v>
                </c:pt>
                <c:pt idx="1176">
                  <c:v>35146</c:v>
                </c:pt>
                <c:pt idx="1177">
                  <c:v>35147</c:v>
                </c:pt>
                <c:pt idx="1178">
                  <c:v>35148</c:v>
                </c:pt>
                <c:pt idx="1179">
                  <c:v>35149</c:v>
                </c:pt>
                <c:pt idx="1180">
                  <c:v>35150</c:v>
                </c:pt>
                <c:pt idx="1181">
                  <c:v>35151</c:v>
                </c:pt>
                <c:pt idx="1182">
                  <c:v>35152</c:v>
                </c:pt>
                <c:pt idx="1183">
                  <c:v>35153</c:v>
                </c:pt>
                <c:pt idx="1184">
                  <c:v>35154</c:v>
                </c:pt>
                <c:pt idx="1185">
                  <c:v>35155</c:v>
                </c:pt>
                <c:pt idx="1186">
                  <c:v>35156</c:v>
                </c:pt>
                <c:pt idx="1187">
                  <c:v>35157</c:v>
                </c:pt>
                <c:pt idx="1188">
                  <c:v>35158</c:v>
                </c:pt>
                <c:pt idx="1189">
                  <c:v>35159</c:v>
                </c:pt>
                <c:pt idx="1190">
                  <c:v>35160</c:v>
                </c:pt>
                <c:pt idx="1191">
                  <c:v>35161</c:v>
                </c:pt>
                <c:pt idx="1192">
                  <c:v>35162</c:v>
                </c:pt>
                <c:pt idx="1193">
                  <c:v>35163</c:v>
                </c:pt>
                <c:pt idx="1194">
                  <c:v>35164</c:v>
                </c:pt>
                <c:pt idx="1195">
                  <c:v>35165</c:v>
                </c:pt>
                <c:pt idx="1196">
                  <c:v>35166</c:v>
                </c:pt>
                <c:pt idx="1197">
                  <c:v>35167</c:v>
                </c:pt>
                <c:pt idx="1198">
                  <c:v>35168</c:v>
                </c:pt>
                <c:pt idx="1199">
                  <c:v>35169</c:v>
                </c:pt>
                <c:pt idx="1200">
                  <c:v>35170</c:v>
                </c:pt>
                <c:pt idx="1201">
                  <c:v>35171</c:v>
                </c:pt>
                <c:pt idx="1202">
                  <c:v>35172</c:v>
                </c:pt>
                <c:pt idx="1203">
                  <c:v>35173</c:v>
                </c:pt>
                <c:pt idx="1204">
                  <c:v>35174</c:v>
                </c:pt>
                <c:pt idx="1205">
                  <c:v>35175</c:v>
                </c:pt>
                <c:pt idx="1206">
                  <c:v>35176</c:v>
                </c:pt>
                <c:pt idx="1207">
                  <c:v>35177</c:v>
                </c:pt>
                <c:pt idx="1208">
                  <c:v>35178</c:v>
                </c:pt>
                <c:pt idx="1209">
                  <c:v>35179</c:v>
                </c:pt>
                <c:pt idx="1210">
                  <c:v>35180</c:v>
                </c:pt>
                <c:pt idx="1211">
                  <c:v>35181</c:v>
                </c:pt>
                <c:pt idx="1212">
                  <c:v>35182</c:v>
                </c:pt>
                <c:pt idx="1213">
                  <c:v>35183</c:v>
                </c:pt>
                <c:pt idx="1214">
                  <c:v>35184</c:v>
                </c:pt>
                <c:pt idx="1215">
                  <c:v>35185</c:v>
                </c:pt>
                <c:pt idx="1216">
                  <c:v>35186</c:v>
                </c:pt>
                <c:pt idx="1217">
                  <c:v>35187</c:v>
                </c:pt>
                <c:pt idx="1218">
                  <c:v>35188</c:v>
                </c:pt>
                <c:pt idx="1219">
                  <c:v>35189</c:v>
                </c:pt>
                <c:pt idx="1220">
                  <c:v>35190</c:v>
                </c:pt>
                <c:pt idx="1221">
                  <c:v>35191</c:v>
                </c:pt>
                <c:pt idx="1222">
                  <c:v>35192</c:v>
                </c:pt>
                <c:pt idx="1223">
                  <c:v>35193</c:v>
                </c:pt>
                <c:pt idx="1224">
                  <c:v>35194</c:v>
                </c:pt>
                <c:pt idx="1225">
                  <c:v>35195</c:v>
                </c:pt>
                <c:pt idx="1226">
                  <c:v>35196</c:v>
                </c:pt>
                <c:pt idx="1227">
                  <c:v>35197</c:v>
                </c:pt>
                <c:pt idx="1228">
                  <c:v>35198</c:v>
                </c:pt>
                <c:pt idx="1229">
                  <c:v>35199</c:v>
                </c:pt>
                <c:pt idx="1230">
                  <c:v>35200</c:v>
                </c:pt>
                <c:pt idx="1231">
                  <c:v>35201</c:v>
                </c:pt>
                <c:pt idx="1232">
                  <c:v>35202</c:v>
                </c:pt>
                <c:pt idx="1233">
                  <c:v>35203</c:v>
                </c:pt>
                <c:pt idx="1234">
                  <c:v>35204</c:v>
                </c:pt>
                <c:pt idx="1235">
                  <c:v>35205</c:v>
                </c:pt>
                <c:pt idx="1236">
                  <c:v>35206</c:v>
                </c:pt>
                <c:pt idx="1237">
                  <c:v>35207</c:v>
                </c:pt>
                <c:pt idx="1238">
                  <c:v>35208</c:v>
                </c:pt>
                <c:pt idx="1239">
                  <c:v>35209</c:v>
                </c:pt>
                <c:pt idx="1240">
                  <c:v>35210</c:v>
                </c:pt>
                <c:pt idx="1241">
                  <c:v>35211</c:v>
                </c:pt>
                <c:pt idx="1242">
                  <c:v>35212</c:v>
                </c:pt>
                <c:pt idx="1243">
                  <c:v>35213</c:v>
                </c:pt>
                <c:pt idx="1244">
                  <c:v>35214</c:v>
                </c:pt>
                <c:pt idx="1245">
                  <c:v>35215</c:v>
                </c:pt>
                <c:pt idx="1246">
                  <c:v>35216</c:v>
                </c:pt>
                <c:pt idx="1247">
                  <c:v>35217</c:v>
                </c:pt>
                <c:pt idx="1248">
                  <c:v>35218</c:v>
                </c:pt>
                <c:pt idx="1249">
                  <c:v>35219</c:v>
                </c:pt>
                <c:pt idx="1250">
                  <c:v>35220</c:v>
                </c:pt>
                <c:pt idx="1251">
                  <c:v>35221</c:v>
                </c:pt>
                <c:pt idx="1252">
                  <c:v>35222</c:v>
                </c:pt>
                <c:pt idx="1253">
                  <c:v>35223</c:v>
                </c:pt>
                <c:pt idx="1254">
                  <c:v>35224</c:v>
                </c:pt>
                <c:pt idx="1255">
                  <c:v>35225</c:v>
                </c:pt>
                <c:pt idx="1256">
                  <c:v>35226</c:v>
                </c:pt>
                <c:pt idx="1257">
                  <c:v>35227</c:v>
                </c:pt>
                <c:pt idx="1258">
                  <c:v>35228</c:v>
                </c:pt>
                <c:pt idx="1259">
                  <c:v>35229</c:v>
                </c:pt>
                <c:pt idx="1260">
                  <c:v>35230</c:v>
                </c:pt>
                <c:pt idx="1261">
                  <c:v>35231</c:v>
                </c:pt>
                <c:pt idx="1262">
                  <c:v>35232</c:v>
                </c:pt>
                <c:pt idx="1263">
                  <c:v>35233</c:v>
                </c:pt>
                <c:pt idx="1264">
                  <c:v>35234</c:v>
                </c:pt>
                <c:pt idx="1265">
                  <c:v>35235</c:v>
                </c:pt>
                <c:pt idx="1266">
                  <c:v>35236</c:v>
                </c:pt>
                <c:pt idx="1267">
                  <c:v>35237</c:v>
                </c:pt>
                <c:pt idx="1268">
                  <c:v>35238</c:v>
                </c:pt>
                <c:pt idx="1269">
                  <c:v>35239</c:v>
                </c:pt>
                <c:pt idx="1270">
                  <c:v>35240</c:v>
                </c:pt>
                <c:pt idx="1271">
                  <c:v>35241</c:v>
                </c:pt>
                <c:pt idx="1272">
                  <c:v>35242</c:v>
                </c:pt>
                <c:pt idx="1273">
                  <c:v>35243</c:v>
                </c:pt>
                <c:pt idx="1274">
                  <c:v>35244</c:v>
                </c:pt>
                <c:pt idx="1275">
                  <c:v>35245</c:v>
                </c:pt>
                <c:pt idx="1276">
                  <c:v>35246</c:v>
                </c:pt>
                <c:pt idx="1277">
                  <c:v>35247</c:v>
                </c:pt>
                <c:pt idx="1278">
                  <c:v>35248</c:v>
                </c:pt>
                <c:pt idx="1279">
                  <c:v>35249</c:v>
                </c:pt>
                <c:pt idx="1280">
                  <c:v>35250</c:v>
                </c:pt>
                <c:pt idx="1281">
                  <c:v>35251</c:v>
                </c:pt>
                <c:pt idx="1282">
                  <c:v>35252</c:v>
                </c:pt>
                <c:pt idx="1283">
                  <c:v>35253</c:v>
                </c:pt>
                <c:pt idx="1284">
                  <c:v>35254</c:v>
                </c:pt>
                <c:pt idx="1285">
                  <c:v>35255</c:v>
                </c:pt>
                <c:pt idx="1286">
                  <c:v>35256</c:v>
                </c:pt>
                <c:pt idx="1287">
                  <c:v>35257</c:v>
                </c:pt>
                <c:pt idx="1288">
                  <c:v>35258</c:v>
                </c:pt>
                <c:pt idx="1289">
                  <c:v>35259</c:v>
                </c:pt>
                <c:pt idx="1290">
                  <c:v>35260</c:v>
                </c:pt>
                <c:pt idx="1291">
                  <c:v>35261</c:v>
                </c:pt>
                <c:pt idx="1292">
                  <c:v>35262</c:v>
                </c:pt>
                <c:pt idx="1293">
                  <c:v>35263</c:v>
                </c:pt>
                <c:pt idx="1294">
                  <c:v>35264</c:v>
                </c:pt>
                <c:pt idx="1295">
                  <c:v>35265</c:v>
                </c:pt>
                <c:pt idx="1296">
                  <c:v>35266</c:v>
                </c:pt>
                <c:pt idx="1297">
                  <c:v>35267</c:v>
                </c:pt>
                <c:pt idx="1298">
                  <c:v>35268</c:v>
                </c:pt>
                <c:pt idx="1299">
                  <c:v>35269</c:v>
                </c:pt>
                <c:pt idx="1300">
                  <c:v>35270</c:v>
                </c:pt>
                <c:pt idx="1301">
                  <c:v>35271</c:v>
                </c:pt>
                <c:pt idx="1302">
                  <c:v>35272</c:v>
                </c:pt>
                <c:pt idx="1303">
                  <c:v>35273</c:v>
                </c:pt>
                <c:pt idx="1304">
                  <c:v>35274</c:v>
                </c:pt>
                <c:pt idx="1305">
                  <c:v>35275</c:v>
                </c:pt>
                <c:pt idx="1306">
                  <c:v>35276</c:v>
                </c:pt>
                <c:pt idx="1307">
                  <c:v>35277</c:v>
                </c:pt>
                <c:pt idx="1308">
                  <c:v>35278</c:v>
                </c:pt>
                <c:pt idx="1309">
                  <c:v>35279</c:v>
                </c:pt>
                <c:pt idx="1310">
                  <c:v>35280</c:v>
                </c:pt>
                <c:pt idx="1311">
                  <c:v>35281</c:v>
                </c:pt>
                <c:pt idx="1312">
                  <c:v>35282</c:v>
                </c:pt>
                <c:pt idx="1313">
                  <c:v>35283</c:v>
                </c:pt>
                <c:pt idx="1314">
                  <c:v>35284</c:v>
                </c:pt>
                <c:pt idx="1315">
                  <c:v>35285</c:v>
                </c:pt>
                <c:pt idx="1316">
                  <c:v>35286</c:v>
                </c:pt>
                <c:pt idx="1317">
                  <c:v>35287</c:v>
                </c:pt>
                <c:pt idx="1318">
                  <c:v>35288</c:v>
                </c:pt>
                <c:pt idx="1319">
                  <c:v>35289</c:v>
                </c:pt>
                <c:pt idx="1320">
                  <c:v>35290</c:v>
                </c:pt>
                <c:pt idx="1321">
                  <c:v>35291</c:v>
                </c:pt>
                <c:pt idx="1322">
                  <c:v>35292</c:v>
                </c:pt>
                <c:pt idx="1323">
                  <c:v>35293</c:v>
                </c:pt>
                <c:pt idx="1324">
                  <c:v>35294</c:v>
                </c:pt>
                <c:pt idx="1325">
                  <c:v>35295</c:v>
                </c:pt>
                <c:pt idx="1326">
                  <c:v>35296</c:v>
                </c:pt>
                <c:pt idx="1327">
                  <c:v>35297</c:v>
                </c:pt>
                <c:pt idx="1328">
                  <c:v>35298</c:v>
                </c:pt>
                <c:pt idx="1329">
                  <c:v>35299</c:v>
                </c:pt>
                <c:pt idx="1330">
                  <c:v>35300</c:v>
                </c:pt>
                <c:pt idx="1331">
                  <c:v>35301</c:v>
                </c:pt>
                <c:pt idx="1332">
                  <c:v>35302</c:v>
                </c:pt>
                <c:pt idx="1333">
                  <c:v>35303</c:v>
                </c:pt>
                <c:pt idx="1334">
                  <c:v>35304</c:v>
                </c:pt>
                <c:pt idx="1335">
                  <c:v>35305</c:v>
                </c:pt>
                <c:pt idx="1336">
                  <c:v>35306</c:v>
                </c:pt>
                <c:pt idx="1337">
                  <c:v>35307</c:v>
                </c:pt>
                <c:pt idx="1338">
                  <c:v>35308</c:v>
                </c:pt>
                <c:pt idx="1339">
                  <c:v>35309</c:v>
                </c:pt>
                <c:pt idx="1340">
                  <c:v>35310</c:v>
                </c:pt>
                <c:pt idx="1341">
                  <c:v>35311</c:v>
                </c:pt>
                <c:pt idx="1342">
                  <c:v>35312</c:v>
                </c:pt>
                <c:pt idx="1343">
                  <c:v>35313</c:v>
                </c:pt>
                <c:pt idx="1344">
                  <c:v>35314</c:v>
                </c:pt>
                <c:pt idx="1345">
                  <c:v>35315</c:v>
                </c:pt>
                <c:pt idx="1346">
                  <c:v>35316</c:v>
                </c:pt>
                <c:pt idx="1347">
                  <c:v>35317</c:v>
                </c:pt>
                <c:pt idx="1348">
                  <c:v>35318</c:v>
                </c:pt>
                <c:pt idx="1349">
                  <c:v>35319</c:v>
                </c:pt>
                <c:pt idx="1350">
                  <c:v>35320</c:v>
                </c:pt>
                <c:pt idx="1351">
                  <c:v>35321</c:v>
                </c:pt>
                <c:pt idx="1352">
                  <c:v>35322</c:v>
                </c:pt>
                <c:pt idx="1353">
                  <c:v>35323</c:v>
                </c:pt>
                <c:pt idx="1354">
                  <c:v>35324</c:v>
                </c:pt>
                <c:pt idx="1355">
                  <c:v>35325</c:v>
                </c:pt>
                <c:pt idx="1356">
                  <c:v>35326</c:v>
                </c:pt>
                <c:pt idx="1357">
                  <c:v>35327</c:v>
                </c:pt>
                <c:pt idx="1358">
                  <c:v>35328</c:v>
                </c:pt>
                <c:pt idx="1359">
                  <c:v>35329</c:v>
                </c:pt>
                <c:pt idx="1360">
                  <c:v>35330</c:v>
                </c:pt>
                <c:pt idx="1361">
                  <c:v>35331</c:v>
                </c:pt>
                <c:pt idx="1362">
                  <c:v>35332</c:v>
                </c:pt>
                <c:pt idx="1363">
                  <c:v>35333</c:v>
                </c:pt>
                <c:pt idx="1364">
                  <c:v>35334</c:v>
                </c:pt>
                <c:pt idx="1365">
                  <c:v>35335</c:v>
                </c:pt>
                <c:pt idx="1366">
                  <c:v>35336</c:v>
                </c:pt>
                <c:pt idx="1367">
                  <c:v>35337</c:v>
                </c:pt>
                <c:pt idx="1368">
                  <c:v>35338</c:v>
                </c:pt>
                <c:pt idx="1369">
                  <c:v>35339</c:v>
                </c:pt>
                <c:pt idx="1370">
                  <c:v>35340</c:v>
                </c:pt>
                <c:pt idx="1371">
                  <c:v>35341</c:v>
                </c:pt>
                <c:pt idx="1372">
                  <c:v>35342</c:v>
                </c:pt>
                <c:pt idx="1373">
                  <c:v>35343</c:v>
                </c:pt>
                <c:pt idx="1374">
                  <c:v>35344</c:v>
                </c:pt>
                <c:pt idx="1375">
                  <c:v>35345</c:v>
                </c:pt>
                <c:pt idx="1376">
                  <c:v>35346</c:v>
                </c:pt>
                <c:pt idx="1377">
                  <c:v>35347</c:v>
                </c:pt>
                <c:pt idx="1378">
                  <c:v>35348</c:v>
                </c:pt>
                <c:pt idx="1379">
                  <c:v>35349</c:v>
                </c:pt>
                <c:pt idx="1380">
                  <c:v>35350</c:v>
                </c:pt>
                <c:pt idx="1381">
                  <c:v>35351</c:v>
                </c:pt>
                <c:pt idx="1382">
                  <c:v>35352</c:v>
                </c:pt>
                <c:pt idx="1383">
                  <c:v>35353</c:v>
                </c:pt>
                <c:pt idx="1384">
                  <c:v>35354</c:v>
                </c:pt>
                <c:pt idx="1385">
                  <c:v>35355</c:v>
                </c:pt>
                <c:pt idx="1386">
                  <c:v>35356</c:v>
                </c:pt>
                <c:pt idx="1387">
                  <c:v>35357</c:v>
                </c:pt>
                <c:pt idx="1388">
                  <c:v>35358</c:v>
                </c:pt>
                <c:pt idx="1389">
                  <c:v>35359</c:v>
                </c:pt>
                <c:pt idx="1390">
                  <c:v>35360</c:v>
                </c:pt>
                <c:pt idx="1391">
                  <c:v>35361</c:v>
                </c:pt>
                <c:pt idx="1392">
                  <c:v>35362</c:v>
                </c:pt>
                <c:pt idx="1393">
                  <c:v>35363</c:v>
                </c:pt>
                <c:pt idx="1394">
                  <c:v>35364</c:v>
                </c:pt>
                <c:pt idx="1395">
                  <c:v>35365</c:v>
                </c:pt>
                <c:pt idx="1396">
                  <c:v>35366</c:v>
                </c:pt>
                <c:pt idx="1397">
                  <c:v>35367</c:v>
                </c:pt>
                <c:pt idx="1398">
                  <c:v>35368</c:v>
                </c:pt>
                <c:pt idx="1399">
                  <c:v>35369</c:v>
                </c:pt>
                <c:pt idx="1400">
                  <c:v>35370</c:v>
                </c:pt>
                <c:pt idx="1401">
                  <c:v>35371</c:v>
                </c:pt>
                <c:pt idx="1402">
                  <c:v>35372</c:v>
                </c:pt>
                <c:pt idx="1403">
                  <c:v>35373</c:v>
                </c:pt>
                <c:pt idx="1404">
                  <c:v>35374</c:v>
                </c:pt>
                <c:pt idx="1405">
                  <c:v>35375</c:v>
                </c:pt>
                <c:pt idx="1406">
                  <c:v>35376</c:v>
                </c:pt>
                <c:pt idx="1407">
                  <c:v>35377</c:v>
                </c:pt>
                <c:pt idx="1408">
                  <c:v>35378</c:v>
                </c:pt>
                <c:pt idx="1409">
                  <c:v>35379</c:v>
                </c:pt>
                <c:pt idx="1410">
                  <c:v>35380</c:v>
                </c:pt>
                <c:pt idx="1411">
                  <c:v>35381</c:v>
                </c:pt>
                <c:pt idx="1412">
                  <c:v>35382</c:v>
                </c:pt>
                <c:pt idx="1413">
                  <c:v>35383</c:v>
                </c:pt>
                <c:pt idx="1414">
                  <c:v>35384</c:v>
                </c:pt>
                <c:pt idx="1415">
                  <c:v>35385</c:v>
                </c:pt>
                <c:pt idx="1416">
                  <c:v>35386</c:v>
                </c:pt>
                <c:pt idx="1417">
                  <c:v>35387</c:v>
                </c:pt>
                <c:pt idx="1418">
                  <c:v>35388</c:v>
                </c:pt>
                <c:pt idx="1419">
                  <c:v>35389</c:v>
                </c:pt>
                <c:pt idx="1420">
                  <c:v>35390</c:v>
                </c:pt>
                <c:pt idx="1421">
                  <c:v>35391</c:v>
                </c:pt>
                <c:pt idx="1422">
                  <c:v>35392</c:v>
                </c:pt>
                <c:pt idx="1423">
                  <c:v>35393</c:v>
                </c:pt>
                <c:pt idx="1424">
                  <c:v>35394</c:v>
                </c:pt>
                <c:pt idx="1425">
                  <c:v>35395</c:v>
                </c:pt>
                <c:pt idx="1426">
                  <c:v>35396</c:v>
                </c:pt>
                <c:pt idx="1427">
                  <c:v>35397</c:v>
                </c:pt>
                <c:pt idx="1428">
                  <c:v>35398</c:v>
                </c:pt>
                <c:pt idx="1429">
                  <c:v>35399</c:v>
                </c:pt>
                <c:pt idx="1430">
                  <c:v>35400</c:v>
                </c:pt>
                <c:pt idx="1431">
                  <c:v>35401</c:v>
                </c:pt>
                <c:pt idx="1432">
                  <c:v>35402</c:v>
                </c:pt>
                <c:pt idx="1433">
                  <c:v>35403</c:v>
                </c:pt>
                <c:pt idx="1434">
                  <c:v>35404</c:v>
                </c:pt>
                <c:pt idx="1435">
                  <c:v>35405</c:v>
                </c:pt>
                <c:pt idx="1436">
                  <c:v>35406</c:v>
                </c:pt>
                <c:pt idx="1437">
                  <c:v>35407</c:v>
                </c:pt>
                <c:pt idx="1438">
                  <c:v>35408</c:v>
                </c:pt>
                <c:pt idx="1439">
                  <c:v>35409</c:v>
                </c:pt>
                <c:pt idx="1440">
                  <c:v>35410</c:v>
                </c:pt>
                <c:pt idx="1441">
                  <c:v>35411</c:v>
                </c:pt>
                <c:pt idx="1442">
                  <c:v>35412</c:v>
                </c:pt>
                <c:pt idx="1443">
                  <c:v>35413</c:v>
                </c:pt>
                <c:pt idx="1444">
                  <c:v>35414</c:v>
                </c:pt>
                <c:pt idx="1445">
                  <c:v>35415</c:v>
                </c:pt>
                <c:pt idx="1446">
                  <c:v>35416</c:v>
                </c:pt>
                <c:pt idx="1447">
                  <c:v>35417</c:v>
                </c:pt>
                <c:pt idx="1448">
                  <c:v>35418</c:v>
                </c:pt>
                <c:pt idx="1449">
                  <c:v>35419</c:v>
                </c:pt>
                <c:pt idx="1450">
                  <c:v>35420</c:v>
                </c:pt>
                <c:pt idx="1451">
                  <c:v>35421</c:v>
                </c:pt>
                <c:pt idx="1452">
                  <c:v>35422</c:v>
                </c:pt>
                <c:pt idx="1453">
                  <c:v>35423</c:v>
                </c:pt>
                <c:pt idx="1454">
                  <c:v>35424</c:v>
                </c:pt>
                <c:pt idx="1455">
                  <c:v>35425</c:v>
                </c:pt>
                <c:pt idx="1456">
                  <c:v>35426</c:v>
                </c:pt>
                <c:pt idx="1457">
                  <c:v>35427</c:v>
                </c:pt>
                <c:pt idx="1458">
                  <c:v>35428</c:v>
                </c:pt>
                <c:pt idx="1459">
                  <c:v>35429</c:v>
                </c:pt>
                <c:pt idx="1460">
                  <c:v>35430</c:v>
                </c:pt>
                <c:pt idx="1461">
                  <c:v>35431</c:v>
                </c:pt>
                <c:pt idx="1462">
                  <c:v>35432</c:v>
                </c:pt>
                <c:pt idx="1463">
                  <c:v>35433</c:v>
                </c:pt>
                <c:pt idx="1464">
                  <c:v>35434</c:v>
                </c:pt>
                <c:pt idx="1465">
                  <c:v>35435</c:v>
                </c:pt>
                <c:pt idx="1466">
                  <c:v>35436</c:v>
                </c:pt>
                <c:pt idx="1467">
                  <c:v>35437</c:v>
                </c:pt>
                <c:pt idx="1468">
                  <c:v>35438</c:v>
                </c:pt>
                <c:pt idx="1469">
                  <c:v>35439</c:v>
                </c:pt>
                <c:pt idx="1470">
                  <c:v>35440</c:v>
                </c:pt>
                <c:pt idx="1471">
                  <c:v>35441</c:v>
                </c:pt>
                <c:pt idx="1472">
                  <c:v>35442</c:v>
                </c:pt>
                <c:pt idx="1473">
                  <c:v>35443</c:v>
                </c:pt>
                <c:pt idx="1474">
                  <c:v>35444</c:v>
                </c:pt>
                <c:pt idx="1475">
                  <c:v>35445</c:v>
                </c:pt>
                <c:pt idx="1476">
                  <c:v>35446</c:v>
                </c:pt>
                <c:pt idx="1477">
                  <c:v>35447</c:v>
                </c:pt>
                <c:pt idx="1478">
                  <c:v>35448</c:v>
                </c:pt>
                <c:pt idx="1479">
                  <c:v>35449</c:v>
                </c:pt>
                <c:pt idx="1480">
                  <c:v>35450</c:v>
                </c:pt>
                <c:pt idx="1481">
                  <c:v>35451</c:v>
                </c:pt>
                <c:pt idx="1482">
                  <c:v>35452</c:v>
                </c:pt>
                <c:pt idx="1483">
                  <c:v>35453</c:v>
                </c:pt>
                <c:pt idx="1484">
                  <c:v>35454</c:v>
                </c:pt>
                <c:pt idx="1485">
                  <c:v>35455</c:v>
                </c:pt>
                <c:pt idx="1486">
                  <c:v>35456</c:v>
                </c:pt>
                <c:pt idx="1487">
                  <c:v>35457</c:v>
                </c:pt>
                <c:pt idx="1488">
                  <c:v>35458</c:v>
                </c:pt>
                <c:pt idx="1489">
                  <c:v>35459</c:v>
                </c:pt>
                <c:pt idx="1490">
                  <c:v>35460</c:v>
                </c:pt>
                <c:pt idx="1491">
                  <c:v>35461</c:v>
                </c:pt>
                <c:pt idx="1492">
                  <c:v>35462</c:v>
                </c:pt>
                <c:pt idx="1493">
                  <c:v>35463</c:v>
                </c:pt>
                <c:pt idx="1494">
                  <c:v>35464</c:v>
                </c:pt>
                <c:pt idx="1495">
                  <c:v>35465</c:v>
                </c:pt>
                <c:pt idx="1496">
                  <c:v>35466</c:v>
                </c:pt>
                <c:pt idx="1497">
                  <c:v>35467</c:v>
                </c:pt>
                <c:pt idx="1498">
                  <c:v>35468</c:v>
                </c:pt>
                <c:pt idx="1499">
                  <c:v>35469</c:v>
                </c:pt>
                <c:pt idx="1500">
                  <c:v>35470</c:v>
                </c:pt>
                <c:pt idx="1501">
                  <c:v>35471</c:v>
                </c:pt>
                <c:pt idx="1502">
                  <c:v>35472</c:v>
                </c:pt>
                <c:pt idx="1503">
                  <c:v>35473</c:v>
                </c:pt>
                <c:pt idx="1504">
                  <c:v>35474</c:v>
                </c:pt>
                <c:pt idx="1505">
                  <c:v>35475</c:v>
                </c:pt>
                <c:pt idx="1506">
                  <c:v>35476</c:v>
                </c:pt>
                <c:pt idx="1507">
                  <c:v>35477</c:v>
                </c:pt>
                <c:pt idx="1508">
                  <c:v>35478</c:v>
                </c:pt>
                <c:pt idx="1509">
                  <c:v>35479</c:v>
                </c:pt>
                <c:pt idx="1510">
                  <c:v>35480</c:v>
                </c:pt>
                <c:pt idx="1511">
                  <c:v>35481</c:v>
                </c:pt>
                <c:pt idx="1512">
                  <c:v>35482</c:v>
                </c:pt>
                <c:pt idx="1513">
                  <c:v>35483</c:v>
                </c:pt>
                <c:pt idx="1514">
                  <c:v>35484</c:v>
                </c:pt>
                <c:pt idx="1515">
                  <c:v>35485</c:v>
                </c:pt>
                <c:pt idx="1516">
                  <c:v>35486</c:v>
                </c:pt>
                <c:pt idx="1517">
                  <c:v>35487</c:v>
                </c:pt>
                <c:pt idx="1518">
                  <c:v>35488</c:v>
                </c:pt>
                <c:pt idx="1519">
                  <c:v>35489</c:v>
                </c:pt>
                <c:pt idx="1520">
                  <c:v>35490</c:v>
                </c:pt>
                <c:pt idx="1521">
                  <c:v>35491</c:v>
                </c:pt>
                <c:pt idx="1522">
                  <c:v>35492</c:v>
                </c:pt>
                <c:pt idx="1523">
                  <c:v>35493</c:v>
                </c:pt>
                <c:pt idx="1524">
                  <c:v>35494</c:v>
                </c:pt>
                <c:pt idx="1525">
                  <c:v>35495</c:v>
                </c:pt>
                <c:pt idx="1526">
                  <c:v>35496</c:v>
                </c:pt>
                <c:pt idx="1527">
                  <c:v>35497</c:v>
                </c:pt>
                <c:pt idx="1528">
                  <c:v>35498</c:v>
                </c:pt>
                <c:pt idx="1529">
                  <c:v>35499</c:v>
                </c:pt>
                <c:pt idx="1530">
                  <c:v>35500</c:v>
                </c:pt>
                <c:pt idx="1531">
                  <c:v>35501</c:v>
                </c:pt>
                <c:pt idx="1532">
                  <c:v>35502</c:v>
                </c:pt>
                <c:pt idx="1533">
                  <c:v>35503</c:v>
                </c:pt>
                <c:pt idx="1534">
                  <c:v>35504</c:v>
                </c:pt>
                <c:pt idx="1535">
                  <c:v>35505</c:v>
                </c:pt>
                <c:pt idx="1536">
                  <c:v>35506</c:v>
                </c:pt>
                <c:pt idx="1537">
                  <c:v>35507</c:v>
                </c:pt>
                <c:pt idx="1538">
                  <c:v>35508</c:v>
                </c:pt>
                <c:pt idx="1539">
                  <c:v>35509</c:v>
                </c:pt>
                <c:pt idx="1540">
                  <c:v>35510</c:v>
                </c:pt>
                <c:pt idx="1541">
                  <c:v>35511</c:v>
                </c:pt>
                <c:pt idx="1542">
                  <c:v>35512</c:v>
                </c:pt>
                <c:pt idx="1543">
                  <c:v>35513</c:v>
                </c:pt>
                <c:pt idx="1544">
                  <c:v>35514</c:v>
                </c:pt>
                <c:pt idx="1545">
                  <c:v>35515</c:v>
                </c:pt>
                <c:pt idx="1546">
                  <c:v>35516</c:v>
                </c:pt>
                <c:pt idx="1547">
                  <c:v>35517</c:v>
                </c:pt>
                <c:pt idx="1548">
                  <c:v>35518</c:v>
                </c:pt>
                <c:pt idx="1549">
                  <c:v>35519</c:v>
                </c:pt>
                <c:pt idx="1550">
                  <c:v>35520</c:v>
                </c:pt>
                <c:pt idx="1551">
                  <c:v>35521</c:v>
                </c:pt>
                <c:pt idx="1552">
                  <c:v>35522</c:v>
                </c:pt>
                <c:pt idx="1553">
                  <c:v>35523</c:v>
                </c:pt>
                <c:pt idx="1554">
                  <c:v>35524</c:v>
                </c:pt>
                <c:pt idx="1555">
                  <c:v>35525</c:v>
                </c:pt>
                <c:pt idx="1556">
                  <c:v>35526</c:v>
                </c:pt>
                <c:pt idx="1557">
                  <c:v>35527</c:v>
                </c:pt>
                <c:pt idx="1558">
                  <c:v>35528</c:v>
                </c:pt>
                <c:pt idx="1559">
                  <c:v>35529</c:v>
                </c:pt>
                <c:pt idx="1560">
                  <c:v>35530</c:v>
                </c:pt>
                <c:pt idx="1561">
                  <c:v>35531</c:v>
                </c:pt>
                <c:pt idx="1562">
                  <c:v>35532</c:v>
                </c:pt>
                <c:pt idx="1563">
                  <c:v>35533</c:v>
                </c:pt>
                <c:pt idx="1564">
                  <c:v>35534</c:v>
                </c:pt>
                <c:pt idx="1565">
                  <c:v>35535</c:v>
                </c:pt>
                <c:pt idx="1566">
                  <c:v>35536</c:v>
                </c:pt>
                <c:pt idx="1567">
                  <c:v>35537</c:v>
                </c:pt>
                <c:pt idx="1568">
                  <c:v>35538</c:v>
                </c:pt>
                <c:pt idx="1569">
                  <c:v>35539</c:v>
                </c:pt>
                <c:pt idx="1570">
                  <c:v>35540</c:v>
                </c:pt>
                <c:pt idx="1571">
                  <c:v>35541</c:v>
                </c:pt>
                <c:pt idx="1572">
                  <c:v>35542</c:v>
                </c:pt>
                <c:pt idx="1573">
                  <c:v>35543</c:v>
                </c:pt>
                <c:pt idx="1574">
                  <c:v>35544</c:v>
                </c:pt>
                <c:pt idx="1575">
                  <c:v>35545</c:v>
                </c:pt>
                <c:pt idx="1576">
                  <c:v>35546</c:v>
                </c:pt>
                <c:pt idx="1577">
                  <c:v>35547</c:v>
                </c:pt>
                <c:pt idx="1578">
                  <c:v>35548</c:v>
                </c:pt>
                <c:pt idx="1579">
                  <c:v>35549</c:v>
                </c:pt>
                <c:pt idx="1580">
                  <c:v>35550</c:v>
                </c:pt>
                <c:pt idx="1581">
                  <c:v>35551</c:v>
                </c:pt>
                <c:pt idx="1582">
                  <c:v>35552</c:v>
                </c:pt>
                <c:pt idx="1583">
                  <c:v>35553</c:v>
                </c:pt>
                <c:pt idx="1584">
                  <c:v>35554</c:v>
                </c:pt>
                <c:pt idx="1585">
                  <c:v>35555</c:v>
                </c:pt>
                <c:pt idx="1586">
                  <c:v>35556</c:v>
                </c:pt>
                <c:pt idx="1587">
                  <c:v>35557</c:v>
                </c:pt>
                <c:pt idx="1588">
                  <c:v>35558</c:v>
                </c:pt>
                <c:pt idx="1589">
                  <c:v>35559</c:v>
                </c:pt>
                <c:pt idx="1590">
                  <c:v>35560</c:v>
                </c:pt>
                <c:pt idx="1591">
                  <c:v>35561</c:v>
                </c:pt>
                <c:pt idx="1592">
                  <c:v>35562</c:v>
                </c:pt>
                <c:pt idx="1593">
                  <c:v>35563</c:v>
                </c:pt>
                <c:pt idx="1594">
                  <c:v>35564</c:v>
                </c:pt>
                <c:pt idx="1595">
                  <c:v>35565</c:v>
                </c:pt>
                <c:pt idx="1596">
                  <c:v>35566</c:v>
                </c:pt>
                <c:pt idx="1597">
                  <c:v>35567</c:v>
                </c:pt>
                <c:pt idx="1598">
                  <c:v>35568</c:v>
                </c:pt>
                <c:pt idx="1599">
                  <c:v>35569</c:v>
                </c:pt>
                <c:pt idx="1600">
                  <c:v>35570</c:v>
                </c:pt>
                <c:pt idx="1601">
                  <c:v>35571</c:v>
                </c:pt>
                <c:pt idx="1602">
                  <c:v>35572</c:v>
                </c:pt>
                <c:pt idx="1603">
                  <c:v>35573</c:v>
                </c:pt>
                <c:pt idx="1604">
                  <c:v>35574</c:v>
                </c:pt>
                <c:pt idx="1605">
                  <c:v>35575</c:v>
                </c:pt>
                <c:pt idx="1606">
                  <c:v>35576</c:v>
                </c:pt>
                <c:pt idx="1607">
                  <c:v>35577</c:v>
                </c:pt>
                <c:pt idx="1608">
                  <c:v>35578</c:v>
                </c:pt>
                <c:pt idx="1609">
                  <c:v>35579</c:v>
                </c:pt>
                <c:pt idx="1610">
                  <c:v>35580</c:v>
                </c:pt>
                <c:pt idx="1611">
                  <c:v>35581</c:v>
                </c:pt>
                <c:pt idx="1612">
                  <c:v>35582</c:v>
                </c:pt>
                <c:pt idx="1613">
                  <c:v>35583</c:v>
                </c:pt>
                <c:pt idx="1614">
                  <c:v>35584</c:v>
                </c:pt>
                <c:pt idx="1615">
                  <c:v>35585</c:v>
                </c:pt>
                <c:pt idx="1616">
                  <c:v>35586</c:v>
                </c:pt>
                <c:pt idx="1617">
                  <c:v>35587</c:v>
                </c:pt>
                <c:pt idx="1618">
                  <c:v>35588</c:v>
                </c:pt>
                <c:pt idx="1619">
                  <c:v>35589</c:v>
                </c:pt>
                <c:pt idx="1620">
                  <c:v>35590</c:v>
                </c:pt>
                <c:pt idx="1621">
                  <c:v>35591</c:v>
                </c:pt>
                <c:pt idx="1622">
                  <c:v>35592</c:v>
                </c:pt>
                <c:pt idx="1623">
                  <c:v>35593</c:v>
                </c:pt>
                <c:pt idx="1624">
                  <c:v>35594</c:v>
                </c:pt>
                <c:pt idx="1625">
                  <c:v>35595</c:v>
                </c:pt>
                <c:pt idx="1626">
                  <c:v>35596</c:v>
                </c:pt>
                <c:pt idx="1627">
                  <c:v>35597</c:v>
                </c:pt>
                <c:pt idx="1628">
                  <c:v>35598</c:v>
                </c:pt>
                <c:pt idx="1629">
                  <c:v>35599</c:v>
                </c:pt>
                <c:pt idx="1630">
                  <c:v>35600</c:v>
                </c:pt>
                <c:pt idx="1631">
                  <c:v>35601</c:v>
                </c:pt>
                <c:pt idx="1632">
                  <c:v>35602</c:v>
                </c:pt>
                <c:pt idx="1633">
                  <c:v>35603</c:v>
                </c:pt>
                <c:pt idx="1634">
                  <c:v>35604</c:v>
                </c:pt>
                <c:pt idx="1635">
                  <c:v>35605</c:v>
                </c:pt>
                <c:pt idx="1636">
                  <c:v>35606</c:v>
                </c:pt>
                <c:pt idx="1637">
                  <c:v>35607</c:v>
                </c:pt>
                <c:pt idx="1638">
                  <c:v>35608</c:v>
                </c:pt>
                <c:pt idx="1639">
                  <c:v>35609</c:v>
                </c:pt>
                <c:pt idx="1640">
                  <c:v>35610</c:v>
                </c:pt>
                <c:pt idx="1641">
                  <c:v>35611</c:v>
                </c:pt>
                <c:pt idx="1642">
                  <c:v>35612</c:v>
                </c:pt>
                <c:pt idx="1643">
                  <c:v>35613</c:v>
                </c:pt>
                <c:pt idx="1644">
                  <c:v>35614</c:v>
                </c:pt>
                <c:pt idx="1645">
                  <c:v>35615</c:v>
                </c:pt>
                <c:pt idx="1646">
                  <c:v>35616</c:v>
                </c:pt>
                <c:pt idx="1647">
                  <c:v>35617</c:v>
                </c:pt>
                <c:pt idx="1648">
                  <c:v>35618</c:v>
                </c:pt>
                <c:pt idx="1649">
                  <c:v>35619</c:v>
                </c:pt>
                <c:pt idx="1650">
                  <c:v>35620</c:v>
                </c:pt>
                <c:pt idx="1651">
                  <c:v>35621</c:v>
                </c:pt>
                <c:pt idx="1652">
                  <c:v>35622</c:v>
                </c:pt>
                <c:pt idx="1653">
                  <c:v>35623</c:v>
                </c:pt>
                <c:pt idx="1654">
                  <c:v>35624</c:v>
                </c:pt>
                <c:pt idx="1655">
                  <c:v>35625</c:v>
                </c:pt>
                <c:pt idx="1656">
                  <c:v>35626</c:v>
                </c:pt>
                <c:pt idx="1657">
                  <c:v>35627</c:v>
                </c:pt>
                <c:pt idx="1658">
                  <c:v>35628</c:v>
                </c:pt>
                <c:pt idx="1659">
                  <c:v>35629</c:v>
                </c:pt>
                <c:pt idx="1660">
                  <c:v>35630</c:v>
                </c:pt>
                <c:pt idx="1661">
                  <c:v>35631</c:v>
                </c:pt>
                <c:pt idx="1662">
                  <c:v>35632</c:v>
                </c:pt>
                <c:pt idx="1663">
                  <c:v>35633</c:v>
                </c:pt>
                <c:pt idx="1664">
                  <c:v>35634</c:v>
                </c:pt>
                <c:pt idx="1665">
                  <c:v>35635</c:v>
                </c:pt>
                <c:pt idx="1666">
                  <c:v>35636</c:v>
                </c:pt>
                <c:pt idx="1667">
                  <c:v>35637</c:v>
                </c:pt>
                <c:pt idx="1668">
                  <c:v>35638</c:v>
                </c:pt>
                <c:pt idx="1669">
                  <c:v>35639</c:v>
                </c:pt>
                <c:pt idx="1670">
                  <c:v>35640</c:v>
                </c:pt>
                <c:pt idx="1671">
                  <c:v>35641</c:v>
                </c:pt>
                <c:pt idx="1672">
                  <c:v>35642</c:v>
                </c:pt>
                <c:pt idx="1673">
                  <c:v>35643</c:v>
                </c:pt>
                <c:pt idx="1674">
                  <c:v>35644</c:v>
                </c:pt>
                <c:pt idx="1675">
                  <c:v>35645</c:v>
                </c:pt>
                <c:pt idx="1676">
                  <c:v>35646</c:v>
                </c:pt>
                <c:pt idx="1677">
                  <c:v>35647</c:v>
                </c:pt>
                <c:pt idx="1678">
                  <c:v>35648</c:v>
                </c:pt>
                <c:pt idx="1679">
                  <c:v>35649</c:v>
                </c:pt>
                <c:pt idx="1680">
                  <c:v>35650</c:v>
                </c:pt>
                <c:pt idx="1681">
                  <c:v>35651</c:v>
                </c:pt>
                <c:pt idx="1682">
                  <c:v>35652</c:v>
                </c:pt>
                <c:pt idx="1683">
                  <c:v>35653</c:v>
                </c:pt>
                <c:pt idx="1684">
                  <c:v>35654</c:v>
                </c:pt>
                <c:pt idx="1685">
                  <c:v>35655</c:v>
                </c:pt>
                <c:pt idx="1686">
                  <c:v>35656</c:v>
                </c:pt>
                <c:pt idx="1687">
                  <c:v>35657</c:v>
                </c:pt>
                <c:pt idx="1688">
                  <c:v>35658</c:v>
                </c:pt>
                <c:pt idx="1689">
                  <c:v>35659</c:v>
                </c:pt>
                <c:pt idx="1690">
                  <c:v>35660</c:v>
                </c:pt>
                <c:pt idx="1691">
                  <c:v>35661</c:v>
                </c:pt>
                <c:pt idx="1692">
                  <c:v>35662</c:v>
                </c:pt>
                <c:pt idx="1693">
                  <c:v>35663</c:v>
                </c:pt>
                <c:pt idx="1694">
                  <c:v>35664</c:v>
                </c:pt>
                <c:pt idx="1695">
                  <c:v>35665</c:v>
                </c:pt>
                <c:pt idx="1696">
                  <c:v>35666</c:v>
                </c:pt>
                <c:pt idx="1697">
                  <c:v>35667</c:v>
                </c:pt>
                <c:pt idx="1698">
                  <c:v>35668</c:v>
                </c:pt>
                <c:pt idx="1699">
                  <c:v>35669</c:v>
                </c:pt>
                <c:pt idx="1700">
                  <c:v>35670</c:v>
                </c:pt>
                <c:pt idx="1701">
                  <c:v>35671</c:v>
                </c:pt>
                <c:pt idx="1702">
                  <c:v>35672</c:v>
                </c:pt>
                <c:pt idx="1703">
                  <c:v>35673</c:v>
                </c:pt>
                <c:pt idx="1704">
                  <c:v>35674</c:v>
                </c:pt>
                <c:pt idx="1705">
                  <c:v>35675</c:v>
                </c:pt>
                <c:pt idx="1706">
                  <c:v>35676</c:v>
                </c:pt>
                <c:pt idx="1707">
                  <c:v>35677</c:v>
                </c:pt>
                <c:pt idx="1708">
                  <c:v>35678</c:v>
                </c:pt>
                <c:pt idx="1709">
                  <c:v>35679</c:v>
                </c:pt>
                <c:pt idx="1710">
                  <c:v>35680</c:v>
                </c:pt>
                <c:pt idx="1711">
                  <c:v>35681</c:v>
                </c:pt>
                <c:pt idx="1712">
                  <c:v>35682</c:v>
                </c:pt>
                <c:pt idx="1713">
                  <c:v>35683</c:v>
                </c:pt>
                <c:pt idx="1714">
                  <c:v>35684</c:v>
                </c:pt>
                <c:pt idx="1715">
                  <c:v>35685</c:v>
                </c:pt>
                <c:pt idx="1716">
                  <c:v>35686</c:v>
                </c:pt>
                <c:pt idx="1717">
                  <c:v>35687</c:v>
                </c:pt>
                <c:pt idx="1718">
                  <c:v>35688</c:v>
                </c:pt>
                <c:pt idx="1719">
                  <c:v>35689</c:v>
                </c:pt>
                <c:pt idx="1720">
                  <c:v>35690</c:v>
                </c:pt>
                <c:pt idx="1721">
                  <c:v>35691</c:v>
                </c:pt>
                <c:pt idx="1722">
                  <c:v>35692</c:v>
                </c:pt>
                <c:pt idx="1723">
                  <c:v>35693</c:v>
                </c:pt>
                <c:pt idx="1724">
                  <c:v>35694</c:v>
                </c:pt>
                <c:pt idx="1725">
                  <c:v>35695</c:v>
                </c:pt>
                <c:pt idx="1726">
                  <c:v>35696</c:v>
                </c:pt>
                <c:pt idx="1727">
                  <c:v>35697</c:v>
                </c:pt>
                <c:pt idx="1728">
                  <c:v>35698</c:v>
                </c:pt>
                <c:pt idx="1729">
                  <c:v>35699</c:v>
                </c:pt>
                <c:pt idx="1730">
                  <c:v>35700</c:v>
                </c:pt>
                <c:pt idx="1731">
                  <c:v>35701</c:v>
                </c:pt>
                <c:pt idx="1732">
                  <c:v>35702</c:v>
                </c:pt>
                <c:pt idx="1733">
                  <c:v>35703</c:v>
                </c:pt>
                <c:pt idx="1734">
                  <c:v>35704</c:v>
                </c:pt>
                <c:pt idx="1735">
                  <c:v>35705</c:v>
                </c:pt>
                <c:pt idx="1736">
                  <c:v>35706</c:v>
                </c:pt>
                <c:pt idx="1737">
                  <c:v>35707</c:v>
                </c:pt>
                <c:pt idx="1738">
                  <c:v>35708</c:v>
                </c:pt>
                <c:pt idx="1739">
                  <c:v>35709</c:v>
                </c:pt>
                <c:pt idx="1740">
                  <c:v>35710</c:v>
                </c:pt>
                <c:pt idx="1741">
                  <c:v>35711</c:v>
                </c:pt>
                <c:pt idx="1742">
                  <c:v>35712</c:v>
                </c:pt>
                <c:pt idx="1743">
                  <c:v>35713</c:v>
                </c:pt>
                <c:pt idx="1744">
                  <c:v>35714</c:v>
                </c:pt>
                <c:pt idx="1745">
                  <c:v>35715</c:v>
                </c:pt>
                <c:pt idx="1746">
                  <c:v>35716</c:v>
                </c:pt>
                <c:pt idx="1747">
                  <c:v>35717</c:v>
                </c:pt>
                <c:pt idx="1748">
                  <c:v>35718</c:v>
                </c:pt>
                <c:pt idx="1749">
                  <c:v>35719</c:v>
                </c:pt>
                <c:pt idx="1750">
                  <c:v>35720</c:v>
                </c:pt>
                <c:pt idx="1751">
                  <c:v>35721</c:v>
                </c:pt>
                <c:pt idx="1752">
                  <c:v>35722</c:v>
                </c:pt>
                <c:pt idx="1753">
                  <c:v>35723</c:v>
                </c:pt>
                <c:pt idx="1754">
                  <c:v>35724</c:v>
                </c:pt>
                <c:pt idx="1755">
                  <c:v>35725</c:v>
                </c:pt>
                <c:pt idx="1756">
                  <c:v>35726</c:v>
                </c:pt>
                <c:pt idx="1757">
                  <c:v>35727</c:v>
                </c:pt>
                <c:pt idx="1758">
                  <c:v>35728</c:v>
                </c:pt>
                <c:pt idx="1759">
                  <c:v>35729</c:v>
                </c:pt>
                <c:pt idx="1760">
                  <c:v>35730</c:v>
                </c:pt>
                <c:pt idx="1761">
                  <c:v>35731</c:v>
                </c:pt>
                <c:pt idx="1762">
                  <c:v>35732</c:v>
                </c:pt>
                <c:pt idx="1763">
                  <c:v>35733</c:v>
                </c:pt>
                <c:pt idx="1764">
                  <c:v>35734</c:v>
                </c:pt>
                <c:pt idx="1765">
                  <c:v>35735</c:v>
                </c:pt>
                <c:pt idx="1766">
                  <c:v>35736</c:v>
                </c:pt>
                <c:pt idx="1767">
                  <c:v>35737</c:v>
                </c:pt>
                <c:pt idx="1768">
                  <c:v>35738</c:v>
                </c:pt>
                <c:pt idx="1769">
                  <c:v>35739</c:v>
                </c:pt>
                <c:pt idx="1770">
                  <c:v>35740</c:v>
                </c:pt>
                <c:pt idx="1771">
                  <c:v>35741</c:v>
                </c:pt>
                <c:pt idx="1772">
                  <c:v>35742</c:v>
                </c:pt>
                <c:pt idx="1773">
                  <c:v>35743</c:v>
                </c:pt>
                <c:pt idx="1774">
                  <c:v>35744</c:v>
                </c:pt>
                <c:pt idx="1775">
                  <c:v>35745</c:v>
                </c:pt>
                <c:pt idx="1776">
                  <c:v>35746</c:v>
                </c:pt>
                <c:pt idx="1777">
                  <c:v>35747</c:v>
                </c:pt>
                <c:pt idx="1778">
                  <c:v>35748</c:v>
                </c:pt>
                <c:pt idx="1779">
                  <c:v>35749</c:v>
                </c:pt>
                <c:pt idx="1780">
                  <c:v>35750</c:v>
                </c:pt>
                <c:pt idx="1781">
                  <c:v>35751</c:v>
                </c:pt>
                <c:pt idx="1782">
                  <c:v>35752</c:v>
                </c:pt>
                <c:pt idx="1783">
                  <c:v>35753</c:v>
                </c:pt>
                <c:pt idx="1784">
                  <c:v>35754</c:v>
                </c:pt>
                <c:pt idx="1785">
                  <c:v>35755</c:v>
                </c:pt>
                <c:pt idx="1786">
                  <c:v>35756</c:v>
                </c:pt>
                <c:pt idx="1787">
                  <c:v>35757</c:v>
                </c:pt>
                <c:pt idx="1788">
                  <c:v>35758</c:v>
                </c:pt>
                <c:pt idx="1789">
                  <c:v>35759</c:v>
                </c:pt>
                <c:pt idx="1790">
                  <c:v>35760</c:v>
                </c:pt>
                <c:pt idx="1791">
                  <c:v>35761</c:v>
                </c:pt>
                <c:pt idx="1792">
                  <c:v>35762</c:v>
                </c:pt>
                <c:pt idx="1793">
                  <c:v>35763</c:v>
                </c:pt>
                <c:pt idx="1794">
                  <c:v>35764</c:v>
                </c:pt>
                <c:pt idx="1795">
                  <c:v>35765</c:v>
                </c:pt>
                <c:pt idx="1796">
                  <c:v>35766</c:v>
                </c:pt>
                <c:pt idx="1797">
                  <c:v>35767</c:v>
                </c:pt>
                <c:pt idx="1798">
                  <c:v>35768</c:v>
                </c:pt>
                <c:pt idx="1799">
                  <c:v>35769</c:v>
                </c:pt>
                <c:pt idx="1800">
                  <c:v>35770</c:v>
                </c:pt>
                <c:pt idx="1801">
                  <c:v>35771</c:v>
                </c:pt>
                <c:pt idx="1802">
                  <c:v>35772</c:v>
                </c:pt>
                <c:pt idx="1803">
                  <c:v>35773</c:v>
                </c:pt>
                <c:pt idx="1804">
                  <c:v>35774</c:v>
                </c:pt>
                <c:pt idx="1805">
                  <c:v>35775</c:v>
                </c:pt>
                <c:pt idx="1806">
                  <c:v>35776</c:v>
                </c:pt>
                <c:pt idx="1807">
                  <c:v>35777</c:v>
                </c:pt>
                <c:pt idx="1808">
                  <c:v>35778</c:v>
                </c:pt>
                <c:pt idx="1809">
                  <c:v>35779</c:v>
                </c:pt>
                <c:pt idx="1810">
                  <c:v>35780</c:v>
                </c:pt>
                <c:pt idx="1811">
                  <c:v>35781</c:v>
                </c:pt>
                <c:pt idx="1812">
                  <c:v>35782</c:v>
                </c:pt>
                <c:pt idx="1813">
                  <c:v>35783</c:v>
                </c:pt>
                <c:pt idx="1814">
                  <c:v>35784</c:v>
                </c:pt>
                <c:pt idx="1815">
                  <c:v>35785</c:v>
                </c:pt>
                <c:pt idx="1816">
                  <c:v>35786</c:v>
                </c:pt>
                <c:pt idx="1817">
                  <c:v>35787</c:v>
                </c:pt>
                <c:pt idx="1818">
                  <c:v>35788</c:v>
                </c:pt>
                <c:pt idx="1819">
                  <c:v>35789</c:v>
                </c:pt>
                <c:pt idx="1820">
                  <c:v>35790</c:v>
                </c:pt>
                <c:pt idx="1821">
                  <c:v>35791</c:v>
                </c:pt>
                <c:pt idx="1822">
                  <c:v>35792</c:v>
                </c:pt>
                <c:pt idx="1823">
                  <c:v>35793</c:v>
                </c:pt>
                <c:pt idx="1824">
                  <c:v>35794</c:v>
                </c:pt>
                <c:pt idx="1825">
                  <c:v>35795</c:v>
                </c:pt>
                <c:pt idx="1826">
                  <c:v>35796</c:v>
                </c:pt>
                <c:pt idx="1827">
                  <c:v>35797</c:v>
                </c:pt>
                <c:pt idx="1828">
                  <c:v>35798</c:v>
                </c:pt>
                <c:pt idx="1829">
                  <c:v>35799</c:v>
                </c:pt>
                <c:pt idx="1830">
                  <c:v>35800</c:v>
                </c:pt>
                <c:pt idx="1831">
                  <c:v>35801</c:v>
                </c:pt>
                <c:pt idx="1832">
                  <c:v>35802</c:v>
                </c:pt>
                <c:pt idx="1833">
                  <c:v>35803</c:v>
                </c:pt>
                <c:pt idx="1834">
                  <c:v>35804</c:v>
                </c:pt>
                <c:pt idx="1835">
                  <c:v>35805</c:v>
                </c:pt>
                <c:pt idx="1836">
                  <c:v>35806</c:v>
                </c:pt>
                <c:pt idx="1837">
                  <c:v>35807</c:v>
                </c:pt>
                <c:pt idx="1838">
                  <c:v>35808</c:v>
                </c:pt>
                <c:pt idx="1839">
                  <c:v>35809</c:v>
                </c:pt>
                <c:pt idx="1840">
                  <c:v>35810</c:v>
                </c:pt>
                <c:pt idx="1841">
                  <c:v>35811</c:v>
                </c:pt>
                <c:pt idx="1842">
                  <c:v>35812</c:v>
                </c:pt>
                <c:pt idx="1843">
                  <c:v>35813</c:v>
                </c:pt>
                <c:pt idx="1844">
                  <c:v>35814</c:v>
                </c:pt>
                <c:pt idx="1845">
                  <c:v>35815</c:v>
                </c:pt>
                <c:pt idx="1846">
                  <c:v>35816</c:v>
                </c:pt>
                <c:pt idx="1847">
                  <c:v>35817</c:v>
                </c:pt>
                <c:pt idx="1848">
                  <c:v>35818</c:v>
                </c:pt>
                <c:pt idx="1849">
                  <c:v>35819</c:v>
                </c:pt>
                <c:pt idx="1850">
                  <c:v>35820</c:v>
                </c:pt>
                <c:pt idx="1851">
                  <c:v>35821</c:v>
                </c:pt>
                <c:pt idx="1852">
                  <c:v>35822</c:v>
                </c:pt>
                <c:pt idx="1853">
                  <c:v>35823</c:v>
                </c:pt>
                <c:pt idx="1854">
                  <c:v>35824</c:v>
                </c:pt>
                <c:pt idx="1855">
                  <c:v>35825</c:v>
                </c:pt>
                <c:pt idx="1856">
                  <c:v>35826</c:v>
                </c:pt>
                <c:pt idx="1857">
                  <c:v>35827</c:v>
                </c:pt>
                <c:pt idx="1858">
                  <c:v>35828</c:v>
                </c:pt>
                <c:pt idx="1859">
                  <c:v>35829</c:v>
                </c:pt>
                <c:pt idx="1860">
                  <c:v>35830</c:v>
                </c:pt>
                <c:pt idx="1861">
                  <c:v>35831</c:v>
                </c:pt>
                <c:pt idx="1862">
                  <c:v>35832</c:v>
                </c:pt>
                <c:pt idx="1863">
                  <c:v>35833</c:v>
                </c:pt>
                <c:pt idx="1864">
                  <c:v>35834</c:v>
                </c:pt>
                <c:pt idx="1865">
                  <c:v>35835</c:v>
                </c:pt>
                <c:pt idx="1866">
                  <c:v>35836</c:v>
                </c:pt>
                <c:pt idx="1867">
                  <c:v>35837</c:v>
                </c:pt>
                <c:pt idx="1868">
                  <c:v>35838</c:v>
                </c:pt>
                <c:pt idx="1869">
                  <c:v>35839</c:v>
                </c:pt>
                <c:pt idx="1870">
                  <c:v>35840</c:v>
                </c:pt>
                <c:pt idx="1871">
                  <c:v>35841</c:v>
                </c:pt>
                <c:pt idx="1872">
                  <c:v>35842</c:v>
                </c:pt>
                <c:pt idx="1873">
                  <c:v>35843</c:v>
                </c:pt>
                <c:pt idx="1874">
                  <c:v>35844</c:v>
                </c:pt>
                <c:pt idx="1875">
                  <c:v>35845</c:v>
                </c:pt>
                <c:pt idx="1876">
                  <c:v>35846</c:v>
                </c:pt>
                <c:pt idx="1877">
                  <c:v>35847</c:v>
                </c:pt>
                <c:pt idx="1878">
                  <c:v>35848</c:v>
                </c:pt>
                <c:pt idx="1879">
                  <c:v>35849</c:v>
                </c:pt>
                <c:pt idx="1880">
                  <c:v>35850</c:v>
                </c:pt>
                <c:pt idx="1881">
                  <c:v>35851</c:v>
                </c:pt>
                <c:pt idx="1882">
                  <c:v>35852</c:v>
                </c:pt>
                <c:pt idx="1883">
                  <c:v>35853</c:v>
                </c:pt>
                <c:pt idx="1884">
                  <c:v>35854</c:v>
                </c:pt>
                <c:pt idx="1885">
                  <c:v>35855</c:v>
                </c:pt>
                <c:pt idx="1886">
                  <c:v>35856</c:v>
                </c:pt>
                <c:pt idx="1887">
                  <c:v>35857</c:v>
                </c:pt>
                <c:pt idx="1888">
                  <c:v>35858</c:v>
                </c:pt>
                <c:pt idx="1889">
                  <c:v>35859</c:v>
                </c:pt>
                <c:pt idx="1890">
                  <c:v>35860</c:v>
                </c:pt>
                <c:pt idx="1891">
                  <c:v>35861</c:v>
                </c:pt>
                <c:pt idx="1892">
                  <c:v>35862</c:v>
                </c:pt>
                <c:pt idx="1893">
                  <c:v>35863</c:v>
                </c:pt>
                <c:pt idx="1894">
                  <c:v>35864</c:v>
                </c:pt>
                <c:pt idx="1895">
                  <c:v>35865</c:v>
                </c:pt>
                <c:pt idx="1896">
                  <c:v>35866</c:v>
                </c:pt>
                <c:pt idx="1897">
                  <c:v>35867</c:v>
                </c:pt>
                <c:pt idx="1898">
                  <c:v>35868</c:v>
                </c:pt>
                <c:pt idx="1899">
                  <c:v>35869</c:v>
                </c:pt>
                <c:pt idx="1900">
                  <c:v>35870</c:v>
                </c:pt>
                <c:pt idx="1901">
                  <c:v>35871</c:v>
                </c:pt>
                <c:pt idx="1902">
                  <c:v>35872</c:v>
                </c:pt>
                <c:pt idx="1903">
                  <c:v>35873</c:v>
                </c:pt>
                <c:pt idx="1904">
                  <c:v>35874</c:v>
                </c:pt>
                <c:pt idx="1905">
                  <c:v>35875</c:v>
                </c:pt>
                <c:pt idx="1906">
                  <c:v>35876</c:v>
                </c:pt>
                <c:pt idx="1907">
                  <c:v>35877</c:v>
                </c:pt>
                <c:pt idx="1908">
                  <c:v>35878</c:v>
                </c:pt>
                <c:pt idx="1909">
                  <c:v>35879</c:v>
                </c:pt>
                <c:pt idx="1910">
                  <c:v>35880</c:v>
                </c:pt>
                <c:pt idx="1911">
                  <c:v>35881</c:v>
                </c:pt>
                <c:pt idx="1912">
                  <c:v>35882</c:v>
                </c:pt>
                <c:pt idx="1913">
                  <c:v>35883</c:v>
                </c:pt>
                <c:pt idx="1914">
                  <c:v>35884</c:v>
                </c:pt>
                <c:pt idx="1915">
                  <c:v>35885</c:v>
                </c:pt>
                <c:pt idx="1916">
                  <c:v>35886</c:v>
                </c:pt>
                <c:pt idx="1917">
                  <c:v>35887</c:v>
                </c:pt>
                <c:pt idx="1918">
                  <c:v>35888</c:v>
                </c:pt>
                <c:pt idx="1919">
                  <c:v>35889</c:v>
                </c:pt>
                <c:pt idx="1920">
                  <c:v>35890</c:v>
                </c:pt>
                <c:pt idx="1921">
                  <c:v>35891</c:v>
                </c:pt>
                <c:pt idx="1922">
                  <c:v>35892</c:v>
                </c:pt>
                <c:pt idx="1923">
                  <c:v>35893</c:v>
                </c:pt>
                <c:pt idx="1924">
                  <c:v>35894</c:v>
                </c:pt>
                <c:pt idx="1925">
                  <c:v>35895</c:v>
                </c:pt>
                <c:pt idx="1926">
                  <c:v>35896</c:v>
                </c:pt>
                <c:pt idx="1927">
                  <c:v>35897</c:v>
                </c:pt>
                <c:pt idx="1928">
                  <c:v>35898</c:v>
                </c:pt>
                <c:pt idx="1929">
                  <c:v>35899</c:v>
                </c:pt>
                <c:pt idx="1930">
                  <c:v>35900</c:v>
                </c:pt>
                <c:pt idx="1931">
                  <c:v>35901</c:v>
                </c:pt>
                <c:pt idx="1932">
                  <c:v>35902</c:v>
                </c:pt>
                <c:pt idx="1933">
                  <c:v>35903</c:v>
                </c:pt>
                <c:pt idx="1934">
                  <c:v>35904</c:v>
                </c:pt>
                <c:pt idx="1935">
                  <c:v>35905</c:v>
                </c:pt>
                <c:pt idx="1936">
                  <c:v>35906</c:v>
                </c:pt>
                <c:pt idx="1937">
                  <c:v>35907</c:v>
                </c:pt>
                <c:pt idx="1938">
                  <c:v>35908</c:v>
                </c:pt>
                <c:pt idx="1939">
                  <c:v>35909</c:v>
                </c:pt>
                <c:pt idx="1940">
                  <c:v>35910</c:v>
                </c:pt>
                <c:pt idx="1941">
                  <c:v>35911</c:v>
                </c:pt>
                <c:pt idx="1942">
                  <c:v>35912</c:v>
                </c:pt>
                <c:pt idx="1943">
                  <c:v>35913</c:v>
                </c:pt>
                <c:pt idx="1944">
                  <c:v>35914</c:v>
                </c:pt>
                <c:pt idx="1945">
                  <c:v>35915</c:v>
                </c:pt>
                <c:pt idx="1946">
                  <c:v>35916</c:v>
                </c:pt>
                <c:pt idx="1947">
                  <c:v>35917</c:v>
                </c:pt>
                <c:pt idx="1948">
                  <c:v>35918</c:v>
                </c:pt>
                <c:pt idx="1949">
                  <c:v>35919</c:v>
                </c:pt>
                <c:pt idx="1950">
                  <c:v>35920</c:v>
                </c:pt>
                <c:pt idx="1951">
                  <c:v>35921</c:v>
                </c:pt>
                <c:pt idx="1952">
                  <c:v>35922</c:v>
                </c:pt>
                <c:pt idx="1953">
                  <c:v>35923</c:v>
                </c:pt>
                <c:pt idx="1954">
                  <c:v>35924</c:v>
                </c:pt>
                <c:pt idx="1955">
                  <c:v>35925</c:v>
                </c:pt>
                <c:pt idx="1956">
                  <c:v>35926</c:v>
                </c:pt>
                <c:pt idx="1957">
                  <c:v>35927</c:v>
                </c:pt>
                <c:pt idx="1958">
                  <c:v>35928</c:v>
                </c:pt>
                <c:pt idx="1959">
                  <c:v>35929</c:v>
                </c:pt>
                <c:pt idx="1960">
                  <c:v>35930</c:v>
                </c:pt>
                <c:pt idx="1961">
                  <c:v>35931</c:v>
                </c:pt>
                <c:pt idx="1962">
                  <c:v>35932</c:v>
                </c:pt>
                <c:pt idx="1963">
                  <c:v>35933</c:v>
                </c:pt>
                <c:pt idx="1964">
                  <c:v>35934</c:v>
                </c:pt>
                <c:pt idx="1965">
                  <c:v>35935</c:v>
                </c:pt>
                <c:pt idx="1966">
                  <c:v>35936</c:v>
                </c:pt>
                <c:pt idx="1967">
                  <c:v>35937</c:v>
                </c:pt>
                <c:pt idx="1968">
                  <c:v>35938</c:v>
                </c:pt>
                <c:pt idx="1969">
                  <c:v>35939</c:v>
                </c:pt>
                <c:pt idx="1970">
                  <c:v>35940</c:v>
                </c:pt>
                <c:pt idx="1971">
                  <c:v>35941</c:v>
                </c:pt>
                <c:pt idx="1972">
                  <c:v>35942</c:v>
                </c:pt>
                <c:pt idx="1973">
                  <c:v>35943</c:v>
                </c:pt>
                <c:pt idx="1974">
                  <c:v>35944</c:v>
                </c:pt>
                <c:pt idx="1975">
                  <c:v>35945</c:v>
                </c:pt>
                <c:pt idx="1976">
                  <c:v>35946</c:v>
                </c:pt>
                <c:pt idx="1977">
                  <c:v>35947</c:v>
                </c:pt>
                <c:pt idx="1978">
                  <c:v>35948</c:v>
                </c:pt>
                <c:pt idx="1979">
                  <c:v>35949</c:v>
                </c:pt>
                <c:pt idx="1980">
                  <c:v>35950</c:v>
                </c:pt>
                <c:pt idx="1981">
                  <c:v>35951</c:v>
                </c:pt>
                <c:pt idx="1982">
                  <c:v>35952</c:v>
                </c:pt>
                <c:pt idx="1983">
                  <c:v>35953</c:v>
                </c:pt>
                <c:pt idx="1984">
                  <c:v>35954</c:v>
                </c:pt>
                <c:pt idx="1985">
                  <c:v>35955</c:v>
                </c:pt>
                <c:pt idx="1986">
                  <c:v>35956</c:v>
                </c:pt>
                <c:pt idx="1987">
                  <c:v>35957</c:v>
                </c:pt>
                <c:pt idx="1988">
                  <c:v>35958</c:v>
                </c:pt>
                <c:pt idx="1989">
                  <c:v>35959</c:v>
                </c:pt>
                <c:pt idx="1990">
                  <c:v>35960</c:v>
                </c:pt>
                <c:pt idx="1991">
                  <c:v>35961</c:v>
                </c:pt>
                <c:pt idx="1992">
                  <c:v>35962</c:v>
                </c:pt>
                <c:pt idx="1993">
                  <c:v>35963</c:v>
                </c:pt>
                <c:pt idx="1994">
                  <c:v>35964</c:v>
                </c:pt>
                <c:pt idx="1995">
                  <c:v>35965</c:v>
                </c:pt>
                <c:pt idx="1996">
                  <c:v>35966</c:v>
                </c:pt>
                <c:pt idx="1997">
                  <c:v>35967</c:v>
                </c:pt>
                <c:pt idx="1998">
                  <c:v>35968</c:v>
                </c:pt>
                <c:pt idx="1999">
                  <c:v>35969</c:v>
                </c:pt>
                <c:pt idx="2000">
                  <c:v>35970</c:v>
                </c:pt>
                <c:pt idx="2001">
                  <c:v>35971</c:v>
                </c:pt>
                <c:pt idx="2002">
                  <c:v>35972</c:v>
                </c:pt>
                <c:pt idx="2003">
                  <c:v>35973</c:v>
                </c:pt>
                <c:pt idx="2004">
                  <c:v>35974</c:v>
                </c:pt>
                <c:pt idx="2005">
                  <c:v>35975</c:v>
                </c:pt>
                <c:pt idx="2006">
                  <c:v>35976</c:v>
                </c:pt>
                <c:pt idx="2007">
                  <c:v>35977</c:v>
                </c:pt>
                <c:pt idx="2008">
                  <c:v>35978</c:v>
                </c:pt>
                <c:pt idx="2009">
                  <c:v>35979</c:v>
                </c:pt>
                <c:pt idx="2010">
                  <c:v>35980</c:v>
                </c:pt>
                <c:pt idx="2011">
                  <c:v>35981</c:v>
                </c:pt>
                <c:pt idx="2012">
                  <c:v>35982</c:v>
                </c:pt>
                <c:pt idx="2013">
                  <c:v>35983</c:v>
                </c:pt>
                <c:pt idx="2014">
                  <c:v>35984</c:v>
                </c:pt>
                <c:pt idx="2015">
                  <c:v>35985</c:v>
                </c:pt>
                <c:pt idx="2016">
                  <c:v>35986</c:v>
                </c:pt>
                <c:pt idx="2017">
                  <c:v>35987</c:v>
                </c:pt>
                <c:pt idx="2018">
                  <c:v>35988</c:v>
                </c:pt>
                <c:pt idx="2019">
                  <c:v>35989</c:v>
                </c:pt>
                <c:pt idx="2020">
                  <c:v>35990</c:v>
                </c:pt>
                <c:pt idx="2021">
                  <c:v>35991</c:v>
                </c:pt>
                <c:pt idx="2022">
                  <c:v>35992</c:v>
                </c:pt>
                <c:pt idx="2023">
                  <c:v>35993</c:v>
                </c:pt>
                <c:pt idx="2024">
                  <c:v>35994</c:v>
                </c:pt>
                <c:pt idx="2025">
                  <c:v>35995</c:v>
                </c:pt>
                <c:pt idx="2026">
                  <c:v>35996</c:v>
                </c:pt>
                <c:pt idx="2027">
                  <c:v>35997</c:v>
                </c:pt>
                <c:pt idx="2028">
                  <c:v>35998</c:v>
                </c:pt>
                <c:pt idx="2029">
                  <c:v>35999</c:v>
                </c:pt>
                <c:pt idx="2030">
                  <c:v>36000</c:v>
                </c:pt>
                <c:pt idx="2031">
                  <c:v>36001</c:v>
                </c:pt>
                <c:pt idx="2032">
                  <c:v>36002</c:v>
                </c:pt>
                <c:pt idx="2033">
                  <c:v>36003</c:v>
                </c:pt>
                <c:pt idx="2034">
                  <c:v>36004</c:v>
                </c:pt>
                <c:pt idx="2035">
                  <c:v>36005</c:v>
                </c:pt>
                <c:pt idx="2036">
                  <c:v>36006</c:v>
                </c:pt>
                <c:pt idx="2037">
                  <c:v>36007</c:v>
                </c:pt>
                <c:pt idx="2038">
                  <c:v>36008</c:v>
                </c:pt>
                <c:pt idx="2039">
                  <c:v>36009</c:v>
                </c:pt>
                <c:pt idx="2040">
                  <c:v>36010</c:v>
                </c:pt>
                <c:pt idx="2041">
                  <c:v>36011</c:v>
                </c:pt>
                <c:pt idx="2042">
                  <c:v>36012</c:v>
                </c:pt>
                <c:pt idx="2043">
                  <c:v>36013</c:v>
                </c:pt>
                <c:pt idx="2044">
                  <c:v>36014</c:v>
                </c:pt>
                <c:pt idx="2045">
                  <c:v>36015</c:v>
                </c:pt>
                <c:pt idx="2046">
                  <c:v>36016</c:v>
                </c:pt>
                <c:pt idx="2047">
                  <c:v>36017</c:v>
                </c:pt>
                <c:pt idx="2048">
                  <c:v>36018</c:v>
                </c:pt>
                <c:pt idx="2049">
                  <c:v>36019</c:v>
                </c:pt>
                <c:pt idx="2050">
                  <c:v>36020</c:v>
                </c:pt>
                <c:pt idx="2051">
                  <c:v>36021</c:v>
                </c:pt>
                <c:pt idx="2052">
                  <c:v>36022</c:v>
                </c:pt>
                <c:pt idx="2053">
                  <c:v>36023</c:v>
                </c:pt>
                <c:pt idx="2054">
                  <c:v>36024</c:v>
                </c:pt>
                <c:pt idx="2055">
                  <c:v>36025</c:v>
                </c:pt>
                <c:pt idx="2056">
                  <c:v>36026</c:v>
                </c:pt>
                <c:pt idx="2057">
                  <c:v>36027</c:v>
                </c:pt>
                <c:pt idx="2058">
                  <c:v>36028</c:v>
                </c:pt>
                <c:pt idx="2059">
                  <c:v>36029</c:v>
                </c:pt>
                <c:pt idx="2060">
                  <c:v>36030</c:v>
                </c:pt>
                <c:pt idx="2061">
                  <c:v>36031</c:v>
                </c:pt>
                <c:pt idx="2062">
                  <c:v>36032</c:v>
                </c:pt>
                <c:pt idx="2063">
                  <c:v>36033</c:v>
                </c:pt>
                <c:pt idx="2064">
                  <c:v>36034</c:v>
                </c:pt>
                <c:pt idx="2065">
                  <c:v>36035</c:v>
                </c:pt>
                <c:pt idx="2066">
                  <c:v>36036</c:v>
                </c:pt>
                <c:pt idx="2067">
                  <c:v>36037</c:v>
                </c:pt>
                <c:pt idx="2068">
                  <c:v>36038</c:v>
                </c:pt>
                <c:pt idx="2069">
                  <c:v>36039</c:v>
                </c:pt>
                <c:pt idx="2070">
                  <c:v>36040</c:v>
                </c:pt>
                <c:pt idx="2071">
                  <c:v>36041</c:v>
                </c:pt>
                <c:pt idx="2072">
                  <c:v>36042</c:v>
                </c:pt>
                <c:pt idx="2073">
                  <c:v>36043</c:v>
                </c:pt>
                <c:pt idx="2074">
                  <c:v>36044</c:v>
                </c:pt>
                <c:pt idx="2075">
                  <c:v>36045</c:v>
                </c:pt>
                <c:pt idx="2076">
                  <c:v>36046</c:v>
                </c:pt>
                <c:pt idx="2077">
                  <c:v>36047</c:v>
                </c:pt>
                <c:pt idx="2078">
                  <c:v>36048</c:v>
                </c:pt>
                <c:pt idx="2079">
                  <c:v>36049</c:v>
                </c:pt>
                <c:pt idx="2080">
                  <c:v>36050</c:v>
                </c:pt>
                <c:pt idx="2081">
                  <c:v>36051</c:v>
                </c:pt>
                <c:pt idx="2082">
                  <c:v>36052</c:v>
                </c:pt>
                <c:pt idx="2083">
                  <c:v>36053</c:v>
                </c:pt>
                <c:pt idx="2084">
                  <c:v>36054</c:v>
                </c:pt>
                <c:pt idx="2085">
                  <c:v>36055</c:v>
                </c:pt>
                <c:pt idx="2086">
                  <c:v>36056</c:v>
                </c:pt>
                <c:pt idx="2087">
                  <c:v>36057</c:v>
                </c:pt>
                <c:pt idx="2088">
                  <c:v>36058</c:v>
                </c:pt>
                <c:pt idx="2089">
                  <c:v>36059</c:v>
                </c:pt>
                <c:pt idx="2090">
                  <c:v>36060</c:v>
                </c:pt>
                <c:pt idx="2091">
                  <c:v>36061</c:v>
                </c:pt>
                <c:pt idx="2092">
                  <c:v>36062</c:v>
                </c:pt>
                <c:pt idx="2093">
                  <c:v>36063</c:v>
                </c:pt>
                <c:pt idx="2094">
                  <c:v>36064</c:v>
                </c:pt>
                <c:pt idx="2095">
                  <c:v>36065</c:v>
                </c:pt>
                <c:pt idx="2096">
                  <c:v>36066</c:v>
                </c:pt>
                <c:pt idx="2097">
                  <c:v>36067</c:v>
                </c:pt>
                <c:pt idx="2098">
                  <c:v>36068</c:v>
                </c:pt>
                <c:pt idx="2099">
                  <c:v>36069</c:v>
                </c:pt>
                <c:pt idx="2100">
                  <c:v>36070</c:v>
                </c:pt>
                <c:pt idx="2101">
                  <c:v>36071</c:v>
                </c:pt>
                <c:pt idx="2102">
                  <c:v>36072</c:v>
                </c:pt>
                <c:pt idx="2103">
                  <c:v>36073</c:v>
                </c:pt>
                <c:pt idx="2104">
                  <c:v>36074</c:v>
                </c:pt>
                <c:pt idx="2105">
                  <c:v>36075</c:v>
                </c:pt>
                <c:pt idx="2106">
                  <c:v>36076</c:v>
                </c:pt>
                <c:pt idx="2107">
                  <c:v>36077</c:v>
                </c:pt>
                <c:pt idx="2108">
                  <c:v>36078</c:v>
                </c:pt>
                <c:pt idx="2109">
                  <c:v>36079</c:v>
                </c:pt>
                <c:pt idx="2110">
                  <c:v>36080</c:v>
                </c:pt>
                <c:pt idx="2111">
                  <c:v>36081</c:v>
                </c:pt>
                <c:pt idx="2112">
                  <c:v>36082</c:v>
                </c:pt>
                <c:pt idx="2113">
                  <c:v>36083</c:v>
                </c:pt>
                <c:pt idx="2114">
                  <c:v>36084</c:v>
                </c:pt>
                <c:pt idx="2115">
                  <c:v>36085</c:v>
                </c:pt>
                <c:pt idx="2116">
                  <c:v>36086</c:v>
                </c:pt>
                <c:pt idx="2117">
                  <c:v>36087</c:v>
                </c:pt>
                <c:pt idx="2118">
                  <c:v>36088</c:v>
                </c:pt>
                <c:pt idx="2119">
                  <c:v>36089</c:v>
                </c:pt>
                <c:pt idx="2120">
                  <c:v>36090</c:v>
                </c:pt>
                <c:pt idx="2121">
                  <c:v>36091</c:v>
                </c:pt>
                <c:pt idx="2122">
                  <c:v>36092</c:v>
                </c:pt>
                <c:pt idx="2123">
                  <c:v>36093</c:v>
                </c:pt>
                <c:pt idx="2124">
                  <c:v>36094</c:v>
                </c:pt>
                <c:pt idx="2125">
                  <c:v>36095</c:v>
                </c:pt>
                <c:pt idx="2126">
                  <c:v>36096</c:v>
                </c:pt>
                <c:pt idx="2127">
                  <c:v>36097</c:v>
                </c:pt>
                <c:pt idx="2128">
                  <c:v>36098</c:v>
                </c:pt>
                <c:pt idx="2129">
                  <c:v>36099</c:v>
                </c:pt>
                <c:pt idx="2130">
                  <c:v>36100</c:v>
                </c:pt>
                <c:pt idx="2131">
                  <c:v>36101</c:v>
                </c:pt>
                <c:pt idx="2132">
                  <c:v>36102</c:v>
                </c:pt>
                <c:pt idx="2133">
                  <c:v>36103</c:v>
                </c:pt>
                <c:pt idx="2134">
                  <c:v>36104</c:v>
                </c:pt>
                <c:pt idx="2135">
                  <c:v>36105</c:v>
                </c:pt>
                <c:pt idx="2136">
                  <c:v>36106</c:v>
                </c:pt>
                <c:pt idx="2137">
                  <c:v>36107</c:v>
                </c:pt>
                <c:pt idx="2138">
                  <c:v>36108</c:v>
                </c:pt>
                <c:pt idx="2139">
                  <c:v>36109</c:v>
                </c:pt>
                <c:pt idx="2140">
                  <c:v>36110</c:v>
                </c:pt>
                <c:pt idx="2141">
                  <c:v>36111</c:v>
                </c:pt>
                <c:pt idx="2142">
                  <c:v>36112</c:v>
                </c:pt>
                <c:pt idx="2143">
                  <c:v>36113</c:v>
                </c:pt>
                <c:pt idx="2144">
                  <c:v>36114</c:v>
                </c:pt>
                <c:pt idx="2145">
                  <c:v>36115</c:v>
                </c:pt>
                <c:pt idx="2146">
                  <c:v>36116</c:v>
                </c:pt>
                <c:pt idx="2147">
                  <c:v>36117</c:v>
                </c:pt>
                <c:pt idx="2148">
                  <c:v>36118</c:v>
                </c:pt>
                <c:pt idx="2149">
                  <c:v>36119</c:v>
                </c:pt>
                <c:pt idx="2150">
                  <c:v>36120</c:v>
                </c:pt>
                <c:pt idx="2151">
                  <c:v>36121</c:v>
                </c:pt>
                <c:pt idx="2152">
                  <c:v>36122</c:v>
                </c:pt>
                <c:pt idx="2153">
                  <c:v>36123</c:v>
                </c:pt>
                <c:pt idx="2154">
                  <c:v>36124</c:v>
                </c:pt>
                <c:pt idx="2155">
                  <c:v>36125</c:v>
                </c:pt>
                <c:pt idx="2156">
                  <c:v>36126</c:v>
                </c:pt>
                <c:pt idx="2157">
                  <c:v>36127</c:v>
                </c:pt>
                <c:pt idx="2158">
                  <c:v>36128</c:v>
                </c:pt>
                <c:pt idx="2159">
                  <c:v>36129</c:v>
                </c:pt>
                <c:pt idx="2160">
                  <c:v>36130</c:v>
                </c:pt>
                <c:pt idx="2161">
                  <c:v>36131</c:v>
                </c:pt>
                <c:pt idx="2162">
                  <c:v>36132</c:v>
                </c:pt>
                <c:pt idx="2163">
                  <c:v>36133</c:v>
                </c:pt>
                <c:pt idx="2164">
                  <c:v>36134</c:v>
                </c:pt>
                <c:pt idx="2165">
                  <c:v>36135</c:v>
                </c:pt>
                <c:pt idx="2166">
                  <c:v>36136</c:v>
                </c:pt>
                <c:pt idx="2167">
                  <c:v>36137</c:v>
                </c:pt>
                <c:pt idx="2168">
                  <c:v>36138</c:v>
                </c:pt>
                <c:pt idx="2169">
                  <c:v>36139</c:v>
                </c:pt>
                <c:pt idx="2170">
                  <c:v>36140</c:v>
                </c:pt>
                <c:pt idx="2171">
                  <c:v>36141</c:v>
                </c:pt>
                <c:pt idx="2172">
                  <c:v>36142</c:v>
                </c:pt>
                <c:pt idx="2173">
                  <c:v>36143</c:v>
                </c:pt>
                <c:pt idx="2174">
                  <c:v>36144</c:v>
                </c:pt>
                <c:pt idx="2175">
                  <c:v>36145</c:v>
                </c:pt>
                <c:pt idx="2176">
                  <c:v>36146</c:v>
                </c:pt>
                <c:pt idx="2177">
                  <c:v>36147</c:v>
                </c:pt>
                <c:pt idx="2178">
                  <c:v>36148</c:v>
                </c:pt>
                <c:pt idx="2179">
                  <c:v>36149</c:v>
                </c:pt>
                <c:pt idx="2180">
                  <c:v>36150</c:v>
                </c:pt>
                <c:pt idx="2181">
                  <c:v>36151</c:v>
                </c:pt>
                <c:pt idx="2182">
                  <c:v>36152</c:v>
                </c:pt>
                <c:pt idx="2183">
                  <c:v>36153</c:v>
                </c:pt>
                <c:pt idx="2184">
                  <c:v>36154</c:v>
                </c:pt>
                <c:pt idx="2185">
                  <c:v>36155</c:v>
                </c:pt>
                <c:pt idx="2186">
                  <c:v>36156</c:v>
                </c:pt>
                <c:pt idx="2187">
                  <c:v>36157</c:v>
                </c:pt>
                <c:pt idx="2188">
                  <c:v>36158</c:v>
                </c:pt>
                <c:pt idx="2189">
                  <c:v>36159</c:v>
                </c:pt>
                <c:pt idx="2190">
                  <c:v>36160</c:v>
                </c:pt>
                <c:pt idx="2191">
                  <c:v>36161</c:v>
                </c:pt>
                <c:pt idx="2192">
                  <c:v>36162</c:v>
                </c:pt>
                <c:pt idx="2193">
                  <c:v>36163</c:v>
                </c:pt>
                <c:pt idx="2194">
                  <c:v>36164</c:v>
                </c:pt>
                <c:pt idx="2195">
                  <c:v>36165</c:v>
                </c:pt>
                <c:pt idx="2196">
                  <c:v>36166</c:v>
                </c:pt>
                <c:pt idx="2197">
                  <c:v>36167</c:v>
                </c:pt>
                <c:pt idx="2198">
                  <c:v>36168</c:v>
                </c:pt>
                <c:pt idx="2199">
                  <c:v>36169</c:v>
                </c:pt>
                <c:pt idx="2200">
                  <c:v>36170</c:v>
                </c:pt>
                <c:pt idx="2201">
                  <c:v>36171</c:v>
                </c:pt>
                <c:pt idx="2202">
                  <c:v>36172</c:v>
                </c:pt>
                <c:pt idx="2203">
                  <c:v>36173</c:v>
                </c:pt>
                <c:pt idx="2204">
                  <c:v>36174</c:v>
                </c:pt>
                <c:pt idx="2205">
                  <c:v>36175</c:v>
                </c:pt>
                <c:pt idx="2206">
                  <c:v>36176</c:v>
                </c:pt>
                <c:pt idx="2207">
                  <c:v>36177</c:v>
                </c:pt>
                <c:pt idx="2208">
                  <c:v>36178</c:v>
                </c:pt>
                <c:pt idx="2209">
                  <c:v>36179</c:v>
                </c:pt>
                <c:pt idx="2210">
                  <c:v>36180</c:v>
                </c:pt>
                <c:pt idx="2211">
                  <c:v>36181</c:v>
                </c:pt>
                <c:pt idx="2212">
                  <c:v>36182</c:v>
                </c:pt>
                <c:pt idx="2213">
                  <c:v>36183</c:v>
                </c:pt>
                <c:pt idx="2214">
                  <c:v>36184</c:v>
                </c:pt>
                <c:pt idx="2215">
                  <c:v>36185</c:v>
                </c:pt>
                <c:pt idx="2216">
                  <c:v>36186</c:v>
                </c:pt>
                <c:pt idx="2217">
                  <c:v>36187</c:v>
                </c:pt>
                <c:pt idx="2218">
                  <c:v>36188</c:v>
                </c:pt>
                <c:pt idx="2219">
                  <c:v>36189</c:v>
                </c:pt>
                <c:pt idx="2220">
                  <c:v>36190</c:v>
                </c:pt>
                <c:pt idx="2221">
                  <c:v>36191</c:v>
                </c:pt>
                <c:pt idx="2222">
                  <c:v>36192</c:v>
                </c:pt>
                <c:pt idx="2223">
                  <c:v>36193</c:v>
                </c:pt>
                <c:pt idx="2224">
                  <c:v>36194</c:v>
                </c:pt>
                <c:pt idx="2225">
                  <c:v>36195</c:v>
                </c:pt>
                <c:pt idx="2226">
                  <c:v>36196</c:v>
                </c:pt>
                <c:pt idx="2227">
                  <c:v>36197</c:v>
                </c:pt>
                <c:pt idx="2228">
                  <c:v>36198</c:v>
                </c:pt>
                <c:pt idx="2229">
                  <c:v>36199</c:v>
                </c:pt>
                <c:pt idx="2230">
                  <c:v>36200</c:v>
                </c:pt>
                <c:pt idx="2231">
                  <c:v>36201</c:v>
                </c:pt>
                <c:pt idx="2232">
                  <c:v>36202</c:v>
                </c:pt>
                <c:pt idx="2233">
                  <c:v>36203</c:v>
                </c:pt>
                <c:pt idx="2234">
                  <c:v>36204</c:v>
                </c:pt>
                <c:pt idx="2235">
                  <c:v>36205</c:v>
                </c:pt>
                <c:pt idx="2236">
                  <c:v>36206</c:v>
                </c:pt>
                <c:pt idx="2237">
                  <c:v>36207</c:v>
                </c:pt>
                <c:pt idx="2238">
                  <c:v>36208</c:v>
                </c:pt>
                <c:pt idx="2239">
                  <c:v>36209</c:v>
                </c:pt>
                <c:pt idx="2240">
                  <c:v>36210</c:v>
                </c:pt>
                <c:pt idx="2241">
                  <c:v>36211</c:v>
                </c:pt>
                <c:pt idx="2242">
                  <c:v>36212</c:v>
                </c:pt>
                <c:pt idx="2243">
                  <c:v>36213</c:v>
                </c:pt>
                <c:pt idx="2244">
                  <c:v>36214</c:v>
                </c:pt>
                <c:pt idx="2245">
                  <c:v>36215</c:v>
                </c:pt>
                <c:pt idx="2246">
                  <c:v>36216</c:v>
                </c:pt>
                <c:pt idx="2247">
                  <c:v>36217</c:v>
                </c:pt>
                <c:pt idx="2248">
                  <c:v>36218</c:v>
                </c:pt>
                <c:pt idx="2249">
                  <c:v>36219</c:v>
                </c:pt>
                <c:pt idx="2250">
                  <c:v>36220</c:v>
                </c:pt>
                <c:pt idx="2251">
                  <c:v>36221</c:v>
                </c:pt>
                <c:pt idx="2252">
                  <c:v>36222</c:v>
                </c:pt>
                <c:pt idx="2253">
                  <c:v>36223</c:v>
                </c:pt>
                <c:pt idx="2254">
                  <c:v>36224</c:v>
                </c:pt>
                <c:pt idx="2255">
                  <c:v>36225</c:v>
                </c:pt>
                <c:pt idx="2256">
                  <c:v>36226</c:v>
                </c:pt>
                <c:pt idx="2257">
                  <c:v>36227</c:v>
                </c:pt>
                <c:pt idx="2258">
                  <c:v>36228</c:v>
                </c:pt>
                <c:pt idx="2259">
                  <c:v>36229</c:v>
                </c:pt>
                <c:pt idx="2260">
                  <c:v>36230</c:v>
                </c:pt>
                <c:pt idx="2261">
                  <c:v>36231</c:v>
                </c:pt>
                <c:pt idx="2262">
                  <c:v>36232</c:v>
                </c:pt>
                <c:pt idx="2263">
                  <c:v>36233</c:v>
                </c:pt>
                <c:pt idx="2264">
                  <c:v>36234</c:v>
                </c:pt>
                <c:pt idx="2265">
                  <c:v>36235</c:v>
                </c:pt>
                <c:pt idx="2266">
                  <c:v>36236</c:v>
                </c:pt>
                <c:pt idx="2267">
                  <c:v>36237</c:v>
                </c:pt>
                <c:pt idx="2268">
                  <c:v>36238</c:v>
                </c:pt>
                <c:pt idx="2269">
                  <c:v>36239</c:v>
                </c:pt>
                <c:pt idx="2270">
                  <c:v>36240</c:v>
                </c:pt>
                <c:pt idx="2271">
                  <c:v>36241</c:v>
                </c:pt>
                <c:pt idx="2272">
                  <c:v>36242</c:v>
                </c:pt>
                <c:pt idx="2273">
                  <c:v>36243</c:v>
                </c:pt>
                <c:pt idx="2274">
                  <c:v>36244</c:v>
                </c:pt>
                <c:pt idx="2275">
                  <c:v>36245</c:v>
                </c:pt>
                <c:pt idx="2276">
                  <c:v>36246</c:v>
                </c:pt>
                <c:pt idx="2277">
                  <c:v>36247</c:v>
                </c:pt>
                <c:pt idx="2278">
                  <c:v>36248</c:v>
                </c:pt>
                <c:pt idx="2279">
                  <c:v>36249</c:v>
                </c:pt>
                <c:pt idx="2280">
                  <c:v>36250</c:v>
                </c:pt>
                <c:pt idx="2281">
                  <c:v>36251</c:v>
                </c:pt>
                <c:pt idx="2282">
                  <c:v>36252</c:v>
                </c:pt>
                <c:pt idx="2283">
                  <c:v>36253</c:v>
                </c:pt>
                <c:pt idx="2284">
                  <c:v>36254</c:v>
                </c:pt>
                <c:pt idx="2285">
                  <c:v>36255</c:v>
                </c:pt>
                <c:pt idx="2286">
                  <c:v>36256</c:v>
                </c:pt>
                <c:pt idx="2287">
                  <c:v>36257</c:v>
                </c:pt>
                <c:pt idx="2288">
                  <c:v>36258</c:v>
                </c:pt>
                <c:pt idx="2289">
                  <c:v>36259</c:v>
                </c:pt>
                <c:pt idx="2290">
                  <c:v>36260</c:v>
                </c:pt>
                <c:pt idx="2291">
                  <c:v>36261</c:v>
                </c:pt>
                <c:pt idx="2292">
                  <c:v>36262</c:v>
                </c:pt>
                <c:pt idx="2293">
                  <c:v>36263</c:v>
                </c:pt>
                <c:pt idx="2294">
                  <c:v>36264</c:v>
                </c:pt>
                <c:pt idx="2295">
                  <c:v>36265</c:v>
                </c:pt>
                <c:pt idx="2296">
                  <c:v>36266</c:v>
                </c:pt>
                <c:pt idx="2297">
                  <c:v>36267</c:v>
                </c:pt>
                <c:pt idx="2298">
                  <c:v>36268</c:v>
                </c:pt>
                <c:pt idx="2299">
                  <c:v>36269</c:v>
                </c:pt>
                <c:pt idx="2300">
                  <c:v>36270</c:v>
                </c:pt>
                <c:pt idx="2301">
                  <c:v>36271</c:v>
                </c:pt>
                <c:pt idx="2302">
                  <c:v>36272</c:v>
                </c:pt>
                <c:pt idx="2303">
                  <c:v>36273</c:v>
                </c:pt>
                <c:pt idx="2304">
                  <c:v>36274</c:v>
                </c:pt>
                <c:pt idx="2305">
                  <c:v>36275</c:v>
                </c:pt>
                <c:pt idx="2306">
                  <c:v>36276</c:v>
                </c:pt>
                <c:pt idx="2307">
                  <c:v>36277</c:v>
                </c:pt>
                <c:pt idx="2308">
                  <c:v>36278</c:v>
                </c:pt>
                <c:pt idx="2309">
                  <c:v>36279</c:v>
                </c:pt>
                <c:pt idx="2310">
                  <c:v>36280</c:v>
                </c:pt>
                <c:pt idx="2311">
                  <c:v>36281</c:v>
                </c:pt>
                <c:pt idx="2312">
                  <c:v>36282</c:v>
                </c:pt>
                <c:pt idx="2313">
                  <c:v>36283</c:v>
                </c:pt>
                <c:pt idx="2314">
                  <c:v>36284</c:v>
                </c:pt>
                <c:pt idx="2315">
                  <c:v>36285</c:v>
                </c:pt>
                <c:pt idx="2316">
                  <c:v>36286</c:v>
                </c:pt>
                <c:pt idx="2317">
                  <c:v>36287</c:v>
                </c:pt>
                <c:pt idx="2318">
                  <c:v>36288</c:v>
                </c:pt>
                <c:pt idx="2319">
                  <c:v>36289</c:v>
                </c:pt>
                <c:pt idx="2320">
                  <c:v>36290</c:v>
                </c:pt>
                <c:pt idx="2321">
                  <c:v>36291</c:v>
                </c:pt>
                <c:pt idx="2322">
                  <c:v>36292</c:v>
                </c:pt>
                <c:pt idx="2323">
                  <c:v>36293</c:v>
                </c:pt>
                <c:pt idx="2324">
                  <c:v>36294</c:v>
                </c:pt>
                <c:pt idx="2325">
                  <c:v>36295</c:v>
                </c:pt>
                <c:pt idx="2326">
                  <c:v>36296</c:v>
                </c:pt>
                <c:pt idx="2327">
                  <c:v>36297</c:v>
                </c:pt>
                <c:pt idx="2328">
                  <c:v>36298</c:v>
                </c:pt>
                <c:pt idx="2329">
                  <c:v>36299</c:v>
                </c:pt>
                <c:pt idx="2330">
                  <c:v>36300</c:v>
                </c:pt>
                <c:pt idx="2331">
                  <c:v>36301</c:v>
                </c:pt>
                <c:pt idx="2332">
                  <c:v>36302</c:v>
                </c:pt>
                <c:pt idx="2333">
                  <c:v>36303</c:v>
                </c:pt>
                <c:pt idx="2334">
                  <c:v>36304</c:v>
                </c:pt>
                <c:pt idx="2335">
                  <c:v>36305</c:v>
                </c:pt>
                <c:pt idx="2336">
                  <c:v>36306</c:v>
                </c:pt>
                <c:pt idx="2337">
                  <c:v>36307</c:v>
                </c:pt>
                <c:pt idx="2338">
                  <c:v>36308</c:v>
                </c:pt>
                <c:pt idx="2339">
                  <c:v>36309</c:v>
                </c:pt>
                <c:pt idx="2340">
                  <c:v>36310</c:v>
                </c:pt>
                <c:pt idx="2341">
                  <c:v>36311</c:v>
                </c:pt>
                <c:pt idx="2342">
                  <c:v>36312</c:v>
                </c:pt>
                <c:pt idx="2343">
                  <c:v>36313</c:v>
                </c:pt>
                <c:pt idx="2344">
                  <c:v>36314</c:v>
                </c:pt>
                <c:pt idx="2345">
                  <c:v>36315</c:v>
                </c:pt>
                <c:pt idx="2346">
                  <c:v>36316</c:v>
                </c:pt>
                <c:pt idx="2347">
                  <c:v>36317</c:v>
                </c:pt>
                <c:pt idx="2348">
                  <c:v>36318</c:v>
                </c:pt>
                <c:pt idx="2349">
                  <c:v>36319</c:v>
                </c:pt>
                <c:pt idx="2350">
                  <c:v>36320</c:v>
                </c:pt>
                <c:pt idx="2351">
                  <c:v>36321</c:v>
                </c:pt>
                <c:pt idx="2352">
                  <c:v>36322</c:v>
                </c:pt>
                <c:pt idx="2353">
                  <c:v>36323</c:v>
                </c:pt>
                <c:pt idx="2354">
                  <c:v>36324</c:v>
                </c:pt>
                <c:pt idx="2355">
                  <c:v>36325</c:v>
                </c:pt>
                <c:pt idx="2356">
                  <c:v>36326</c:v>
                </c:pt>
                <c:pt idx="2357">
                  <c:v>36327</c:v>
                </c:pt>
                <c:pt idx="2358">
                  <c:v>36328</c:v>
                </c:pt>
                <c:pt idx="2359">
                  <c:v>36329</c:v>
                </c:pt>
                <c:pt idx="2360">
                  <c:v>36330</c:v>
                </c:pt>
                <c:pt idx="2361">
                  <c:v>36331</c:v>
                </c:pt>
                <c:pt idx="2362">
                  <c:v>36332</c:v>
                </c:pt>
                <c:pt idx="2363">
                  <c:v>36333</c:v>
                </c:pt>
                <c:pt idx="2364">
                  <c:v>36334</c:v>
                </c:pt>
                <c:pt idx="2365">
                  <c:v>36335</c:v>
                </c:pt>
                <c:pt idx="2366">
                  <c:v>36336</c:v>
                </c:pt>
                <c:pt idx="2367">
                  <c:v>36337</c:v>
                </c:pt>
                <c:pt idx="2368">
                  <c:v>36338</c:v>
                </c:pt>
                <c:pt idx="2369">
                  <c:v>36339</c:v>
                </c:pt>
                <c:pt idx="2370">
                  <c:v>36340</c:v>
                </c:pt>
                <c:pt idx="2371">
                  <c:v>36341</c:v>
                </c:pt>
                <c:pt idx="2372">
                  <c:v>36342</c:v>
                </c:pt>
                <c:pt idx="2373">
                  <c:v>36343</c:v>
                </c:pt>
                <c:pt idx="2374">
                  <c:v>36344</c:v>
                </c:pt>
                <c:pt idx="2375">
                  <c:v>36345</c:v>
                </c:pt>
                <c:pt idx="2376">
                  <c:v>36346</c:v>
                </c:pt>
                <c:pt idx="2377">
                  <c:v>36347</c:v>
                </c:pt>
                <c:pt idx="2378">
                  <c:v>36348</c:v>
                </c:pt>
                <c:pt idx="2379">
                  <c:v>36349</c:v>
                </c:pt>
                <c:pt idx="2380">
                  <c:v>36350</c:v>
                </c:pt>
                <c:pt idx="2381">
                  <c:v>36351</c:v>
                </c:pt>
                <c:pt idx="2382">
                  <c:v>36352</c:v>
                </c:pt>
                <c:pt idx="2383">
                  <c:v>36353</c:v>
                </c:pt>
                <c:pt idx="2384">
                  <c:v>36354</c:v>
                </c:pt>
                <c:pt idx="2385">
                  <c:v>36355</c:v>
                </c:pt>
                <c:pt idx="2386">
                  <c:v>36356</c:v>
                </c:pt>
                <c:pt idx="2387">
                  <c:v>36357</c:v>
                </c:pt>
                <c:pt idx="2388">
                  <c:v>36358</c:v>
                </c:pt>
                <c:pt idx="2389">
                  <c:v>36359</c:v>
                </c:pt>
                <c:pt idx="2390">
                  <c:v>36360</c:v>
                </c:pt>
                <c:pt idx="2391">
                  <c:v>36361</c:v>
                </c:pt>
                <c:pt idx="2392">
                  <c:v>36362</c:v>
                </c:pt>
                <c:pt idx="2393">
                  <c:v>36363</c:v>
                </c:pt>
                <c:pt idx="2394">
                  <c:v>36364</c:v>
                </c:pt>
                <c:pt idx="2395">
                  <c:v>36365</c:v>
                </c:pt>
                <c:pt idx="2396">
                  <c:v>36366</c:v>
                </c:pt>
                <c:pt idx="2397">
                  <c:v>36367</c:v>
                </c:pt>
                <c:pt idx="2398">
                  <c:v>36368</c:v>
                </c:pt>
                <c:pt idx="2399">
                  <c:v>36369</c:v>
                </c:pt>
                <c:pt idx="2400">
                  <c:v>36370</c:v>
                </c:pt>
                <c:pt idx="2401">
                  <c:v>36371</c:v>
                </c:pt>
                <c:pt idx="2402">
                  <c:v>36372</c:v>
                </c:pt>
                <c:pt idx="2403">
                  <c:v>36373</c:v>
                </c:pt>
                <c:pt idx="2404">
                  <c:v>36374</c:v>
                </c:pt>
                <c:pt idx="2405">
                  <c:v>36375</c:v>
                </c:pt>
                <c:pt idx="2406">
                  <c:v>36376</c:v>
                </c:pt>
                <c:pt idx="2407">
                  <c:v>36377</c:v>
                </c:pt>
                <c:pt idx="2408">
                  <c:v>36378</c:v>
                </c:pt>
                <c:pt idx="2409">
                  <c:v>36379</c:v>
                </c:pt>
                <c:pt idx="2410">
                  <c:v>36380</c:v>
                </c:pt>
                <c:pt idx="2411">
                  <c:v>36381</c:v>
                </c:pt>
                <c:pt idx="2412">
                  <c:v>36382</c:v>
                </c:pt>
                <c:pt idx="2413">
                  <c:v>36383</c:v>
                </c:pt>
                <c:pt idx="2414">
                  <c:v>36384</c:v>
                </c:pt>
                <c:pt idx="2415">
                  <c:v>36385</c:v>
                </c:pt>
                <c:pt idx="2416">
                  <c:v>36386</c:v>
                </c:pt>
                <c:pt idx="2417">
                  <c:v>36387</c:v>
                </c:pt>
                <c:pt idx="2418">
                  <c:v>36388</c:v>
                </c:pt>
                <c:pt idx="2419">
                  <c:v>36389</c:v>
                </c:pt>
                <c:pt idx="2420">
                  <c:v>36390</c:v>
                </c:pt>
                <c:pt idx="2421">
                  <c:v>36391</c:v>
                </c:pt>
                <c:pt idx="2422">
                  <c:v>36392</c:v>
                </c:pt>
                <c:pt idx="2423">
                  <c:v>36393</c:v>
                </c:pt>
                <c:pt idx="2424">
                  <c:v>36394</c:v>
                </c:pt>
                <c:pt idx="2425">
                  <c:v>36395</c:v>
                </c:pt>
                <c:pt idx="2426">
                  <c:v>36396</c:v>
                </c:pt>
                <c:pt idx="2427">
                  <c:v>36397</c:v>
                </c:pt>
                <c:pt idx="2428">
                  <c:v>36398</c:v>
                </c:pt>
                <c:pt idx="2429">
                  <c:v>36399</c:v>
                </c:pt>
                <c:pt idx="2430">
                  <c:v>36400</c:v>
                </c:pt>
                <c:pt idx="2431">
                  <c:v>36401</c:v>
                </c:pt>
                <c:pt idx="2432">
                  <c:v>36402</c:v>
                </c:pt>
                <c:pt idx="2433">
                  <c:v>36403</c:v>
                </c:pt>
                <c:pt idx="2434">
                  <c:v>36404</c:v>
                </c:pt>
                <c:pt idx="2435">
                  <c:v>36405</c:v>
                </c:pt>
                <c:pt idx="2436">
                  <c:v>36406</c:v>
                </c:pt>
                <c:pt idx="2437">
                  <c:v>36407</c:v>
                </c:pt>
                <c:pt idx="2438">
                  <c:v>36408</c:v>
                </c:pt>
                <c:pt idx="2439">
                  <c:v>36409</c:v>
                </c:pt>
                <c:pt idx="2440">
                  <c:v>36410</c:v>
                </c:pt>
                <c:pt idx="2441">
                  <c:v>36411</c:v>
                </c:pt>
                <c:pt idx="2442">
                  <c:v>36412</c:v>
                </c:pt>
                <c:pt idx="2443">
                  <c:v>36413</c:v>
                </c:pt>
                <c:pt idx="2444">
                  <c:v>36414</c:v>
                </c:pt>
                <c:pt idx="2445">
                  <c:v>36415</c:v>
                </c:pt>
                <c:pt idx="2446">
                  <c:v>36416</c:v>
                </c:pt>
                <c:pt idx="2447">
                  <c:v>36417</c:v>
                </c:pt>
                <c:pt idx="2448">
                  <c:v>36418</c:v>
                </c:pt>
                <c:pt idx="2449">
                  <c:v>36419</c:v>
                </c:pt>
                <c:pt idx="2450">
                  <c:v>36420</c:v>
                </c:pt>
                <c:pt idx="2451">
                  <c:v>36421</c:v>
                </c:pt>
                <c:pt idx="2452">
                  <c:v>36422</c:v>
                </c:pt>
                <c:pt idx="2453">
                  <c:v>36423</c:v>
                </c:pt>
                <c:pt idx="2454">
                  <c:v>36424</c:v>
                </c:pt>
                <c:pt idx="2455">
                  <c:v>36425</c:v>
                </c:pt>
                <c:pt idx="2456">
                  <c:v>36426</c:v>
                </c:pt>
                <c:pt idx="2457">
                  <c:v>36427</c:v>
                </c:pt>
                <c:pt idx="2458">
                  <c:v>36428</c:v>
                </c:pt>
                <c:pt idx="2459">
                  <c:v>36429</c:v>
                </c:pt>
                <c:pt idx="2460">
                  <c:v>36430</c:v>
                </c:pt>
                <c:pt idx="2461">
                  <c:v>36431</c:v>
                </c:pt>
                <c:pt idx="2462">
                  <c:v>36432</c:v>
                </c:pt>
                <c:pt idx="2463">
                  <c:v>36433</c:v>
                </c:pt>
                <c:pt idx="2464">
                  <c:v>36434</c:v>
                </c:pt>
                <c:pt idx="2465">
                  <c:v>36435</c:v>
                </c:pt>
                <c:pt idx="2466">
                  <c:v>36436</c:v>
                </c:pt>
                <c:pt idx="2467">
                  <c:v>36437</c:v>
                </c:pt>
                <c:pt idx="2468">
                  <c:v>36438</c:v>
                </c:pt>
                <c:pt idx="2469">
                  <c:v>36439</c:v>
                </c:pt>
                <c:pt idx="2470">
                  <c:v>36440</c:v>
                </c:pt>
                <c:pt idx="2471">
                  <c:v>36441</c:v>
                </c:pt>
                <c:pt idx="2472">
                  <c:v>36442</c:v>
                </c:pt>
                <c:pt idx="2473">
                  <c:v>36443</c:v>
                </c:pt>
                <c:pt idx="2474">
                  <c:v>36444</c:v>
                </c:pt>
                <c:pt idx="2475">
                  <c:v>36445</c:v>
                </c:pt>
                <c:pt idx="2476">
                  <c:v>36446</c:v>
                </c:pt>
                <c:pt idx="2477">
                  <c:v>36447</c:v>
                </c:pt>
                <c:pt idx="2478">
                  <c:v>36448</c:v>
                </c:pt>
                <c:pt idx="2479">
                  <c:v>36449</c:v>
                </c:pt>
                <c:pt idx="2480">
                  <c:v>36450</c:v>
                </c:pt>
                <c:pt idx="2481">
                  <c:v>36451</c:v>
                </c:pt>
                <c:pt idx="2482">
                  <c:v>36452</c:v>
                </c:pt>
                <c:pt idx="2483">
                  <c:v>36453</c:v>
                </c:pt>
                <c:pt idx="2484">
                  <c:v>36454</c:v>
                </c:pt>
                <c:pt idx="2485">
                  <c:v>36455</c:v>
                </c:pt>
                <c:pt idx="2486">
                  <c:v>36456</c:v>
                </c:pt>
                <c:pt idx="2487">
                  <c:v>36457</c:v>
                </c:pt>
                <c:pt idx="2488">
                  <c:v>36458</c:v>
                </c:pt>
                <c:pt idx="2489">
                  <c:v>36459</c:v>
                </c:pt>
                <c:pt idx="2490">
                  <c:v>36460</c:v>
                </c:pt>
                <c:pt idx="2491">
                  <c:v>36461</c:v>
                </c:pt>
                <c:pt idx="2492">
                  <c:v>36462</c:v>
                </c:pt>
                <c:pt idx="2493">
                  <c:v>36463</c:v>
                </c:pt>
                <c:pt idx="2494">
                  <c:v>36464</c:v>
                </c:pt>
                <c:pt idx="2495">
                  <c:v>36465</c:v>
                </c:pt>
                <c:pt idx="2496">
                  <c:v>36466</c:v>
                </c:pt>
                <c:pt idx="2497">
                  <c:v>36467</c:v>
                </c:pt>
                <c:pt idx="2498">
                  <c:v>36468</c:v>
                </c:pt>
                <c:pt idx="2499">
                  <c:v>36469</c:v>
                </c:pt>
                <c:pt idx="2500">
                  <c:v>36470</c:v>
                </c:pt>
                <c:pt idx="2501">
                  <c:v>36471</c:v>
                </c:pt>
                <c:pt idx="2502">
                  <c:v>36472</c:v>
                </c:pt>
                <c:pt idx="2503">
                  <c:v>36473</c:v>
                </c:pt>
                <c:pt idx="2504">
                  <c:v>36474</c:v>
                </c:pt>
                <c:pt idx="2505">
                  <c:v>36475</c:v>
                </c:pt>
                <c:pt idx="2506">
                  <c:v>36476</c:v>
                </c:pt>
                <c:pt idx="2507">
                  <c:v>36477</c:v>
                </c:pt>
                <c:pt idx="2508">
                  <c:v>36478</c:v>
                </c:pt>
                <c:pt idx="2509">
                  <c:v>36479</c:v>
                </c:pt>
                <c:pt idx="2510">
                  <c:v>36480</c:v>
                </c:pt>
                <c:pt idx="2511">
                  <c:v>36481</c:v>
                </c:pt>
                <c:pt idx="2512">
                  <c:v>36482</c:v>
                </c:pt>
                <c:pt idx="2513">
                  <c:v>36483</c:v>
                </c:pt>
                <c:pt idx="2514">
                  <c:v>36484</c:v>
                </c:pt>
                <c:pt idx="2515">
                  <c:v>36485</c:v>
                </c:pt>
                <c:pt idx="2516">
                  <c:v>36486</c:v>
                </c:pt>
                <c:pt idx="2517">
                  <c:v>36487</c:v>
                </c:pt>
                <c:pt idx="2518">
                  <c:v>36488</c:v>
                </c:pt>
                <c:pt idx="2519">
                  <c:v>36489</c:v>
                </c:pt>
                <c:pt idx="2520">
                  <c:v>36490</c:v>
                </c:pt>
                <c:pt idx="2521">
                  <c:v>36491</c:v>
                </c:pt>
                <c:pt idx="2522">
                  <c:v>36492</c:v>
                </c:pt>
                <c:pt idx="2523">
                  <c:v>36493</c:v>
                </c:pt>
                <c:pt idx="2524">
                  <c:v>36494</c:v>
                </c:pt>
                <c:pt idx="2525">
                  <c:v>36495</c:v>
                </c:pt>
                <c:pt idx="2526">
                  <c:v>36496</c:v>
                </c:pt>
                <c:pt idx="2527">
                  <c:v>36497</c:v>
                </c:pt>
                <c:pt idx="2528">
                  <c:v>36498</c:v>
                </c:pt>
                <c:pt idx="2529">
                  <c:v>36499</c:v>
                </c:pt>
                <c:pt idx="2530">
                  <c:v>36500</c:v>
                </c:pt>
                <c:pt idx="2531">
                  <c:v>36501</c:v>
                </c:pt>
                <c:pt idx="2532">
                  <c:v>36502</c:v>
                </c:pt>
                <c:pt idx="2533">
                  <c:v>36503</c:v>
                </c:pt>
                <c:pt idx="2534">
                  <c:v>36504</c:v>
                </c:pt>
                <c:pt idx="2535">
                  <c:v>36505</c:v>
                </c:pt>
                <c:pt idx="2536">
                  <c:v>36506</c:v>
                </c:pt>
                <c:pt idx="2537">
                  <c:v>36507</c:v>
                </c:pt>
                <c:pt idx="2538">
                  <c:v>36508</c:v>
                </c:pt>
                <c:pt idx="2539">
                  <c:v>36509</c:v>
                </c:pt>
                <c:pt idx="2540">
                  <c:v>36510</c:v>
                </c:pt>
                <c:pt idx="2541">
                  <c:v>36511</c:v>
                </c:pt>
                <c:pt idx="2542">
                  <c:v>36512</c:v>
                </c:pt>
                <c:pt idx="2543">
                  <c:v>36513</c:v>
                </c:pt>
                <c:pt idx="2544">
                  <c:v>36514</c:v>
                </c:pt>
                <c:pt idx="2545">
                  <c:v>36515</c:v>
                </c:pt>
                <c:pt idx="2546">
                  <c:v>36516</c:v>
                </c:pt>
                <c:pt idx="2547">
                  <c:v>36517</c:v>
                </c:pt>
                <c:pt idx="2548">
                  <c:v>36518</c:v>
                </c:pt>
                <c:pt idx="2549">
                  <c:v>36519</c:v>
                </c:pt>
                <c:pt idx="2550">
                  <c:v>36520</c:v>
                </c:pt>
                <c:pt idx="2551">
                  <c:v>36521</c:v>
                </c:pt>
                <c:pt idx="2552">
                  <c:v>36522</c:v>
                </c:pt>
                <c:pt idx="2553">
                  <c:v>36523</c:v>
                </c:pt>
                <c:pt idx="2554">
                  <c:v>36524</c:v>
                </c:pt>
                <c:pt idx="2555">
                  <c:v>36525</c:v>
                </c:pt>
                <c:pt idx="2556">
                  <c:v>36526</c:v>
                </c:pt>
                <c:pt idx="2557">
                  <c:v>36527</c:v>
                </c:pt>
                <c:pt idx="2558">
                  <c:v>36528</c:v>
                </c:pt>
                <c:pt idx="2559">
                  <c:v>36529</c:v>
                </c:pt>
                <c:pt idx="2560">
                  <c:v>36530</c:v>
                </c:pt>
                <c:pt idx="2561">
                  <c:v>36531</c:v>
                </c:pt>
                <c:pt idx="2562">
                  <c:v>36532</c:v>
                </c:pt>
                <c:pt idx="2563">
                  <c:v>36533</c:v>
                </c:pt>
                <c:pt idx="2564">
                  <c:v>36534</c:v>
                </c:pt>
                <c:pt idx="2565">
                  <c:v>36535</c:v>
                </c:pt>
                <c:pt idx="2566">
                  <c:v>36536</c:v>
                </c:pt>
                <c:pt idx="2567">
                  <c:v>36537</c:v>
                </c:pt>
                <c:pt idx="2568">
                  <c:v>36538</c:v>
                </c:pt>
                <c:pt idx="2569">
                  <c:v>36539</c:v>
                </c:pt>
                <c:pt idx="2570">
                  <c:v>36540</c:v>
                </c:pt>
                <c:pt idx="2571">
                  <c:v>36541</c:v>
                </c:pt>
                <c:pt idx="2572">
                  <c:v>36542</c:v>
                </c:pt>
                <c:pt idx="2573">
                  <c:v>36543</c:v>
                </c:pt>
                <c:pt idx="2574">
                  <c:v>36544</c:v>
                </c:pt>
                <c:pt idx="2575">
                  <c:v>36545</c:v>
                </c:pt>
                <c:pt idx="2576">
                  <c:v>36546</c:v>
                </c:pt>
                <c:pt idx="2577">
                  <c:v>36547</c:v>
                </c:pt>
                <c:pt idx="2578">
                  <c:v>36548</c:v>
                </c:pt>
                <c:pt idx="2579">
                  <c:v>36549</c:v>
                </c:pt>
                <c:pt idx="2580">
                  <c:v>36550</c:v>
                </c:pt>
                <c:pt idx="2581">
                  <c:v>36551</c:v>
                </c:pt>
                <c:pt idx="2582">
                  <c:v>36552</c:v>
                </c:pt>
                <c:pt idx="2583">
                  <c:v>36553</c:v>
                </c:pt>
                <c:pt idx="2584">
                  <c:v>36554</c:v>
                </c:pt>
                <c:pt idx="2585">
                  <c:v>36555</c:v>
                </c:pt>
                <c:pt idx="2586">
                  <c:v>36556</c:v>
                </c:pt>
                <c:pt idx="2587">
                  <c:v>36557</c:v>
                </c:pt>
                <c:pt idx="2588">
                  <c:v>36558</c:v>
                </c:pt>
                <c:pt idx="2589">
                  <c:v>36559</c:v>
                </c:pt>
                <c:pt idx="2590">
                  <c:v>36560</c:v>
                </c:pt>
                <c:pt idx="2591">
                  <c:v>36561</c:v>
                </c:pt>
                <c:pt idx="2592">
                  <c:v>36562</c:v>
                </c:pt>
                <c:pt idx="2593">
                  <c:v>36563</c:v>
                </c:pt>
                <c:pt idx="2594">
                  <c:v>36564</c:v>
                </c:pt>
                <c:pt idx="2595">
                  <c:v>36565</c:v>
                </c:pt>
                <c:pt idx="2596">
                  <c:v>36566</c:v>
                </c:pt>
                <c:pt idx="2597">
                  <c:v>36567</c:v>
                </c:pt>
                <c:pt idx="2598">
                  <c:v>36568</c:v>
                </c:pt>
                <c:pt idx="2599">
                  <c:v>36569</c:v>
                </c:pt>
                <c:pt idx="2600">
                  <c:v>36570</c:v>
                </c:pt>
                <c:pt idx="2601">
                  <c:v>36571</c:v>
                </c:pt>
                <c:pt idx="2602">
                  <c:v>36572</c:v>
                </c:pt>
                <c:pt idx="2603">
                  <c:v>36573</c:v>
                </c:pt>
                <c:pt idx="2604">
                  <c:v>36574</c:v>
                </c:pt>
                <c:pt idx="2605">
                  <c:v>36575</c:v>
                </c:pt>
                <c:pt idx="2606">
                  <c:v>36576</c:v>
                </c:pt>
                <c:pt idx="2607">
                  <c:v>36577</c:v>
                </c:pt>
                <c:pt idx="2608">
                  <c:v>36578</c:v>
                </c:pt>
                <c:pt idx="2609">
                  <c:v>36579</c:v>
                </c:pt>
                <c:pt idx="2610">
                  <c:v>36580</c:v>
                </c:pt>
                <c:pt idx="2611">
                  <c:v>36581</c:v>
                </c:pt>
                <c:pt idx="2612">
                  <c:v>36582</c:v>
                </c:pt>
                <c:pt idx="2613">
                  <c:v>36583</c:v>
                </c:pt>
                <c:pt idx="2614">
                  <c:v>36584</c:v>
                </c:pt>
                <c:pt idx="2615">
                  <c:v>36585</c:v>
                </c:pt>
                <c:pt idx="2616">
                  <c:v>36586</c:v>
                </c:pt>
                <c:pt idx="2617">
                  <c:v>36587</c:v>
                </c:pt>
                <c:pt idx="2618">
                  <c:v>36588</c:v>
                </c:pt>
                <c:pt idx="2619">
                  <c:v>36589</c:v>
                </c:pt>
                <c:pt idx="2620">
                  <c:v>36590</c:v>
                </c:pt>
                <c:pt idx="2621">
                  <c:v>36591</c:v>
                </c:pt>
                <c:pt idx="2622">
                  <c:v>36592</c:v>
                </c:pt>
                <c:pt idx="2623">
                  <c:v>36593</c:v>
                </c:pt>
                <c:pt idx="2624">
                  <c:v>36594</c:v>
                </c:pt>
                <c:pt idx="2625">
                  <c:v>36595</c:v>
                </c:pt>
                <c:pt idx="2626">
                  <c:v>36596</c:v>
                </c:pt>
                <c:pt idx="2627">
                  <c:v>36597</c:v>
                </c:pt>
                <c:pt idx="2628">
                  <c:v>36598</c:v>
                </c:pt>
                <c:pt idx="2629">
                  <c:v>36599</c:v>
                </c:pt>
                <c:pt idx="2630">
                  <c:v>36600</c:v>
                </c:pt>
                <c:pt idx="2631">
                  <c:v>36601</c:v>
                </c:pt>
                <c:pt idx="2632">
                  <c:v>36602</c:v>
                </c:pt>
                <c:pt idx="2633">
                  <c:v>36603</c:v>
                </c:pt>
                <c:pt idx="2634">
                  <c:v>36604</c:v>
                </c:pt>
                <c:pt idx="2635">
                  <c:v>36605</c:v>
                </c:pt>
                <c:pt idx="2636">
                  <c:v>36606</c:v>
                </c:pt>
                <c:pt idx="2637">
                  <c:v>36607</c:v>
                </c:pt>
                <c:pt idx="2638">
                  <c:v>36608</c:v>
                </c:pt>
                <c:pt idx="2639">
                  <c:v>36609</c:v>
                </c:pt>
                <c:pt idx="2640">
                  <c:v>36610</c:v>
                </c:pt>
                <c:pt idx="2641">
                  <c:v>36611</c:v>
                </c:pt>
                <c:pt idx="2642">
                  <c:v>36612</c:v>
                </c:pt>
                <c:pt idx="2643">
                  <c:v>36613</c:v>
                </c:pt>
                <c:pt idx="2644">
                  <c:v>36614</c:v>
                </c:pt>
                <c:pt idx="2645">
                  <c:v>36615</c:v>
                </c:pt>
                <c:pt idx="2646">
                  <c:v>36616</c:v>
                </c:pt>
                <c:pt idx="2647">
                  <c:v>36617</c:v>
                </c:pt>
                <c:pt idx="2648">
                  <c:v>36618</c:v>
                </c:pt>
                <c:pt idx="2649">
                  <c:v>36619</c:v>
                </c:pt>
                <c:pt idx="2650">
                  <c:v>36620</c:v>
                </c:pt>
                <c:pt idx="2651">
                  <c:v>36621</c:v>
                </c:pt>
                <c:pt idx="2652">
                  <c:v>36622</c:v>
                </c:pt>
                <c:pt idx="2653">
                  <c:v>36623</c:v>
                </c:pt>
                <c:pt idx="2654">
                  <c:v>36624</c:v>
                </c:pt>
                <c:pt idx="2655">
                  <c:v>36625</c:v>
                </c:pt>
                <c:pt idx="2656">
                  <c:v>36626</c:v>
                </c:pt>
                <c:pt idx="2657">
                  <c:v>36627</c:v>
                </c:pt>
                <c:pt idx="2658">
                  <c:v>36628</c:v>
                </c:pt>
                <c:pt idx="2659">
                  <c:v>36629</c:v>
                </c:pt>
                <c:pt idx="2660">
                  <c:v>36630</c:v>
                </c:pt>
                <c:pt idx="2661">
                  <c:v>36631</c:v>
                </c:pt>
                <c:pt idx="2662">
                  <c:v>36632</c:v>
                </c:pt>
                <c:pt idx="2663">
                  <c:v>36633</c:v>
                </c:pt>
                <c:pt idx="2664">
                  <c:v>36634</c:v>
                </c:pt>
                <c:pt idx="2665">
                  <c:v>36635</c:v>
                </c:pt>
                <c:pt idx="2666">
                  <c:v>36636</c:v>
                </c:pt>
                <c:pt idx="2667">
                  <c:v>36637</c:v>
                </c:pt>
                <c:pt idx="2668">
                  <c:v>36638</c:v>
                </c:pt>
                <c:pt idx="2669">
                  <c:v>36639</c:v>
                </c:pt>
                <c:pt idx="2670">
                  <c:v>36640</c:v>
                </c:pt>
                <c:pt idx="2671">
                  <c:v>36641</c:v>
                </c:pt>
                <c:pt idx="2672">
                  <c:v>36642</c:v>
                </c:pt>
                <c:pt idx="2673">
                  <c:v>36643</c:v>
                </c:pt>
                <c:pt idx="2674">
                  <c:v>36644</c:v>
                </c:pt>
                <c:pt idx="2675">
                  <c:v>36645</c:v>
                </c:pt>
                <c:pt idx="2676">
                  <c:v>36646</c:v>
                </c:pt>
                <c:pt idx="2677">
                  <c:v>36647</c:v>
                </c:pt>
                <c:pt idx="2678">
                  <c:v>36648</c:v>
                </c:pt>
                <c:pt idx="2679">
                  <c:v>36649</c:v>
                </c:pt>
                <c:pt idx="2680">
                  <c:v>36650</c:v>
                </c:pt>
                <c:pt idx="2681">
                  <c:v>36651</c:v>
                </c:pt>
                <c:pt idx="2682">
                  <c:v>36652</c:v>
                </c:pt>
                <c:pt idx="2683">
                  <c:v>36653</c:v>
                </c:pt>
                <c:pt idx="2684">
                  <c:v>36654</c:v>
                </c:pt>
                <c:pt idx="2685">
                  <c:v>36655</c:v>
                </c:pt>
                <c:pt idx="2686">
                  <c:v>36656</c:v>
                </c:pt>
                <c:pt idx="2687">
                  <c:v>36657</c:v>
                </c:pt>
                <c:pt idx="2688">
                  <c:v>36658</c:v>
                </c:pt>
                <c:pt idx="2689">
                  <c:v>36659</c:v>
                </c:pt>
                <c:pt idx="2690">
                  <c:v>36660</c:v>
                </c:pt>
                <c:pt idx="2691">
                  <c:v>36661</c:v>
                </c:pt>
                <c:pt idx="2692">
                  <c:v>36662</c:v>
                </c:pt>
                <c:pt idx="2693">
                  <c:v>36663</c:v>
                </c:pt>
                <c:pt idx="2694">
                  <c:v>36664</c:v>
                </c:pt>
                <c:pt idx="2695">
                  <c:v>36665</c:v>
                </c:pt>
                <c:pt idx="2696">
                  <c:v>36666</c:v>
                </c:pt>
                <c:pt idx="2697">
                  <c:v>36667</c:v>
                </c:pt>
                <c:pt idx="2698">
                  <c:v>36668</c:v>
                </c:pt>
                <c:pt idx="2699">
                  <c:v>36669</c:v>
                </c:pt>
                <c:pt idx="2700">
                  <c:v>36670</c:v>
                </c:pt>
                <c:pt idx="2701">
                  <c:v>36671</c:v>
                </c:pt>
                <c:pt idx="2702">
                  <c:v>36672</c:v>
                </c:pt>
                <c:pt idx="2703">
                  <c:v>36673</c:v>
                </c:pt>
                <c:pt idx="2704">
                  <c:v>36674</c:v>
                </c:pt>
                <c:pt idx="2705">
                  <c:v>36675</c:v>
                </c:pt>
                <c:pt idx="2706">
                  <c:v>36676</c:v>
                </c:pt>
                <c:pt idx="2707">
                  <c:v>36677</c:v>
                </c:pt>
                <c:pt idx="2708">
                  <c:v>36678</c:v>
                </c:pt>
                <c:pt idx="2709">
                  <c:v>36679</c:v>
                </c:pt>
                <c:pt idx="2710">
                  <c:v>36680</c:v>
                </c:pt>
                <c:pt idx="2711">
                  <c:v>36681</c:v>
                </c:pt>
                <c:pt idx="2712">
                  <c:v>36682</c:v>
                </c:pt>
                <c:pt idx="2713">
                  <c:v>36683</c:v>
                </c:pt>
                <c:pt idx="2714">
                  <c:v>36684</c:v>
                </c:pt>
                <c:pt idx="2715">
                  <c:v>36685</c:v>
                </c:pt>
                <c:pt idx="2716">
                  <c:v>36686</c:v>
                </c:pt>
                <c:pt idx="2717">
                  <c:v>36687</c:v>
                </c:pt>
                <c:pt idx="2718">
                  <c:v>36688</c:v>
                </c:pt>
                <c:pt idx="2719">
                  <c:v>36689</c:v>
                </c:pt>
                <c:pt idx="2720">
                  <c:v>36690</c:v>
                </c:pt>
                <c:pt idx="2721">
                  <c:v>36691</c:v>
                </c:pt>
                <c:pt idx="2722">
                  <c:v>36692</c:v>
                </c:pt>
                <c:pt idx="2723">
                  <c:v>36693</c:v>
                </c:pt>
                <c:pt idx="2724">
                  <c:v>36694</c:v>
                </c:pt>
                <c:pt idx="2725">
                  <c:v>36695</c:v>
                </c:pt>
                <c:pt idx="2726">
                  <c:v>36696</c:v>
                </c:pt>
                <c:pt idx="2727">
                  <c:v>36697</c:v>
                </c:pt>
                <c:pt idx="2728">
                  <c:v>36698</c:v>
                </c:pt>
                <c:pt idx="2729">
                  <c:v>36699</c:v>
                </c:pt>
                <c:pt idx="2730">
                  <c:v>36700</c:v>
                </c:pt>
                <c:pt idx="2731">
                  <c:v>36701</c:v>
                </c:pt>
                <c:pt idx="2732">
                  <c:v>36702</c:v>
                </c:pt>
                <c:pt idx="2733">
                  <c:v>36703</c:v>
                </c:pt>
                <c:pt idx="2734">
                  <c:v>36704</c:v>
                </c:pt>
                <c:pt idx="2735">
                  <c:v>36705</c:v>
                </c:pt>
                <c:pt idx="2736">
                  <c:v>36706</c:v>
                </c:pt>
                <c:pt idx="2737">
                  <c:v>36707</c:v>
                </c:pt>
                <c:pt idx="2738">
                  <c:v>36708</c:v>
                </c:pt>
                <c:pt idx="2739">
                  <c:v>36709</c:v>
                </c:pt>
                <c:pt idx="2740">
                  <c:v>36710</c:v>
                </c:pt>
                <c:pt idx="2741">
                  <c:v>36711</c:v>
                </c:pt>
                <c:pt idx="2742">
                  <c:v>36712</c:v>
                </c:pt>
                <c:pt idx="2743">
                  <c:v>36713</c:v>
                </c:pt>
                <c:pt idx="2744">
                  <c:v>36714</c:v>
                </c:pt>
                <c:pt idx="2745">
                  <c:v>36715</c:v>
                </c:pt>
                <c:pt idx="2746">
                  <c:v>36716</c:v>
                </c:pt>
                <c:pt idx="2747">
                  <c:v>36717</c:v>
                </c:pt>
                <c:pt idx="2748">
                  <c:v>36718</c:v>
                </c:pt>
                <c:pt idx="2749">
                  <c:v>36719</c:v>
                </c:pt>
                <c:pt idx="2750">
                  <c:v>36720</c:v>
                </c:pt>
                <c:pt idx="2751">
                  <c:v>36721</c:v>
                </c:pt>
                <c:pt idx="2752">
                  <c:v>36722</c:v>
                </c:pt>
                <c:pt idx="2753">
                  <c:v>36723</c:v>
                </c:pt>
                <c:pt idx="2754">
                  <c:v>36724</c:v>
                </c:pt>
                <c:pt idx="2755">
                  <c:v>36725</c:v>
                </c:pt>
                <c:pt idx="2756">
                  <c:v>36726</c:v>
                </c:pt>
                <c:pt idx="2757">
                  <c:v>36727</c:v>
                </c:pt>
                <c:pt idx="2758">
                  <c:v>36728</c:v>
                </c:pt>
                <c:pt idx="2759">
                  <c:v>36729</c:v>
                </c:pt>
                <c:pt idx="2760">
                  <c:v>36730</c:v>
                </c:pt>
                <c:pt idx="2761">
                  <c:v>36731</c:v>
                </c:pt>
                <c:pt idx="2762">
                  <c:v>36732</c:v>
                </c:pt>
                <c:pt idx="2763">
                  <c:v>36733</c:v>
                </c:pt>
                <c:pt idx="2764">
                  <c:v>36734</c:v>
                </c:pt>
                <c:pt idx="2765">
                  <c:v>36735</c:v>
                </c:pt>
                <c:pt idx="2766">
                  <c:v>36736</c:v>
                </c:pt>
                <c:pt idx="2767">
                  <c:v>36737</c:v>
                </c:pt>
                <c:pt idx="2768">
                  <c:v>36738</c:v>
                </c:pt>
                <c:pt idx="2769">
                  <c:v>36739</c:v>
                </c:pt>
                <c:pt idx="2770">
                  <c:v>36740</c:v>
                </c:pt>
                <c:pt idx="2771">
                  <c:v>36741</c:v>
                </c:pt>
                <c:pt idx="2772">
                  <c:v>36742</c:v>
                </c:pt>
                <c:pt idx="2773">
                  <c:v>36743</c:v>
                </c:pt>
                <c:pt idx="2774">
                  <c:v>36744</c:v>
                </c:pt>
                <c:pt idx="2775">
                  <c:v>36745</c:v>
                </c:pt>
                <c:pt idx="2776">
                  <c:v>36746</c:v>
                </c:pt>
                <c:pt idx="2777">
                  <c:v>36747</c:v>
                </c:pt>
                <c:pt idx="2778">
                  <c:v>36748</c:v>
                </c:pt>
                <c:pt idx="2779">
                  <c:v>36749</c:v>
                </c:pt>
                <c:pt idx="2780">
                  <c:v>36750</c:v>
                </c:pt>
                <c:pt idx="2781">
                  <c:v>36751</c:v>
                </c:pt>
                <c:pt idx="2782">
                  <c:v>36752</c:v>
                </c:pt>
                <c:pt idx="2783">
                  <c:v>36753</c:v>
                </c:pt>
                <c:pt idx="2784">
                  <c:v>36754</c:v>
                </c:pt>
                <c:pt idx="2785">
                  <c:v>36755</c:v>
                </c:pt>
                <c:pt idx="2786">
                  <c:v>36756</c:v>
                </c:pt>
                <c:pt idx="2787">
                  <c:v>36757</c:v>
                </c:pt>
                <c:pt idx="2788">
                  <c:v>36758</c:v>
                </c:pt>
                <c:pt idx="2789">
                  <c:v>36759</c:v>
                </c:pt>
                <c:pt idx="2790">
                  <c:v>36760</c:v>
                </c:pt>
                <c:pt idx="2791">
                  <c:v>36761</c:v>
                </c:pt>
                <c:pt idx="2792">
                  <c:v>36762</c:v>
                </c:pt>
                <c:pt idx="2793">
                  <c:v>36763</c:v>
                </c:pt>
                <c:pt idx="2794">
                  <c:v>36764</c:v>
                </c:pt>
                <c:pt idx="2795">
                  <c:v>36765</c:v>
                </c:pt>
                <c:pt idx="2796">
                  <c:v>36766</c:v>
                </c:pt>
                <c:pt idx="2797">
                  <c:v>36767</c:v>
                </c:pt>
                <c:pt idx="2798">
                  <c:v>36768</c:v>
                </c:pt>
                <c:pt idx="2799">
                  <c:v>36769</c:v>
                </c:pt>
                <c:pt idx="2800">
                  <c:v>36770</c:v>
                </c:pt>
                <c:pt idx="2801">
                  <c:v>36771</c:v>
                </c:pt>
                <c:pt idx="2802">
                  <c:v>36772</c:v>
                </c:pt>
                <c:pt idx="2803">
                  <c:v>36773</c:v>
                </c:pt>
                <c:pt idx="2804">
                  <c:v>36774</c:v>
                </c:pt>
                <c:pt idx="2805">
                  <c:v>36775</c:v>
                </c:pt>
                <c:pt idx="2806">
                  <c:v>36776</c:v>
                </c:pt>
                <c:pt idx="2807">
                  <c:v>36777</c:v>
                </c:pt>
                <c:pt idx="2808">
                  <c:v>36778</c:v>
                </c:pt>
                <c:pt idx="2809">
                  <c:v>36779</c:v>
                </c:pt>
                <c:pt idx="2810">
                  <c:v>36780</c:v>
                </c:pt>
                <c:pt idx="2811">
                  <c:v>36781</c:v>
                </c:pt>
                <c:pt idx="2812">
                  <c:v>36782</c:v>
                </c:pt>
                <c:pt idx="2813">
                  <c:v>36783</c:v>
                </c:pt>
                <c:pt idx="2814">
                  <c:v>36784</c:v>
                </c:pt>
                <c:pt idx="2815">
                  <c:v>36785</c:v>
                </c:pt>
                <c:pt idx="2816">
                  <c:v>36786</c:v>
                </c:pt>
                <c:pt idx="2817">
                  <c:v>36787</c:v>
                </c:pt>
                <c:pt idx="2818">
                  <c:v>36788</c:v>
                </c:pt>
                <c:pt idx="2819">
                  <c:v>36789</c:v>
                </c:pt>
                <c:pt idx="2820">
                  <c:v>36790</c:v>
                </c:pt>
                <c:pt idx="2821">
                  <c:v>36791</c:v>
                </c:pt>
                <c:pt idx="2822">
                  <c:v>36792</c:v>
                </c:pt>
                <c:pt idx="2823">
                  <c:v>36793</c:v>
                </c:pt>
                <c:pt idx="2824">
                  <c:v>36794</c:v>
                </c:pt>
                <c:pt idx="2825">
                  <c:v>36795</c:v>
                </c:pt>
                <c:pt idx="2826">
                  <c:v>36796</c:v>
                </c:pt>
                <c:pt idx="2827">
                  <c:v>36797</c:v>
                </c:pt>
                <c:pt idx="2828">
                  <c:v>36798</c:v>
                </c:pt>
                <c:pt idx="2829">
                  <c:v>36799</c:v>
                </c:pt>
                <c:pt idx="2830">
                  <c:v>36800</c:v>
                </c:pt>
                <c:pt idx="2831">
                  <c:v>36801</c:v>
                </c:pt>
                <c:pt idx="2832">
                  <c:v>36802</c:v>
                </c:pt>
                <c:pt idx="2833">
                  <c:v>36803</c:v>
                </c:pt>
                <c:pt idx="2834">
                  <c:v>36804</c:v>
                </c:pt>
                <c:pt idx="2835">
                  <c:v>36805</c:v>
                </c:pt>
                <c:pt idx="2836">
                  <c:v>36806</c:v>
                </c:pt>
                <c:pt idx="2837">
                  <c:v>36807</c:v>
                </c:pt>
                <c:pt idx="2838">
                  <c:v>36808</c:v>
                </c:pt>
                <c:pt idx="2839">
                  <c:v>36809</c:v>
                </c:pt>
                <c:pt idx="2840">
                  <c:v>36810</c:v>
                </c:pt>
                <c:pt idx="2841">
                  <c:v>36811</c:v>
                </c:pt>
                <c:pt idx="2842">
                  <c:v>36812</c:v>
                </c:pt>
                <c:pt idx="2843">
                  <c:v>36813</c:v>
                </c:pt>
                <c:pt idx="2844">
                  <c:v>36814</c:v>
                </c:pt>
                <c:pt idx="2845">
                  <c:v>36815</c:v>
                </c:pt>
                <c:pt idx="2846">
                  <c:v>36816</c:v>
                </c:pt>
                <c:pt idx="2847">
                  <c:v>36817</c:v>
                </c:pt>
                <c:pt idx="2848">
                  <c:v>36818</c:v>
                </c:pt>
                <c:pt idx="2849">
                  <c:v>36819</c:v>
                </c:pt>
                <c:pt idx="2850">
                  <c:v>36820</c:v>
                </c:pt>
                <c:pt idx="2851">
                  <c:v>36821</c:v>
                </c:pt>
                <c:pt idx="2852">
                  <c:v>36822</c:v>
                </c:pt>
                <c:pt idx="2853">
                  <c:v>36823</c:v>
                </c:pt>
                <c:pt idx="2854">
                  <c:v>36824</c:v>
                </c:pt>
                <c:pt idx="2855">
                  <c:v>36825</c:v>
                </c:pt>
                <c:pt idx="2856">
                  <c:v>36826</c:v>
                </c:pt>
                <c:pt idx="2857">
                  <c:v>36827</c:v>
                </c:pt>
                <c:pt idx="2858">
                  <c:v>36828</c:v>
                </c:pt>
                <c:pt idx="2859">
                  <c:v>36829</c:v>
                </c:pt>
                <c:pt idx="2860">
                  <c:v>36830</c:v>
                </c:pt>
                <c:pt idx="2861">
                  <c:v>36831</c:v>
                </c:pt>
                <c:pt idx="2862">
                  <c:v>36832</c:v>
                </c:pt>
                <c:pt idx="2863">
                  <c:v>36833</c:v>
                </c:pt>
                <c:pt idx="2864">
                  <c:v>36834</c:v>
                </c:pt>
                <c:pt idx="2865">
                  <c:v>36835</c:v>
                </c:pt>
                <c:pt idx="2866">
                  <c:v>36836</c:v>
                </c:pt>
                <c:pt idx="2867">
                  <c:v>36837</c:v>
                </c:pt>
                <c:pt idx="2868">
                  <c:v>36838</c:v>
                </c:pt>
                <c:pt idx="2869">
                  <c:v>36839</c:v>
                </c:pt>
                <c:pt idx="2870">
                  <c:v>36840</c:v>
                </c:pt>
                <c:pt idx="2871">
                  <c:v>36841</c:v>
                </c:pt>
                <c:pt idx="2872">
                  <c:v>36842</c:v>
                </c:pt>
                <c:pt idx="2873">
                  <c:v>36843</c:v>
                </c:pt>
                <c:pt idx="2874">
                  <c:v>36844</c:v>
                </c:pt>
                <c:pt idx="2875">
                  <c:v>36845</c:v>
                </c:pt>
                <c:pt idx="2876">
                  <c:v>36846</c:v>
                </c:pt>
                <c:pt idx="2877">
                  <c:v>36847</c:v>
                </c:pt>
                <c:pt idx="2878">
                  <c:v>36848</c:v>
                </c:pt>
                <c:pt idx="2879">
                  <c:v>36849</c:v>
                </c:pt>
                <c:pt idx="2880">
                  <c:v>36850</c:v>
                </c:pt>
                <c:pt idx="2881">
                  <c:v>36851</c:v>
                </c:pt>
                <c:pt idx="2882">
                  <c:v>36852</c:v>
                </c:pt>
                <c:pt idx="2883">
                  <c:v>36853</c:v>
                </c:pt>
                <c:pt idx="2884">
                  <c:v>36854</c:v>
                </c:pt>
                <c:pt idx="2885">
                  <c:v>36855</c:v>
                </c:pt>
                <c:pt idx="2886">
                  <c:v>36856</c:v>
                </c:pt>
                <c:pt idx="2887">
                  <c:v>36857</c:v>
                </c:pt>
                <c:pt idx="2888">
                  <c:v>36858</c:v>
                </c:pt>
                <c:pt idx="2889">
                  <c:v>36859</c:v>
                </c:pt>
                <c:pt idx="2890">
                  <c:v>36860</c:v>
                </c:pt>
                <c:pt idx="2891">
                  <c:v>36861</c:v>
                </c:pt>
                <c:pt idx="2892">
                  <c:v>36862</c:v>
                </c:pt>
                <c:pt idx="2893">
                  <c:v>36863</c:v>
                </c:pt>
                <c:pt idx="2894">
                  <c:v>36864</c:v>
                </c:pt>
                <c:pt idx="2895">
                  <c:v>36865</c:v>
                </c:pt>
                <c:pt idx="2896">
                  <c:v>36866</c:v>
                </c:pt>
                <c:pt idx="2897">
                  <c:v>36867</c:v>
                </c:pt>
                <c:pt idx="2898">
                  <c:v>36868</c:v>
                </c:pt>
                <c:pt idx="2899">
                  <c:v>36869</c:v>
                </c:pt>
                <c:pt idx="2900">
                  <c:v>36870</c:v>
                </c:pt>
                <c:pt idx="2901">
                  <c:v>36871</c:v>
                </c:pt>
                <c:pt idx="2902">
                  <c:v>36872</c:v>
                </c:pt>
                <c:pt idx="2903">
                  <c:v>36873</c:v>
                </c:pt>
                <c:pt idx="2904">
                  <c:v>36874</c:v>
                </c:pt>
                <c:pt idx="2905">
                  <c:v>36875</c:v>
                </c:pt>
                <c:pt idx="2906">
                  <c:v>36876</c:v>
                </c:pt>
                <c:pt idx="2907">
                  <c:v>36877</c:v>
                </c:pt>
                <c:pt idx="2908">
                  <c:v>36878</c:v>
                </c:pt>
                <c:pt idx="2909">
                  <c:v>36879</c:v>
                </c:pt>
                <c:pt idx="2910">
                  <c:v>36880</c:v>
                </c:pt>
                <c:pt idx="2911">
                  <c:v>36881</c:v>
                </c:pt>
                <c:pt idx="2912">
                  <c:v>36882</c:v>
                </c:pt>
                <c:pt idx="2913">
                  <c:v>36883</c:v>
                </c:pt>
                <c:pt idx="2914">
                  <c:v>36884</c:v>
                </c:pt>
                <c:pt idx="2915">
                  <c:v>36885</c:v>
                </c:pt>
                <c:pt idx="2916">
                  <c:v>36886</c:v>
                </c:pt>
                <c:pt idx="2917">
                  <c:v>36887</c:v>
                </c:pt>
                <c:pt idx="2918">
                  <c:v>36888</c:v>
                </c:pt>
                <c:pt idx="2919">
                  <c:v>36889</c:v>
                </c:pt>
                <c:pt idx="2920">
                  <c:v>36890</c:v>
                </c:pt>
                <c:pt idx="2921">
                  <c:v>36891</c:v>
                </c:pt>
                <c:pt idx="2922">
                  <c:v>36892</c:v>
                </c:pt>
                <c:pt idx="2923">
                  <c:v>36893</c:v>
                </c:pt>
                <c:pt idx="2924">
                  <c:v>36894</c:v>
                </c:pt>
                <c:pt idx="2925">
                  <c:v>36895</c:v>
                </c:pt>
                <c:pt idx="2926">
                  <c:v>36896</c:v>
                </c:pt>
                <c:pt idx="2927">
                  <c:v>36897</c:v>
                </c:pt>
                <c:pt idx="2928">
                  <c:v>36898</c:v>
                </c:pt>
                <c:pt idx="2929">
                  <c:v>36899</c:v>
                </c:pt>
                <c:pt idx="2930">
                  <c:v>36900</c:v>
                </c:pt>
                <c:pt idx="2931">
                  <c:v>36901</c:v>
                </c:pt>
                <c:pt idx="2932">
                  <c:v>36902</c:v>
                </c:pt>
                <c:pt idx="2933">
                  <c:v>36903</c:v>
                </c:pt>
                <c:pt idx="2934">
                  <c:v>36904</c:v>
                </c:pt>
                <c:pt idx="2935">
                  <c:v>36905</c:v>
                </c:pt>
                <c:pt idx="2936">
                  <c:v>36906</c:v>
                </c:pt>
                <c:pt idx="2937">
                  <c:v>36907</c:v>
                </c:pt>
                <c:pt idx="2938">
                  <c:v>36908</c:v>
                </c:pt>
                <c:pt idx="2939">
                  <c:v>36909</c:v>
                </c:pt>
                <c:pt idx="2940">
                  <c:v>36910</c:v>
                </c:pt>
                <c:pt idx="2941">
                  <c:v>36911</c:v>
                </c:pt>
                <c:pt idx="2942">
                  <c:v>36912</c:v>
                </c:pt>
                <c:pt idx="2943">
                  <c:v>36913</c:v>
                </c:pt>
                <c:pt idx="2944">
                  <c:v>36914</c:v>
                </c:pt>
                <c:pt idx="2945">
                  <c:v>36915</c:v>
                </c:pt>
                <c:pt idx="2946">
                  <c:v>36916</c:v>
                </c:pt>
                <c:pt idx="2947">
                  <c:v>36917</c:v>
                </c:pt>
                <c:pt idx="2948">
                  <c:v>36918</c:v>
                </c:pt>
                <c:pt idx="2949">
                  <c:v>36919</c:v>
                </c:pt>
                <c:pt idx="2950">
                  <c:v>36920</c:v>
                </c:pt>
                <c:pt idx="2951">
                  <c:v>36921</c:v>
                </c:pt>
                <c:pt idx="2952">
                  <c:v>36922</c:v>
                </c:pt>
                <c:pt idx="2953">
                  <c:v>36923</c:v>
                </c:pt>
                <c:pt idx="2954">
                  <c:v>36924</c:v>
                </c:pt>
                <c:pt idx="2955">
                  <c:v>36925</c:v>
                </c:pt>
                <c:pt idx="2956">
                  <c:v>36926</c:v>
                </c:pt>
                <c:pt idx="2957">
                  <c:v>36927</c:v>
                </c:pt>
                <c:pt idx="2958">
                  <c:v>36928</c:v>
                </c:pt>
                <c:pt idx="2959">
                  <c:v>36929</c:v>
                </c:pt>
                <c:pt idx="2960">
                  <c:v>36930</c:v>
                </c:pt>
                <c:pt idx="2961">
                  <c:v>36931</c:v>
                </c:pt>
                <c:pt idx="2962">
                  <c:v>36932</c:v>
                </c:pt>
                <c:pt idx="2963">
                  <c:v>36933</c:v>
                </c:pt>
                <c:pt idx="2964">
                  <c:v>36934</c:v>
                </c:pt>
                <c:pt idx="2965">
                  <c:v>36935</c:v>
                </c:pt>
                <c:pt idx="2966">
                  <c:v>36936</c:v>
                </c:pt>
                <c:pt idx="2967">
                  <c:v>36937</c:v>
                </c:pt>
                <c:pt idx="2968">
                  <c:v>36938</c:v>
                </c:pt>
                <c:pt idx="2969">
                  <c:v>36939</c:v>
                </c:pt>
                <c:pt idx="2970">
                  <c:v>36940</c:v>
                </c:pt>
                <c:pt idx="2971">
                  <c:v>36941</c:v>
                </c:pt>
                <c:pt idx="2972">
                  <c:v>36942</c:v>
                </c:pt>
                <c:pt idx="2973">
                  <c:v>36943</c:v>
                </c:pt>
                <c:pt idx="2974">
                  <c:v>36944</c:v>
                </c:pt>
                <c:pt idx="2975">
                  <c:v>36945</c:v>
                </c:pt>
                <c:pt idx="2976">
                  <c:v>36946</c:v>
                </c:pt>
                <c:pt idx="2977">
                  <c:v>36947</c:v>
                </c:pt>
                <c:pt idx="2978">
                  <c:v>36948</c:v>
                </c:pt>
                <c:pt idx="2979">
                  <c:v>36949</c:v>
                </c:pt>
                <c:pt idx="2980">
                  <c:v>36950</c:v>
                </c:pt>
                <c:pt idx="2981">
                  <c:v>36951</c:v>
                </c:pt>
                <c:pt idx="2982">
                  <c:v>36952</c:v>
                </c:pt>
                <c:pt idx="2983">
                  <c:v>36953</c:v>
                </c:pt>
                <c:pt idx="2984">
                  <c:v>36954</c:v>
                </c:pt>
                <c:pt idx="2985">
                  <c:v>36955</c:v>
                </c:pt>
                <c:pt idx="2986">
                  <c:v>36956</c:v>
                </c:pt>
                <c:pt idx="2987">
                  <c:v>36957</c:v>
                </c:pt>
                <c:pt idx="2988">
                  <c:v>36958</c:v>
                </c:pt>
                <c:pt idx="2989">
                  <c:v>36959</c:v>
                </c:pt>
                <c:pt idx="2990">
                  <c:v>36960</c:v>
                </c:pt>
                <c:pt idx="2991">
                  <c:v>36961</c:v>
                </c:pt>
                <c:pt idx="2992">
                  <c:v>36962</c:v>
                </c:pt>
                <c:pt idx="2993">
                  <c:v>36963</c:v>
                </c:pt>
                <c:pt idx="2994">
                  <c:v>36964</c:v>
                </c:pt>
                <c:pt idx="2995">
                  <c:v>36965</c:v>
                </c:pt>
                <c:pt idx="2996">
                  <c:v>36966</c:v>
                </c:pt>
                <c:pt idx="2997">
                  <c:v>36967</c:v>
                </c:pt>
                <c:pt idx="2998">
                  <c:v>36968</c:v>
                </c:pt>
                <c:pt idx="2999">
                  <c:v>36969</c:v>
                </c:pt>
                <c:pt idx="3000">
                  <c:v>36970</c:v>
                </c:pt>
                <c:pt idx="3001">
                  <c:v>36971</c:v>
                </c:pt>
                <c:pt idx="3002">
                  <c:v>36972</c:v>
                </c:pt>
                <c:pt idx="3003">
                  <c:v>36973</c:v>
                </c:pt>
                <c:pt idx="3004">
                  <c:v>36974</c:v>
                </c:pt>
                <c:pt idx="3005">
                  <c:v>36975</c:v>
                </c:pt>
                <c:pt idx="3006">
                  <c:v>36976</c:v>
                </c:pt>
                <c:pt idx="3007">
                  <c:v>36977</c:v>
                </c:pt>
                <c:pt idx="3008">
                  <c:v>36978</c:v>
                </c:pt>
                <c:pt idx="3009">
                  <c:v>36979</c:v>
                </c:pt>
                <c:pt idx="3010">
                  <c:v>36980</c:v>
                </c:pt>
                <c:pt idx="3011">
                  <c:v>36981</c:v>
                </c:pt>
                <c:pt idx="3012">
                  <c:v>36982</c:v>
                </c:pt>
                <c:pt idx="3013">
                  <c:v>36983</c:v>
                </c:pt>
                <c:pt idx="3014">
                  <c:v>36984</c:v>
                </c:pt>
                <c:pt idx="3015">
                  <c:v>36985</c:v>
                </c:pt>
                <c:pt idx="3016">
                  <c:v>36986</c:v>
                </c:pt>
                <c:pt idx="3017">
                  <c:v>36987</c:v>
                </c:pt>
                <c:pt idx="3018">
                  <c:v>36988</c:v>
                </c:pt>
                <c:pt idx="3019">
                  <c:v>36989</c:v>
                </c:pt>
                <c:pt idx="3020">
                  <c:v>36990</c:v>
                </c:pt>
                <c:pt idx="3021">
                  <c:v>36991</c:v>
                </c:pt>
                <c:pt idx="3022">
                  <c:v>36992</c:v>
                </c:pt>
                <c:pt idx="3023">
                  <c:v>36993</c:v>
                </c:pt>
                <c:pt idx="3024">
                  <c:v>36994</c:v>
                </c:pt>
                <c:pt idx="3025">
                  <c:v>36995</c:v>
                </c:pt>
                <c:pt idx="3026">
                  <c:v>36996</c:v>
                </c:pt>
                <c:pt idx="3027">
                  <c:v>36997</c:v>
                </c:pt>
                <c:pt idx="3028">
                  <c:v>36998</c:v>
                </c:pt>
                <c:pt idx="3029">
                  <c:v>36999</c:v>
                </c:pt>
                <c:pt idx="3030">
                  <c:v>37000</c:v>
                </c:pt>
                <c:pt idx="3031">
                  <c:v>37001</c:v>
                </c:pt>
                <c:pt idx="3032">
                  <c:v>37002</c:v>
                </c:pt>
                <c:pt idx="3033">
                  <c:v>37003</c:v>
                </c:pt>
                <c:pt idx="3034">
                  <c:v>37004</c:v>
                </c:pt>
                <c:pt idx="3035">
                  <c:v>37005</c:v>
                </c:pt>
                <c:pt idx="3036">
                  <c:v>37006</c:v>
                </c:pt>
                <c:pt idx="3037">
                  <c:v>37007</c:v>
                </c:pt>
                <c:pt idx="3038">
                  <c:v>37008</c:v>
                </c:pt>
                <c:pt idx="3039">
                  <c:v>37009</c:v>
                </c:pt>
                <c:pt idx="3040">
                  <c:v>37010</c:v>
                </c:pt>
                <c:pt idx="3041">
                  <c:v>37011</c:v>
                </c:pt>
                <c:pt idx="3042">
                  <c:v>37012</c:v>
                </c:pt>
                <c:pt idx="3043">
                  <c:v>37013</c:v>
                </c:pt>
                <c:pt idx="3044">
                  <c:v>37014</c:v>
                </c:pt>
                <c:pt idx="3045">
                  <c:v>37015</c:v>
                </c:pt>
                <c:pt idx="3046">
                  <c:v>37016</c:v>
                </c:pt>
                <c:pt idx="3047">
                  <c:v>37017</c:v>
                </c:pt>
                <c:pt idx="3048">
                  <c:v>37018</c:v>
                </c:pt>
                <c:pt idx="3049">
                  <c:v>37019</c:v>
                </c:pt>
                <c:pt idx="3050">
                  <c:v>37020</c:v>
                </c:pt>
                <c:pt idx="3051">
                  <c:v>37021</c:v>
                </c:pt>
                <c:pt idx="3052">
                  <c:v>37022</c:v>
                </c:pt>
                <c:pt idx="3053">
                  <c:v>37023</c:v>
                </c:pt>
                <c:pt idx="3054">
                  <c:v>37024</c:v>
                </c:pt>
                <c:pt idx="3055">
                  <c:v>37025</c:v>
                </c:pt>
                <c:pt idx="3056">
                  <c:v>37026</c:v>
                </c:pt>
                <c:pt idx="3057">
                  <c:v>37027</c:v>
                </c:pt>
                <c:pt idx="3058">
                  <c:v>37028</c:v>
                </c:pt>
                <c:pt idx="3059">
                  <c:v>37029</c:v>
                </c:pt>
                <c:pt idx="3060">
                  <c:v>37030</c:v>
                </c:pt>
                <c:pt idx="3061">
                  <c:v>37031</c:v>
                </c:pt>
                <c:pt idx="3062">
                  <c:v>37032</c:v>
                </c:pt>
                <c:pt idx="3063">
                  <c:v>37033</c:v>
                </c:pt>
                <c:pt idx="3064">
                  <c:v>37034</c:v>
                </c:pt>
                <c:pt idx="3065">
                  <c:v>37035</c:v>
                </c:pt>
                <c:pt idx="3066">
                  <c:v>37036</c:v>
                </c:pt>
                <c:pt idx="3067">
                  <c:v>37037</c:v>
                </c:pt>
                <c:pt idx="3068">
                  <c:v>37038</c:v>
                </c:pt>
                <c:pt idx="3069">
                  <c:v>37039</c:v>
                </c:pt>
                <c:pt idx="3070">
                  <c:v>37040</c:v>
                </c:pt>
                <c:pt idx="3071">
                  <c:v>37041</c:v>
                </c:pt>
                <c:pt idx="3072">
                  <c:v>37042</c:v>
                </c:pt>
                <c:pt idx="3073">
                  <c:v>37043</c:v>
                </c:pt>
                <c:pt idx="3074">
                  <c:v>37044</c:v>
                </c:pt>
                <c:pt idx="3075">
                  <c:v>37045</c:v>
                </c:pt>
                <c:pt idx="3076">
                  <c:v>37046</c:v>
                </c:pt>
                <c:pt idx="3077">
                  <c:v>37047</c:v>
                </c:pt>
                <c:pt idx="3078">
                  <c:v>37048</c:v>
                </c:pt>
                <c:pt idx="3079">
                  <c:v>37049</c:v>
                </c:pt>
                <c:pt idx="3080">
                  <c:v>37050</c:v>
                </c:pt>
                <c:pt idx="3081">
                  <c:v>37051</c:v>
                </c:pt>
                <c:pt idx="3082">
                  <c:v>37052</c:v>
                </c:pt>
                <c:pt idx="3083">
                  <c:v>37053</c:v>
                </c:pt>
                <c:pt idx="3084">
                  <c:v>37054</c:v>
                </c:pt>
                <c:pt idx="3085">
                  <c:v>37055</c:v>
                </c:pt>
                <c:pt idx="3086">
                  <c:v>37056</c:v>
                </c:pt>
                <c:pt idx="3087">
                  <c:v>37057</c:v>
                </c:pt>
                <c:pt idx="3088">
                  <c:v>37058</c:v>
                </c:pt>
                <c:pt idx="3089">
                  <c:v>37059</c:v>
                </c:pt>
                <c:pt idx="3090">
                  <c:v>37060</c:v>
                </c:pt>
                <c:pt idx="3091">
                  <c:v>37061</c:v>
                </c:pt>
                <c:pt idx="3092">
                  <c:v>37062</c:v>
                </c:pt>
                <c:pt idx="3093">
                  <c:v>37063</c:v>
                </c:pt>
                <c:pt idx="3094">
                  <c:v>37064</c:v>
                </c:pt>
                <c:pt idx="3095">
                  <c:v>37065</c:v>
                </c:pt>
                <c:pt idx="3096">
                  <c:v>37066</c:v>
                </c:pt>
                <c:pt idx="3097">
                  <c:v>37067</c:v>
                </c:pt>
                <c:pt idx="3098">
                  <c:v>37068</c:v>
                </c:pt>
                <c:pt idx="3099">
                  <c:v>37069</c:v>
                </c:pt>
                <c:pt idx="3100">
                  <c:v>37070</c:v>
                </c:pt>
                <c:pt idx="3101">
                  <c:v>37071</c:v>
                </c:pt>
                <c:pt idx="3102">
                  <c:v>37072</c:v>
                </c:pt>
                <c:pt idx="3103">
                  <c:v>37073</c:v>
                </c:pt>
                <c:pt idx="3104">
                  <c:v>37074</c:v>
                </c:pt>
                <c:pt idx="3105">
                  <c:v>37075</c:v>
                </c:pt>
                <c:pt idx="3106">
                  <c:v>37076</c:v>
                </c:pt>
                <c:pt idx="3107">
                  <c:v>37077</c:v>
                </c:pt>
                <c:pt idx="3108">
                  <c:v>37078</c:v>
                </c:pt>
                <c:pt idx="3109">
                  <c:v>37079</c:v>
                </c:pt>
                <c:pt idx="3110">
                  <c:v>37080</c:v>
                </c:pt>
                <c:pt idx="3111">
                  <c:v>37081</c:v>
                </c:pt>
                <c:pt idx="3112">
                  <c:v>37082</c:v>
                </c:pt>
                <c:pt idx="3113">
                  <c:v>37083</c:v>
                </c:pt>
                <c:pt idx="3114">
                  <c:v>37084</c:v>
                </c:pt>
                <c:pt idx="3115">
                  <c:v>37085</c:v>
                </c:pt>
                <c:pt idx="3116">
                  <c:v>37086</c:v>
                </c:pt>
                <c:pt idx="3117">
                  <c:v>37087</c:v>
                </c:pt>
                <c:pt idx="3118">
                  <c:v>37088</c:v>
                </c:pt>
                <c:pt idx="3119">
                  <c:v>37089</c:v>
                </c:pt>
                <c:pt idx="3120">
                  <c:v>37090</c:v>
                </c:pt>
                <c:pt idx="3121">
                  <c:v>37091</c:v>
                </c:pt>
                <c:pt idx="3122">
                  <c:v>37092</c:v>
                </c:pt>
                <c:pt idx="3123">
                  <c:v>37093</c:v>
                </c:pt>
                <c:pt idx="3124">
                  <c:v>37094</c:v>
                </c:pt>
                <c:pt idx="3125">
                  <c:v>37095</c:v>
                </c:pt>
                <c:pt idx="3126">
                  <c:v>37096</c:v>
                </c:pt>
                <c:pt idx="3127">
                  <c:v>37097</c:v>
                </c:pt>
                <c:pt idx="3128">
                  <c:v>37098</c:v>
                </c:pt>
                <c:pt idx="3129">
                  <c:v>37099</c:v>
                </c:pt>
                <c:pt idx="3130">
                  <c:v>37100</c:v>
                </c:pt>
                <c:pt idx="3131">
                  <c:v>37101</c:v>
                </c:pt>
                <c:pt idx="3132">
                  <c:v>37102</c:v>
                </c:pt>
                <c:pt idx="3133">
                  <c:v>37103</c:v>
                </c:pt>
                <c:pt idx="3134">
                  <c:v>37104</c:v>
                </c:pt>
                <c:pt idx="3135">
                  <c:v>37105</c:v>
                </c:pt>
                <c:pt idx="3136">
                  <c:v>37106</c:v>
                </c:pt>
                <c:pt idx="3137">
                  <c:v>37107</c:v>
                </c:pt>
                <c:pt idx="3138">
                  <c:v>37108</c:v>
                </c:pt>
                <c:pt idx="3139">
                  <c:v>37109</c:v>
                </c:pt>
                <c:pt idx="3140">
                  <c:v>37110</c:v>
                </c:pt>
                <c:pt idx="3141">
                  <c:v>37111</c:v>
                </c:pt>
                <c:pt idx="3142">
                  <c:v>37112</c:v>
                </c:pt>
                <c:pt idx="3143">
                  <c:v>37113</c:v>
                </c:pt>
                <c:pt idx="3144">
                  <c:v>37114</c:v>
                </c:pt>
                <c:pt idx="3145">
                  <c:v>37115</c:v>
                </c:pt>
                <c:pt idx="3146">
                  <c:v>37116</c:v>
                </c:pt>
                <c:pt idx="3147">
                  <c:v>37117</c:v>
                </c:pt>
                <c:pt idx="3148">
                  <c:v>37118</c:v>
                </c:pt>
                <c:pt idx="3149">
                  <c:v>37119</c:v>
                </c:pt>
                <c:pt idx="3150">
                  <c:v>37120</c:v>
                </c:pt>
                <c:pt idx="3151">
                  <c:v>37121</c:v>
                </c:pt>
                <c:pt idx="3152">
                  <c:v>37122</c:v>
                </c:pt>
                <c:pt idx="3153">
                  <c:v>37123</c:v>
                </c:pt>
                <c:pt idx="3154">
                  <c:v>37124</c:v>
                </c:pt>
                <c:pt idx="3155">
                  <c:v>37125</c:v>
                </c:pt>
                <c:pt idx="3156">
                  <c:v>37126</c:v>
                </c:pt>
                <c:pt idx="3157">
                  <c:v>37127</c:v>
                </c:pt>
                <c:pt idx="3158">
                  <c:v>37128</c:v>
                </c:pt>
                <c:pt idx="3159">
                  <c:v>37129</c:v>
                </c:pt>
                <c:pt idx="3160">
                  <c:v>37130</c:v>
                </c:pt>
                <c:pt idx="3161">
                  <c:v>37131</c:v>
                </c:pt>
                <c:pt idx="3162">
                  <c:v>37132</c:v>
                </c:pt>
                <c:pt idx="3163">
                  <c:v>37133</c:v>
                </c:pt>
                <c:pt idx="3164">
                  <c:v>37134</c:v>
                </c:pt>
                <c:pt idx="3165">
                  <c:v>37135</c:v>
                </c:pt>
                <c:pt idx="3166">
                  <c:v>37136</c:v>
                </c:pt>
                <c:pt idx="3167">
                  <c:v>37137</c:v>
                </c:pt>
                <c:pt idx="3168">
                  <c:v>37138</c:v>
                </c:pt>
                <c:pt idx="3169">
                  <c:v>37139</c:v>
                </c:pt>
                <c:pt idx="3170">
                  <c:v>37140</c:v>
                </c:pt>
                <c:pt idx="3171">
                  <c:v>37141</c:v>
                </c:pt>
                <c:pt idx="3172">
                  <c:v>37142</c:v>
                </c:pt>
                <c:pt idx="3173">
                  <c:v>37143</c:v>
                </c:pt>
                <c:pt idx="3174">
                  <c:v>37144</c:v>
                </c:pt>
                <c:pt idx="3175">
                  <c:v>37145</c:v>
                </c:pt>
                <c:pt idx="3176">
                  <c:v>37146</c:v>
                </c:pt>
                <c:pt idx="3177">
                  <c:v>37147</c:v>
                </c:pt>
                <c:pt idx="3178">
                  <c:v>37148</c:v>
                </c:pt>
                <c:pt idx="3179">
                  <c:v>37149</c:v>
                </c:pt>
                <c:pt idx="3180">
                  <c:v>37150</c:v>
                </c:pt>
                <c:pt idx="3181">
                  <c:v>37151</c:v>
                </c:pt>
                <c:pt idx="3182">
                  <c:v>37152</c:v>
                </c:pt>
                <c:pt idx="3183">
                  <c:v>37153</c:v>
                </c:pt>
                <c:pt idx="3184">
                  <c:v>37154</c:v>
                </c:pt>
                <c:pt idx="3185">
                  <c:v>37155</c:v>
                </c:pt>
                <c:pt idx="3186">
                  <c:v>37156</c:v>
                </c:pt>
                <c:pt idx="3187">
                  <c:v>37157</c:v>
                </c:pt>
                <c:pt idx="3188">
                  <c:v>37158</c:v>
                </c:pt>
                <c:pt idx="3189">
                  <c:v>37159</c:v>
                </c:pt>
                <c:pt idx="3190">
                  <c:v>37160</c:v>
                </c:pt>
                <c:pt idx="3191">
                  <c:v>37161</c:v>
                </c:pt>
                <c:pt idx="3192">
                  <c:v>37162</c:v>
                </c:pt>
                <c:pt idx="3193">
                  <c:v>37163</c:v>
                </c:pt>
                <c:pt idx="3194">
                  <c:v>37164</c:v>
                </c:pt>
                <c:pt idx="3195">
                  <c:v>37165</c:v>
                </c:pt>
                <c:pt idx="3196">
                  <c:v>37166</c:v>
                </c:pt>
                <c:pt idx="3197">
                  <c:v>37167</c:v>
                </c:pt>
                <c:pt idx="3198">
                  <c:v>37168</c:v>
                </c:pt>
                <c:pt idx="3199">
                  <c:v>37169</c:v>
                </c:pt>
                <c:pt idx="3200">
                  <c:v>37170</c:v>
                </c:pt>
                <c:pt idx="3201">
                  <c:v>37171</c:v>
                </c:pt>
                <c:pt idx="3202">
                  <c:v>37172</c:v>
                </c:pt>
                <c:pt idx="3203">
                  <c:v>37173</c:v>
                </c:pt>
                <c:pt idx="3204">
                  <c:v>37174</c:v>
                </c:pt>
                <c:pt idx="3205">
                  <c:v>37175</c:v>
                </c:pt>
                <c:pt idx="3206">
                  <c:v>37176</c:v>
                </c:pt>
                <c:pt idx="3207">
                  <c:v>37177</c:v>
                </c:pt>
                <c:pt idx="3208">
                  <c:v>37178</c:v>
                </c:pt>
                <c:pt idx="3209">
                  <c:v>37179</c:v>
                </c:pt>
                <c:pt idx="3210">
                  <c:v>37180</c:v>
                </c:pt>
                <c:pt idx="3211">
                  <c:v>37181</c:v>
                </c:pt>
                <c:pt idx="3212">
                  <c:v>37182</c:v>
                </c:pt>
                <c:pt idx="3213">
                  <c:v>37183</c:v>
                </c:pt>
                <c:pt idx="3214">
                  <c:v>37184</c:v>
                </c:pt>
                <c:pt idx="3215">
                  <c:v>37185</c:v>
                </c:pt>
                <c:pt idx="3216">
                  <c:v>37186</c:v>
                </c:pt>
                <c:pt idx="3217">
                  <c:v>37187</c:v>
                </c:pt>
                <c:pt idx="3218">
                  <c:v>37188</c:v>
                </c:pt>
                <c:pt idx="3219">
                  <c:v>37189</c:v>
                </c:pt>
                <c:pt idx="3220">
                  <c:v>37190</c:v>
                </c:pt>
                <c:pt idx="3221">
                  <c:v>37191</c:v>
                </c:pt>
                <c:pt idx="3222">
                  <c:v>37192</c:v>
                </c:pt>
                <c:pt idx="3223">
                  <c:v>37193</c:v>
                </c:pt>
                <c:pt idx="3224">
                  <c:v>37194</c:v>
                </c:pt>
                <c:pt idx="3225">
                  <c:v>37195</c:v>
                </c:pt>
                <c:pt idx="3226">
                  <c:v>37196</c:v>
                </c:pt>
                <c:pt idx="3227">
                  <c:v>37197</c:v>
                </c:pt>
                <c:pt idx="3228">
                  <c:v>37198</c:v>
                </c:pt>
                <c:pt idx="3229">
                  <c:v>37199</c:v>
                </c:pt>
                <c:pt idx="3230">
                  <c:v>37200</c:v>
                </c:pt>
                <c:pt idx="3231">
                  <c:v>37201</c:v>
                </c:pt>
                <c:pt idx="3232">
                  <c:v>37202</c:v>
                </c:pt>
                <c:pt idx="3233">
                  <c:v>37203</c:v>
                </c:pt>
                <c:pt idx="3234">
                  <c:v>37204</c:v>
                </c:pt>
                <c:pt idx="3235">
                  <c:v>37205</c:v>
                </c:pt>
                <c:pt idx="3236">
                  <c:v>37206</c:v>
                </c:pt>
                <c:pt idx="3237">
                  <c:v>37207</c:v>
                </c:pt>
                <c:pt idx="3238">
                  <c:v>37208</c:v>
                </c:pt>
                <c:pt idx="3239">
                  <c:v>37209</c:v>
                </c:pt>
                <c:pt idx="3240">
                  <c:v>37210</c:v>
                </c:pt>
                <c:pt idx="3241">
                  <c:v>37211</c:v>
                </c:pt>
                <c:pt idx="3242">
                  <c:v>37212</c:v>
                </c:pt>
                <c:pt idx="3243">
                  <c:v>37213</c:v>
                </c:pt>
                <c:pt idx="3244">
                  <c:v>37214</c:v>
                </c:pt>
                <c:pt idx="3245">
                  <c:v>37215</c:v>
                </c:pt>
                <c:pt idx="3246">
                  <c:v>37216</c:v>
                </c:pt>
                <c:pt idx="3247">
                  <c:v>37217</c:v>
                </c:pt>
                <c:pt idx="3248">
                  <c:v>37218</c:v>
                </c:pt>
                <c:pt idx="3249">
                  <c:v>37219</c:v>
                </c:pt>
                <c:pt idx="3250">
                  <c:v>37220</c:v>
                </c:pt>
                <c:pt idx="3251">
                  <c:v>37221</c:v>
                </c:pt>
                <c:pt idx="3252">
                  <c:v>37222</c:v>
                </c:pt>
                <c:pt idx="3253">
                  <c:v>37223</c:v>
                </c:pt>
                <c:pt idx="3254">
                  <c:v>37224</c:v>
                </c:pt>
                <c:pt idx="3255">
                  <c:v>37225</c:v>
                </c:pt>
                <c:pt idx="3256">
                  <c:v>37226</c:v>
                </c:pt>
                <c:pt idx="3257">
                  <c:v>37227</c:v>
                </c:pt>
                <c:pt idx="3258">
                  <c:v>37228</c:v>
                </c:pt>
                <c:pt idx="3259">
                  <c:v>37229</c:v>
                </c:pt>
                <c:pt idx="3260">
                  <c:v>37230</c:v>
                </c:pt>
                <c:pt idx="3261">
                  <c:v>37231</c:v>
                </c:pt>
                <c:pt idx="3262">
                  <c:v>37232</c:v>
                </c:pt>
                <c:pt idx="3263">
                  <c:v>37233</c:v>
                </c:pt>
                <c:pt idx="3264">
                  <c:v>37234</c:v>
                </c:pt>
                <c:pt idx="3265">
                  <c:v>37235</c:v>
                </c:pt>
                <c:pt idx="3266">
                  <c:v>37236</c:v>
                </c:pt>
                <c:pt idx="3267">
                  <c:v>37237</c:v>
                </c:pt>
                <c:pt idx="3268">
                  <c:v>37238</c:v>
                </c:pt>
                <c:pt idx="3269">
                  <c:v>37239</c:v>
                </c:pt>
                <c:pt idx="3270">
                  <c:v>37240</c:v>
                </c:pt>
                <c:pt idx="3271">
                  <c:v>37241</c:v>
                </c:pt>
                <c:pt idx="3272">
                  <c:v>37242</c:v>
                </c:pt>
                <c:pt idx="3273">
                  <c:v>37243</c:v>
                </c:pt>
                <c:pt idx="3274">
                  <c:v>37244</c:v>
                </c:pt>
                <c:pt idx="3275">
                  <c:v>37245</c:v>
                </c:pt>
                <c:pt idx="3276">
                  <c:v>37246</c:v>
                </c:pt>
                <c:pt idx="3277">
                  <c:v>37247</c:v>
                </c:pt>
                <c:pt idx="3278">
                  <c:v>37248</c:v>
                </c:pt>
                <c:pt idx="3279">
                  <c:v>37249</c:v>
                </c:pt>
                <c:pt idx="3280">
                  <c:v>37250</c:v>
                </c:pt>
                <c:pt idx="3281">
                  <c:v>37251</c:v>
                </c:pt>
                <c:pt idx="3282">
                  <c:v>37252</c:v>
                </c:pt>
                <c:pt idx="3283">
                  <c:v>37253</c:v>
                </c:pt>
                <c:pt idx="3284">
                  <c:v>37254</c:v>
                </c:pt>
                <c:pt idx="3285">
                  <c:v>37255</c:v>
                </c:pt>
                <c:pt idx="3286">
                  <c:v>37256</c:v>
                </c:pt>
                <c:pt idx="3287">
                  <c:v>37257</c:v>
                </c:pt>
                <c:pt idx="3288">
                  <c:v>37258</c:v>
                </c:pt>
                <c:pt idx="3289">
                  <c:v>37259</c:v>
                </c:pt>
                <c:pt idx="3290">
                  <c:v>37260</c:v>
                </c:pt>
                <c:pt idx="3291">
                  <c:v>37261</c:v>
                </c:pt>
                <c:pt idx="3292">
                  <c:v>37262</c:v>
                </c:pt>
                <c:pt idx="3293">
                  <c:v>37263</c:v>
                </c:pt>
                <c:pt idx="3294">
                  <c:v>37264</c:v>
                </c:pt>
                <c:pt idx="3295">
                  <c:v>37265</c:v>
                </c:pt>
                <c:pt idx="3296">
                  <c:v>37266</c:v>
                </c:pt>
                <c:pt idx="3297">
                  <c:v>37267</c:v>
                </c:pt>
                <c:pt idx="3298">
                  <c:v>37268</c:v>
                </c:pt>
                <c:pt idx="3299">
                  <c:v>37269</c:v>
                </c:pt>
                <c:pt idx="3300">
                  <c:v>37270</c:v>
                </c:pt>
                <c:pt idx="3301">
                  <c:v>37271</c:v>
                </c:pt>
                <c:pt idx="3302">
                  <c:v>37272</c:v>
                </c:pt>
                <c:pt idx="3303">
                  <c:v>37273</c:v>
                </c:pt>
                <c:pt idx="3304">
                  <c:v>37274</c:v>
                </c:pt>
                <c:pt idx="3305">
                  <c:v>37275</c:v>
                </c:pt>
                <c:pt idx="3306">
                  <c:v>37276</c:v>
                </c:pt>
                <c:pt idx="3307">
                  <c:v>37277</c:v>
                </c:pt>
                <c:pt idx="3308">
                  <c:v>37278</c:v>
                </c:pt>
                <c:pt idx="3309">
                  <c:v>37279</c:v>
                </c:pt>
                <c:pt idx="3310">
                  <c:v>37280</c:v>
                </c:pt>
                <c:pt idx="3311">
                  <c:v>37281</c:v>
                </c:pt>
                <c:pt idx="3312">
                  <c:v>37282</c:v>
                </c:pt>
                <c:pt idx="3313">
                  <c:v>37283</c:v>
                </c:pt>
                <c:pt idx="3314">
                  <c:v>37284</c:v>
                </c:pt>
                <c:pt idx="3315">
                  <c:v>37285</c:v>
                </c:pt>
                <c:pt idx="3316">
                  <c:v>37286</c:v>
                </c:pt>
                <c:pt idx="3317">
                  <c:v>37287</c:v>
                </c:pt>
                <c:pt idx="3318">
                  <c:v>37288</c:v>
                </c:pt>
                <c:pt idx="3319">
                  <c:v>37289</c:v>
                </c:pt>
                <c:pt idx="3320">
                  <c:v>37290</c:v>
                </c:pt>
                <c:pt idx="3321">
                  <c:v>37291</c:v>
                </c:pt>
                <c:pt idx="3322">
                  <c:v>37292</c:v>
                </c:pt>
                <c:pt idx="3323">
                  <c:v>37293</c:v>
                </c:pt>
                <c:pt idx="3324">
                  <c:v>37294</c:v>
                </c:pt>
                <c:pt idx="3325">
                  <c:v>37295</c:v>
                </c:pt>
                <c:pt idx="3326">
                  <c:v>37296</c:v>
                </c:pt>
                <c:pt idx="3327">
                  <c:v>37297</c:v>
                </c:pt>
                <c:pt idx="3328">
                  <c:v>37298</c:v>
                </c:pt>
                <c:pt idx="3329">
                  <c:v>37299</c:v>
                </c:pt>
                <c:pt idx="3330">
                  <c:v>37300</c:v>
                </c:pt>
                <c:pt idx="3331">
                  <c:v>37301</c:v>
                </c:pt>
                <c:pt idx="3332">
                  <c:v>37302</c:v>
                </c:pt>
                <c:pt idx="3333">
                  <c:v>37303</c:v>
                </c:pt>
                <c:pt idx="3334">
                  <c:v>37304</c:v>
                </c:pt>
                <c:pt idx="3335">
                  <c:v>37305</c:v>
                </c:pt>
                <c:pt idx="3336">
                  <c:v>37306</c:v>
                </c:pt>
                <c:pt idx="3337">
                  <c:v>37307</c:v>
                </c:pt>
                <c:pt idx="3338">
                  <c:v>37308</c:v>
                </c:pt>
                <c:pt idx="3339">
                  <c:v>37309</c:v>
                </c:pt>
                <c:pt idx="3340">
                  <c:v>37310</c:v>
                </c:pt>
                <c:pt idx="3341">
                  <c:v>37311</c:v>
                </c:pt>
                <c:pt idx="3342">
                  <c:v>37312</c:v>
                </c:pt>
                <c:pt idx="3343">
                  <c:v>37313</c:v>
                </c:pt>
                <c:pt idx="3344">
                  <c:v>37314</c:v>
                </c:pt>
                <c:pt idx="3345">
                  <c:v>37315</c:v>
                </c:pt>
                <c:pt idx="3346">
                  <c:v>37316</c:v>
                </c:pt>
                <c:pt idx="3347">
                  <c:v>37317</c:v>
                </c:pt>
                <c:pt idx="3348">
                  <c:v>37318</c:v>
                </c:pt>
                <c:pt idx="3349">
                  <c:v>37319</c:v>
                </c:pt>
                <c:pt idx="3350">
                  <c:v>37320</c:v>
                </c:pt>
                <c:pt idx="3351">
                  <c:v>37321</c:v>
                </c:pt>
                <c:pt idx="3352">
                  <c:v>37322</c:v>
                </c:pt>
                <c:pt idx="3353">
                  <c:v>37323</c:v>
                </c:pt>
                <c:pt idx="3354">
                  <c:v>37324</c:v>
                </c:pt>
                <c:pt idx="3355">
                  <c:v>37325</c:v>
                </c:pt>
                <c:pt idx="3356">
                  <c:v>37326</c:v>
                </c:pt>
                <c:pt idx="3357">
                  <c:v>37327</c:v>
                </c:pt>
                <c:pt idx="3358">
                  <c:v>37328</c:v>
                </c:pt>
                <c:pt idx="3359">
                  <c:v>37329</c:v>
                </c:pt>
                <c:pt idx="3360">
                  <c:v>37330</c:v>
                </c:pt>
                <c:pt idx="3361">
                  <c:v>37331</c:v>
                </c:pt>
                <c:pt idx="3362">
                  <c:v>37332</c:v>
                </c:pt>
                <c:pt idx="3363">
                  <c:v>37333</c:v>
                </c:pt>
                <c:pt idx="3364">
                  <c:v>37334</c:v>
                </c:pt>
                <c:pt idx="3365">
                  <c:v>37335</c:v>
                </c:pt>
                <c:pt idx="3366">
                  <c:v>37336</c:v>
                </c:pt>
                <c:pt idx="3367">
                  <c:v>37337</c:v>
                </c:pt>
                <c:pt idx="3368">
                  <c:v>37338</c:v>
                </c:pt>
                <c:pt idx="3369">
                  <c:v>37339</c:v>
                </c:pt>
                <c:pt idx="3370">
                  <c:v>37340</c:v>
                </c:pt>
                <c:pt idx="3371">
                  <c:v>37341</c:v>
                </c:pt>
                <c:pt idx="3372">
                  <c:v>37342</c:v>
                </c:pt>
                <c:pt idx="3373">
                  <c:v>37343</c:v>
                </c:pt>
                <c:pt idx="3374">
                  <c:v>37344</c:v>
                </c:pt>
                <c:pt idx="3375">
                  <c:v>37345</c:v>
                </c:pt>
                <c:pt idx="3376">
                  <c:v>37346</c:v>
                </c:pt>
                <c:pt idx="3377">
                  <c:v>37347</c:v>
                </c:pt>
                <c:pt idx="3378">
                  <c:v>37348</c:v>
                </c:pt>
                <c:pt idx="3379">
                  <c:v>37349</c:v>
                </c:pt>
                <c:pt idx="3380">
                  <c:v>37350</c:v>
                </c:pt>
                <c:pt idx="3381">
                  <c:v>37351</c:v>
                </c:pt>
                <c:pt idx="3382">
                  <c:v>37352</c:v>
                </c:pt>
                <c:pt idx="3383">
                  <c:v>37353</c:v>
                </c:pt>
                <c:pt idx="3384">
                  <c:v>37354</c:v>
                </c:pt>
                <c:pt idx="3385">
                  <c:v>37355</c:v>
                </c:pt>
                <c:pt idx="3386">
                  <c:v>37356</c:v>
                </c:pt>
                <c:pt idx="3387">
                  <c:v>37357</c:v>
                </c:pt>
                <c:pt idx="3388">
                  <c:v>37358</c:v>
                </c:pt>
                <c:pt idx="3389">
                  <c:v>37359</c:v>
                </c:pt>
                <c:pt idx="3390">
                  <c:v>37360</c:v>
                </c:pt>
                <c:pt idx="3391">
                  <c:v>37361</c:v>
                </c:pt>
                <c:pt idx="3392">
                  <c:v>37362</c:v>
                </c:pt>
                <c:pt idx="3393">
                  <c:v>37363</c:v>
                </c:pt>
                <c:pt idx="3394">
                  <c:v>37364</c:v>
                </c:pt>
                <c:pt idx="3395">
                  <c:v>37365</c:v>
                </c:pt>
                <c:pt idx="3396">
                  <c:v>37366</c:v>
                </c:pt>
                <c:pt idx="3397">
                  <c:v>37367</c:v>
                </c:pt>
                <c:pt idx="3398">
                  <c:v>37368</c:v>
                </c:pt>
                <c:pt idx="3399">
                  <c:v>37369</c:v>
                </c:pt>
                <c:pt idx="3400">
                  <c:v>37370</c:v>
                </c:pt>
                <c:pt idx="3401">
                  <c:v>37371</c:v>
                </c:pt>
                <c:pt idx="3402">
                  <c:v>37372</c:v>
                </c:pt>
                <c:pt idx="3403">
                  <c:v>37373</c:v>
                </c:pt>
                <c:pt idx="3404">
                  <c:v>37374</c:v>
                </c:pt>
                <c:pt idx="3405">
                  <c:v>37375</c:v>
                </c:pt>
                <c:pt idx="3406">
                  <c:v>37376</c:v>
                </c:pt>
                <c:pt idx="3407">
                  <c:v>37377</c:v>
                </c:pt>
                <c:pt idx="3408">
                  <c:v>37378</c:v>
                </c:pt>
                <c:pt idx="3409">
                  <c:v>37379</c:v>
                </c:pt>
                <c:pt idx="3410">
                  <c:v>37380</c:v>
                </c:pt>
                <c:pt idx="3411">
                  <c:v>37381</c:v>
                </c:pt>
                <c:pt idx="3412">
                  <c:v>37382</c:v>
                </c:pt>
                <c:pt idx="3413">
                  <c:v>37383</c:v>
                </c:pt>
                <c:pt idx="3414">
                  <c:v>37384</c:v>
                </c:pt>
                <c:pt idx="3415">
                  <c:v>37385</c:v>
                </c:pt>
                <c:pt idx="3416">
                  <c:v>37386</c:v>
                </c:pt>
                <c:pt idx="3417">
                  <c:v>37387</c:v>
                </c:pt>
                <c:pt idx="3418">
                  <c:v>37388</c:v>
                </c:pt>
                <c:pt idx="3419">
                  <c:v>37389</c:v>
                </c:pt>
                <c:pt idx="3420">
                  <c:v>37390</c:v>
                </c:pt>
                <c:pt idx="3421">
                  <c:v>37391</c:v>
                </c:pt>
                <c:pt idx="3422">
                  <c:v>37392</c:v>
                </c:pt>
                <c:pt idx="3423">
                  <c:v>37393</c:v>
                </c:pt>
                <c:pt idx="3424">
                  <c:v>37394</c:v>
                </c:pt>
                <c:pt idx="3425">
                  <c:v>37395</c:v>
                </c:pt>
                <c:pt idx="3426">
                  <c:v>37396</c:v>
                </c:pt>
                <c:pt idx="3427">
                  <c:v>37397</c:v>
                </c:pt>
                <c:pt idx="3428">
                  <c:v>37398</c:v>
                </c:pt>
                <c:pt idx="3429">
                  <c:v>37399</c:v>
                </c:pt>
                <c:pt idx="3430">
                  <c:v>37400</c:v>
                </c:pt>
                <c:pt idx="3431">
                  <c:v>37401</c:v>
                </c:pt>
                <c:pt idx="3432">
                  <c:v>37402</c:v>
                </c:pt>
                <c:pt idx="3433">
                  <c:v>37403</c:v>
                </c:pt>
                <c:pt idx="3434">
                  <c:v>37404</c:v>
                </c:pt>
                <c:pt idx="3435">
                  <c:v>37405</c:v>
                </c:pt>
                <c:pt idx="3436">
                  <c:v>37406</c:v>
                </c:pt>
                <c:pt idx="3437">
                  <c:v>37407</c:v>
                </c:pt>
                <c:pt idx="3438">
                  <c:v>37408</c:v>
                </c:pt>
                <c:pt idx="3439">
                  <c:v>37409</c:v>
                </c:pt>
                <c:pt idx="3440">
                  <c:v>37410</c:v>
                </c:pt>
                <c:pt idx="3441">
                  <c:v>37411</c:v>
                </c:pt>
                <c:pt idx="3442">
                  <c:v>37412</c:v>
                </c:pt>
                <c:pt idx="3443">
                  <c:v>37413</c:v>
                </c:pt>
                <c:pt idx="3444">
                  <c:v>37414</c:v>
                </c:pt>
                <c:pt idx="3445">
                  <c:v>37415</c:v>
                </c:pt>
                <c:pt idx="3446">
                  <c:v>37416</c:v>
                </c:pt>
                <c:pt idx="3447">
                  <c:v>37417</c:v>
                </c:pt>
                <c:pt idx="3448">
                  <c:v>37418</c:v>
                </c:pt>
                <c:pt idx="3449">
                  <c:v>37419</c:v>
                </c:pt>
                <c:pt idx="3450">
                  <c:v>37420</c:v>
                </c:pt>
                <c:pt idx="3451">
                  <c:v>37421</c:v>
                </c:pt>
                <c:pt idx="3452">
                  <c:v>37422</c:v>
                </c:pt>
                <c:pt idx="3453">
                  <c:v>37423</c:v>
                </c:pt>
                <c:pt idx="3454">
                  <c:v>37424</c:v>
                </c:pt>
                <c:pt idx="3455">
                  <c:v>37425</c:v>
                </c:pt>
                <c:pt idx="3456">
                  <c:v>37426</c:v>
                </c:pt>
                <c:pt idx="3457">
                  <c:v>37427</c:v>
                </c:pt>
                <c:pt idx="3458">
                  <c:v>37428</c:v>
                </c:pt>
                <c:pt idx="3459">
                  <c:v>37429</c:v>
                </c:pt>
                <c:pt idx="3460">
                  <c:v>37430</c:v>
                </c:pt>
                <c:pt idx="3461">
                  <c:v>37431</c:v>
                </c:pt>
                <c:pt idx="3462">
                  <c:v>37432</c:v>
                </c:pt>
                <c:pt idx="3463">
                  <c:v>37433</c:v>
                </c:pt>
                <c:pt idx="3464">
                  <c:v>37434</c:v>
                </c:pt>
                <c:pt idx="3465">
                  <c:v>37435</c:v>
                </c:pt>
                <c:pt idx="3466">
                  <c:v>37436</c:v>
                </c:pt>
                <c:pt idx="3467">
                  <c:v>37437</c:v>
                </c:pt>
                <c:pt idx="3468">
                  <c:v>37438</c:v>
                </c:pt>
                <c:pt idx="3469">
                  <c:v>37439</c:v>
                </c:pt>
                <c:pt idx="3470">
                  <c:v>37440</c:v>
                </c:pt>
                <c:pt idx="3471">
                  <c:v>37441</c:v>
                </c:pt>
                <c:pt idx="3472">
                  <c:v>37442</c:v>
                </c:pt>
                <c:pt idx="3473">
                  <c:v>37443</c:v>
                </c:pt>
                <c:pt idx="3474">
                  <c:v>37444</c:v>
                </c:pt>
                <c:pt idx="3475">
                  <c:v>37445</c:v>
                </c:pt>
                <c:pt idx="3476">
                  <c:v>37446</c:v>
                </c:pt>
                <c:pt idx="3477">
                  <c:v>37447</c:v>
                </c:pt>
                <c:pt idx="3478">
                  <c:v>37448</c:v>
                </c:pt>
                <c:pt idx="3479">
                  <c:v>37449</c:v>
                </c:pt>
                <c:pt idx="3480">
                  <c:v>37450</c:v>
                </c:pt>
                <c:pt idx="3481">
                  <c:v>37451</c:v>
                </c:pt>
                <c:pt idx="3482">
                  <c:v>37452</c:v>
                </c:pt>
                <c:pt idx="3483">
                  <c:v>37453</c:v>
                </c:pt>
                <c:pt idx="3484">
                  <c:v>37454</c:v>
                </c:pt>
                <c:pt idx="3485">
                  <c:v>37455</c:v>
                </c:pt>
                <c:pt idx="3486">
                  <c:v>37456</c:v>
                </c:pt>
                <c:pt idx="3487">
                  <c:v>37457</c:v>
                </c:pt>
                <c:pt idx="3488">
                  <c:v>37458</c:v>
                </c:pt>
                <c:pt idx="3489">
                  <c:v>37459</c:v>
                </c:pt>
                <c:pt idx="3490">
                  <c:v>37460</c:v>
                </c:pt>
                <c:pt idx="3491">
                  <c:v>37461</c:v>
                </c:pt>
                <c:pt idx="3492">
                  <c:v>37462</c:v>
                </c:pt>
                <c:pt idx="3493">
                  <c:v>37463</c:v>
                </c:pt>
                <c:pt idx="3494">
                  <c:v>37464</c:v>
                </c:pt>
                <c:pt idx="3495">
                  <c:v>37465</c:v>
                </c:pt>
                <c:pt idx="3496">
                  <c:v>37466</c:v>
                </c:pt>
                <c:pt idx="3497">
                  <c:v>37467</c:v>
                </c:pt>
                <c:pt idx="3498">
                  <c:v>37468</c:v>
                </c:pt>
                <c:pt idx="3499">
                  <c:v>37469</c:v>
                </c:pt>
                <c:pt idx="3500">
                  <c:v>37470</c:v>
                </c:pt>
                <c:pt idx="3501">
                  <c:v>37471</c:v>
                </c:pt>
                <c:pt idx="3502">
                  <c:v>37472</c:v>
                </c:pt>
                <c:pt idx="3503">
                  <c:v>37473</c:v>
                </c:pt>
                <c:pt idx="3504">
                  <c:v>37474</c:v>
                </c:pt>
                <c:pt idx="3505">
                  <c:v>37475</c:v>
                </c:pt>
                <c:pt idx="3506">
                  <c:v>37476</c:v>
                </c:pt>
                <c:pt idx="3507">
                  <c:v>37477</c:v>
                </c:pt>
                <c:pt idx="3508">
                  <c:v>37478</c:v>
                </c:pt>
                <c:pt idx="3509">
                  <c:v>37479</c:v>
                </c:pt>
                <c:pt idx="3510">
                  <c:v>37480</c:v>
                </c:pt>
                <c:pt idx="3511">
                  <c:v>37481</c:v>
                </c:pt>
                <c:pt idx="3512">
                  <c:v>37482</c:v>
                </c:pt>
                <c:pt idx="3513">
                  <c:v>37483</c:v>
                </c:pt>
                <c:pt idx="3514">
                  <c:v>37484</c:v>
                </c:pt>
                <c:pt idx="3515">
                  <c:v>37485</c:v>
                </c:pt>
                <c:pt idx="3516">
                  <c:v>37486</c:v>
                </c:pt>
                <c:pt idx="3517">
                  <c:v>37487</c:v>
                </c:pt>
                <c:pt idx="3518">
                  <c:v>37488</c:v>
                </c:pt>
                <c:pt idx="3519">
                  <c:v>37489</c:v>
                </c:pt>
                <c:pt idx="3520">
                  <c:v>37490</c:v>
                </c:pt>
                <c:pt idx="3521">
                  <c:v>37491</c:v>
                </c:pt>
                <c:pt idx="3522">
                  <c:v>37492</c:v>
                </c:pt>
                <c:pt idx="3523">
                  <c:v>37493</c:v>
                </c:pt>
                <c:pt idx="3524">
                  <c:v>37494</c:v>
                </c:pt>
                <c:pt idx="3525">
                  <c:v>37495</c:v>
                </c:pt>
                <c:pt idx="3526">
                  <c:v>37496</c:v>
                </c:pt>
                <c:pt idx="3527">
                  <c:v>37497</c:v>
                </c:pt>
                <c:pt idx="3528">
                  <c:v>37498</c:v>
                </c:pt>
                <c:pt idx="3529">
                  <c:v>37499</c:v>
                </c:pt>
                <c:pt idx="3530">
                  <c:v>37500</c:v>
                </c:pt>
                <c:pt idx="3531">
                  <c:v>37501</c:v>
                </c:pt>
                <c:pt idx="3532">
                  <c:v>37502</c:v>
                </c:pt>
                <c:pt idx="3533">
                  <c:v>37503</c:v>
                </c:pt>
                <c:pt idx="3534">
                  <c:v>37504</c:v>
                </c:pt>
                <c:pt idx="3535">
                  <c:v>37505</c:v>
                </c:pt>
                <c:pt idx="3536">
                  <c:v>37506</c:v>
                </c:pt>
                <c:pt idx="3537">
                  <c:v>37507</c:v>
                </c:pt>
                <c:pt idx="3538">
                  <c:v>37508</c:v>
                </c:pt>
                <c:pt idx="3539">
                  <c:v>37509</c:v>
                </c:pt>
                <c:pt idx="3540">
                  <c:v>37510</c:v>
                </c:pt>
                <c:pt idx="3541">
                  <c:v>37511</c:v>
                </c:pt>
                <c:pt idx="3542">
                  <c:v>37512</c:v>
                </c:pt>
                <c:pt idx="3543">
                  <c:v>37513</c:v>
                </c:pt>
                <c:pt idx="3544">
                  <c:v>37514</c:v>
                </c:pt>
                <c:pt idx="3545">
                  <c:v>37515</c:v>
                </c:pt>
                <c:pt idx="3546">
                  <c:v>37516</c:v>
                </c:pt>
                <c:pt idx="3547">
                  <c:v>37517</c:v>
                </c:pt>
                <c:pt idx="3548">
                  <c:v>37518</c:v>
                </c:pt>
                <c:pt idx="3549">
                  <c:v>37519</c:v>
                </c:pt>
                <c:pt idx="3550">
                  <c:v>37520</c:v>
                </c:pt>
                <c:pt idx="3551">
                  <c:v>37521</c:v>
                </c:pt>
                <c:pt idx="3552">
                  <c:v>37522</c:v>
                </c:pt>
                <c:pt idx="3553">
                  <c:v>37523</c:v>
                </c:pt>
                <c:pt idx="3554">
                  <c:v>37524</c:v>
                </c:pt>
                <c:pt idx="3555">
                  <c:v>37525</c:v>
                </c:pt>
                <c:pt idx="3556">
                  <c:v>37526</c:v>
                </c:pt>
                <c:pt idx="3557">
                  <c:v>37527</c:v>
                </c:pt>
                <c:pt idx="3558">
                  <c:v>37528</c:v>
                </c:pt>
                <c:pt idx="3559">
                  <c:v>37529</c:v>
                </c:pt>
                <c:pt idx="3560">
                  <c:v>37530</c:v>
                </c:pt>
                <c:pt idx="3561">
                  <c:v>37531</c:v>
                </c:pt>
                <c:pt idx="3562">
                  <c:v>37532</c:v>
                </c:pt>
                <c:pt idx="3563">
                  <c:v>37533</c:v>
                </c:pt>
                <c:pt idx="3564">
                  <c:v>37534</c:v>
                </c:pt>
                <c:pt idx="3565">
                  <c:v>37535</c:v>
                </c:pt>
                <c:pt idx="3566">
                  <c:v>37536</c:v>
                </c:pt>
                <c:pt idx="3567">
                  <c:v>37537</c:v>
                </c:pt>
                <c:pt idx="3568">
                  <c:v>37538</c:v>
                </c:pt>
                <c:pt idx="3569">
                  <c:v>37539</c:v>
                </c:pt>
                <c:pt idx="3570">
                  <c:v>37540</c:v>
                </c:pt>
                <c:pt idx="3571">
                  <c:v>37541</c:v>
                </c:pt>
                <c:pt idx="3572">
                  <c:v>37542</c:v>
                </c:pt>
                <c:pt idx="3573">
                  <c:v>37543</c:v>
                </c:pt>
                <c:pt idx="3574">
                  <c:v>37544</c:v>
                </c:pt>
                <c:pt idx="3575">
                  <c:v>37545</c:v>
                </c:pt>
                <c:pt idx="3576">
                  <c:v>37546</c:v>
                </c:pt>
                <c:pt idx="3577">
                  <c:v>37547</c:v>
                </c:pt>
                <c:pt idx="3578">
                  <c:v>37548</c:v>
                </c:pt>
                <c:pt idx="3579">
                  <c:v>37549</c:v>
                </c:pt>
                <c:pt idx="3580">
                  <c:v>37550</c:v>
                </c:pt>
                <c:pt idx="3581">
                  <c:v>37551</c:v>
                </c:pt>
                <c:pt idx="3582">
                  <c:v>37552</c:v>
                </c:pt>
                <c:pt idx="3583">
                  <c:v>37553</c:v>
                </c:pt>
                <c:pt idx="3584">
                  <c:v>37554</c:v>
                </c:pt>
                <c:pt idx="3585">
                  <c:v>37555</c:v>
                </c:pt>
                <c:pt idx="3586">
                  <c:v>37556</c:v>
                </c:pt>
                <c:pt idx="3587">
                  <c:v>37557</c:v>
                </c:pt>
                <c:pt idx="3588">
                  <c:v>37558</c:v>
                </c:pt>
                <c:pt idx="3589">
                  <c:v>37559</c:v>
                </c:pt>
                <c:pt idx="3590">
                  <c:v>37560</c:v>
                </c:pt>
                <c:pt idx="3591">
                  <c:v>37561</c:v>
                </c:pt>
                <c:pt idx="3592">
                  <c:v>37562</c:v>
                </c:pt>
                <c:pt idx="3593">
                  <c:v>37563</c:v>
                </c:pt>
                <c:pt idx="3594">
                  <c:v>37564</c:v>
                </c:pt>
                <c:pt idx="3595">
                  <c:v>37565</c:v>
                </c:pt>
                <c:pt idx="3596">
                  <c:v>37566</c:v>
                </c:pt>
                <c:pt idx="3597">
                  <c:v>37567</c:v>
                </c:pt>
                <c:pt idx="3598">
                  <c:v>37568</c:v>
                </c:pt>
                <c:pt idx="3599">
                  <c:v>37569</c:v>
                </c:pt>
                <c:pt idx="3600">
                  <c:v>37570</c:v>
                </c:pt>
                <c:pt idx="3601">
                  <c:v>37571</c:v>
                </c:pt>
                <c:pt idx="3602">
                  <c:v>37572</c:v>
                </c:pt>
                <c:pt idx="3603">
                  <c:v>37573</c:v>
                </c:pt>
                <c:pt idx="3604">
                  <c:v>37574</c:v>
                </c:pt>
                <c:pt idx="3605">
                  <c:v>37575</c:v>
                </c:pt>
                <c:pt idx="3606">
                  <c:v>37576</c:v>
                </c:pt>
                <c:pt idx="3607">
                  <c:v>37577</c:v>
                </c:pt>
                <c:pt idx="3608">
                  <c:v>37578</c:v>
                </c:pt>
                <c:pt idx="3609">
                  <c:v>37579</c:v>
                </c:pt>
                <c:pt idx="3610">
                  <c:v>37580</c:v>
                </c:pt>
                <c:pt idx="3611">
                  <c:v>37581</c:v>
                </c:pt>
                <c:pt idx="3612">
                  <c:v>37582</c:v>
                </c:pt>
                <c:pt idx="3613">
                  <c:v>37583</c:v>
                </c:pt>
                <c:pt idx="3614">
                  <c:v>37584</c:v>
                </c:pt>
                <c:pt idx="3615">
                  <c:v>37585</c:v>
                </c:pt>
                <c:pt idx="3616">
                  <c:v>37586</c:v>
                </c:pt>
                <c:pt idx="3617">
                  <c:v>37587</c:v>
                </c:pt>
                <c:pt idx="3618">
                  <c:v>37588</c:v>
                </c:pt>
                <c:pt idx="3619">
                  <c:v>37589</c:v>
                </c:pt>
                <c:pt idx="3620">
                  <c:v>37590</c:v>
                </c:pt>
                <c:pt idx="3621">
                  <c:v>37591</c:v>
                </c:pt>
                <c:pt idx="3622">
                  <c:v>37592</c:v>
                </c:pt>
                <c:pt idx="3623">
                  <c:v>37593</c:v>
                </c:pt>
                <c:pt idx="3624">
                  <c:v>37594</c:v>
                </c:pt>
                <c:pt idx="3625">
                  <c:v>37595</c:v>
                </c:pt>
                <c:pt idx="3626">
                  <c:v>37596</c:v>
                </c:pt>
                <c:pt idx="3627">
                  <c:v>37597</c:v>
                </c:pt>
                <c:pt idx="3628">
                  <c:v>37598</c:v>
                </c:pt>
                <c:pt idx="3629">
                  <c:v>37599</c:v>
                </c:pt>
                <c:pt idx="3630">
                  <c:v>37600</c:v>
                </c:pt>
                <c:pt idx="3631">
                  <c:v>37601</c:v>
                </c:pt>
                <c:pt idx="3632">
                  <c:v>37602</c:v>
                </c:pt>
                <c:pt idx="3633">
                  <c:v>37603</c:v>
                </c:pt>
                <c:pt idx="3634">
                  <c:v>37604</c:v>
                </c:pt>
                <c:pt idx="3635">
                  <c:v>37605</c:v>
                </c:pt>
                <c:pt idx="3636">
                  <c:v>37606</c:v>
                </c:pt>
                <c:pt idx="3637">
                  <c:v>37607</c:v>
                </c:pt>
                <c:pt idx="3638">
                  <c:v>37608</c:v>
                </c:pt>
                <c:pt idx="3639">
                  <c:v>37609</c:v>
                </c:pt>
                <c:pt idx="3640">
                  <c:v>37610</c:v>
                </c:pt>
                <c:pt idx="3641">
                  <c:v>37611</c:v>
                </c:pt>
                <c:pt idx="3642">
                  <c:v>37612</c:v>
                </c:pt>
                <c:pt idx="3643">
                  <c:v>37613</c:v>
                </c:pt>
                <c:pt idx="3644">
                  <c:v>37614</c:v>
                </c:pt>
                <c:pt idx="3645">
                  <c:v>37615</c:v>
                </c:pt>
                <c:pt idx="3646">
                  <c:v>37616</c:v>
                </c:pt>
                <c:pt idx="3647">
                  <c:v>37617</c:v>
                </c:pt>
                <c:pt idx="3648">
                  <c:v>37618</c:v>
                </c:pt>
                <c:pt idx="3649">
                  <c:v>37619</c:v>
                </c:pt>
                <c:pt idx="3650">
                  <c:v>37620</c:v>
                </c:pt>
                <c:pt idx="3651">
                  <c:v>37621</c:v>
                </c:pt>
                <c:pt idx="3652">
                  <c:v>37622</c:v>
                </c:pt>
                <c:pt idx="3653">
                  <c:v>37623</c:v>
                </c:pt>
                <c:pt idx="3654">
                  <c:v>37624</c:v>
                </c:pt>
                <c:pt idx="3655">
                  <c:v>37625</c:v>
                </c:pt>
                <c:pt idx="3656">
                  <c:v>37626</c:v>
                </c:pt>
                <c:pt idx="3657">
                  <c:v>37627</c:v>
                </c:pt>
                <c:pt idx="3658">
                  <c:v>37628</c:v>
                </c:pt>
                <c:pt idx="3659">
                  <c:v>37629</c:v>
                </c:pt>
                <c:pt idx="3660">
                  <c:v>37630</c:v>
                </c:pt>
                <c:pt idx="3661">
                  <c:v>37631</c:v>
                </c:pt>
                <c:pt idx="3662">
                  <c:v>37632</c:v>
                </c:pt>
                <c:pt idx="3663">
                  <c:v>37633</c:v>
                </c:pt>
                <c:pt idx="3664">
                  <c:v>37634</c:v>
                </c:pt>
                <c:pt idx="3665">
                  <c:v>37635</c:v>
                </c:pt>
                <c:pt idx="3666">
                  <c:v>37636</c:v>
                </c:pt>
                <c:pt idx="3667">
                  <c:v>37637</c:v>
                </c:pt>
                <c:pt idx="3668">
                  <c:v>37638</c:v>
                </c:pt>
                <c:pt idx="3669">
                  <c:v>37639</c:v>
                </c:pt>
                <c:pt idx="3670">
                  <c:v>37640</c:v>
                </c:pt>
                <c:pt idx="3671">
                  <c:v>37641</c:v>
                </c:pt>
                <c:pt idx="3672">
                  <c:v>37642</c:v>
                </c:pt>
                <c:pt idx="3673">
                  <c:v>37643</c:v>
                </c:pt>
                <c:pt idx="3674">
                  <c:v>37644</c:v>
                </c:pt>
                <c:pt idx="3675">
                  <c:v>37645</c:v>
                </c:pt>
                <c:pt idx="3676">
                  <c:v>37646</c:v>
                </c:pt>
                <c:pt idx="3677">
                  <c:v>37647</c:v>
                </c:pt>
                <c:pt idx="3678">
                  <c:v>37648</c:v>
                </c:pt>
                <c:pt idx="3679">
                  <c:v>37649</c:v>
                </c:pt>
                <c:pt idx="3680">
                  <c:v>37650</c:v>
                </c:pt>
                <c:pt idx="3681">
                  <c:v>37651</c:v>
                </c:pt>
                <c:pt idx="3682">
                  <c:v>37652</c:v>
                </c:pt>
                <c:pt idx="3683">
                  <c:v>37653</c:v>
                </c:pt>
                <c:pt idx="3684">
                  <c:v>37654</c:v>
                </c:pt>
                <c:pt idx="3685">
                  <c:v>37655</c:v>
                </c:pt>
                <c:pt idx="3686">
                  <c:v>37656</c:v>
                </c:pt>
                <c:pt idx="3687">
                  <c:v>37657</c:v>
                </c:pt>
                <c:pt idx="3688">
                  <c:v>37658</c:v>
                </c:pt>
                <c:pt idx="3689">
                  <c:v>37659</c:v>
                </c:pt>
                <c:pt idx="3690">
                  <c:v>37660</c:v>
                </c:pt>
                <c:pt idx="3691">
                  <c:v>37661</c:v>
                </c:pt>
                <c:pt idx="3692">
                  <c:v>37662</c:v>
                </c:pt>
                <c:pt idx="3693">
                  <c:v>37663</c:v>
                </c:pt>
                <c:pt idx="3694">
                  <c:v>37664</c:v>
                </c:pt>
                <c:pt idx="3695">
                  <c:v>37665</c:v>
                </c:pt>
                <c:pt idx="3696">
                  <c:v>37666</c:v>
                </c:pt>
                <c:pt idx="3697">
                  <c:v>37667</c:v>
                </c:pt>
                <c:pt idx="3698">
                  <c:v>37668</c:v>
                </c:pt>
                <c:pt idx="3699">
                  <c:v>37669</c:v>
                </c:pt>
                <c:pt idx="3700">
                  <c:v>37670</c:v>
                </c:pt>
                <c:pt idx="3701">
                  <c:v>37671</c:v>
                </c:pt>
                <c:pt idx="3702">
                  <c:v>37672</c:v>
                </c:pt>
                <c:pt idx="3703">
                  <c:v>37673</c:v>
                </c:pt>
                <c:pt idx="3704">
                  <c:v>37674</c:v>
                </c:pt>
                <c:pt idx="3705">
                  <c:v>37675</c:v>
                </c:pt>
                <c:pt idx="3706">
                  <c:v>37676</c:v>
                </c:pt>
                <c:pt idx="3707">
                  <c:v>37677</c:v>
                </c:pt>
                <c:pt idx="3708">
                  <c:v>37678</c:v>
                </c:pt>
                <c:pt idx="3709">
                  <c:v>37679</c:v>
                </c:pt>
                <c:pt idx="3710">
                  <c:v>37680</c:v>
                </c:pt>
                <c:pt idx="3711">
                  <c:v>37681</c:v>
                </c:pt>
                <c:pt idx="3712">
                  <c:v>37682</c:v>
                </c:pt>
                <c:pt idx="3713">
                  <c:v>37683</c:v>
                </c:pt>
                <c:pt idx="3714">
                  <c:v>37684</c:v>
                </c:pt>
                <c:pt idx="3715">
                  <c:v>37685</c:v>
                </c:pt>
                <c:pt idx="3716">
                  <c:v>37686</c:v>
                </c:pt>
                <c:pt idx="3717">
                  <c:v>37687</c:v>
                </c:pt>
                <c:pt idx="3718">
                  <c:v>37688</c:v>
                </c:pt>
                <c:pt idx="3719">
                  <c:v>37689</c:v>
                </c:pt>
                <c:pt idx="3720">
                  <c:v>37690</c:v>
                </c:pt>
                <c:pt idx="3721">
                  <c:v>37691</c:v>
                </c:pt>
                <c:pt idx="3722">
                  <c:v>37692</c:v>
                </c:pt>
                <c:pt idx="3723">
                  <c:v>37693</c:v>
                </c:pt>
                <c:pt idx="3724">
                  <c:v>37694</c:v>
                </c:pt>
                <c:pt idx="3725">
                  <c:v>37695</c:v>
                </c:pt>
                <c:pt idx="3726">
                  <c:v>37696</c:v>
                </c:pt>
                <c:pt idx="3727">
                  <c:v>37697</c:v>
                </c:pt>
                <c:pt idx="3728">
                  <c:v>37698</c:v>
                </c:pt>
                <c:pt idx="3729">
                  <c:v>37699</c:v>
                </c:pt>
                <c:pt idx="3730">
                  <c:v>37700</c:v>
                </c:pt>
                <c:pt idx="3731">
                  <c:v>37701</c:v>
                </c:pt>
                <c:pt idx="3732">
                  <c:v>37702</c:v>
                </c:pt>
                <c:pt idx="3733">
                  <c:v>37703</c:v>
                </c:pt>
                <c:pt idx="3734">
                  <c:v>37704</c:v>
                </c:pt>
                <c:pt idx="3735">
                  <c:v>37705</c:v>
                </c:pt>
                <c:pt idx="3736">
                  <c:v>37706</c:v>
                </c:pt>
                <c:pt idx="3737">
                  <c:v>37707</c:v>
                </c:pt>
                <c:pt idx="3738">
                  <c:v>37708</c:v>
                </c:pt>
                <c:pt idx="3739">
                  <c:v>37709</c:v>
                </c:pt>
                <c:pt idx="3740">
                  <c:v>37710</c:v>
                </c:pt>
                <c:pt idx="3741">
                  <c:v>37711</c:v>
                </c:pt>
                <c:pt idx="3742">
                  <c:v>37712</c:v>
                </c:pt>
                <c:pt idx="3743">
                  <c:v>37713</c:v>
                </c:pt>
                <c:pt idx="3744">
                  <c:v>37714</c:v>
                </c:pt>
                <c:pt idx="3745">
                  <c:v>37715</c:v>
                </c:pt>
                <c:pt idx="3746">
                  <c:v>37716</c:v>
                </c:pt>
                <c:pt idx="3747">
                  <c:v>37717</c:v>
                </c:pt>
                <c:pt idx="3748">
                  <c:v>37718</c:v>
                </c:pt>
                <c:pt idx="3749">
                  <c:v>37719</c:v>
                </c:pt>
                <c:pt idx="3750">
                  <c:v>37720</c:v>
                </c:pt>
                <c:pt idx="3751">
                  <c:v>37721</c:v>
                </c:pt>
                <c:pt idx="3752">
                  <c:v>37722</c:v>
                </c:pt>
                <c:pt idx="3753">
                  <c:v>37723</c:v>
                </c:pt>
                <c:pt idx="3754">
                  <c:v>37724</c:v>
                </c:pt>
                <c:pt idx="3755">
                  <c:v>37725</c:v>
                </c:pt>
                <c:pt idx="3756">
                  <c:v>37726</c:v>
                </c:pt>
                <c:pt idx="3757">
                  <c:v>37727</c:v>
                </c:pt>
                <c:pt idx="3758">
                  <c:v>37728</c:v>
                </c:pt>
                <c:pt idx="3759">
                  <c:v>37729</c:v>
                </c:pt>
                <c:pt idx="3760">
                  <c:v>37730</c:v>
                </c:pt>
                <c:pt idx="3761">
                  <c:v>37731</c:v>
                </c:pt>
                <c:pt idx="3762">
                  <c:v>37732</c:v>
                </c:pt>
                <c:pt idx="3763">
                  <c:v>37733</c:v>
                </c:pt>
                <c:pt idx="3764">
                  <c:v>37734</c:v>
                </c:pt>
                <c:pt idx="3765">
                  <c:v>37735</c:v>
                </c:pt>
                <c:pt idx="3766">
                  <c:v>37736</c:v>
                </c:pt>
                <c:pt idx="3767">
                  <c:v>37737</c:v>
                </c:pt>
                <c:pt idx="3768">
                  <c:v>37738</c:v>
                </c:pt>
                <c:pt idx="3769">
                  <c:v>37739</c:v>
                </c:pt>
                <c:pt idx="3770">
                  <c:v>37740</c:v>
                </c:pt>
                <c:pt idx="3771">
                  <c:v>37741</c:v>
                </c:pt>
                <c:pt idx="3772">
                  <c:v>37742</c:v>
                </c:pt>
                <c:pt idx="3773">
                  <c:v>37743</c:v>
                </c:pt>
                <c:pt idx="3774">
                  <c:v>37744</c:v>
                </c:pt>
                <c:pt idx="3775">
                  <c:v>37745</c:v>
                </c:pt>
                <c:pt idx="3776">
                  <c:v>37746</c:v>
                </c:pt>
                <c:pt idx="3777">
                  <c:v>37747</c:v>
                </c:pt>
                <c:pt idx="3778">
                  <c:v>37748</c:v>
                </c:pt>
                <c:pt idx="3779">
                  <c:v>37749</c:v>
                </c:pt>
                <c:pt idx="3780">
                  <c:v>37750</c:v>
                </c:pt>
                <c:pt idx="3781">
                  <c:v>37751</c:v>
                </c:pt>
                <c:pt idx="3782">
                  <c:v>37752</c:v>
                </c:pt>
                <c:pt idx="3783">
                  <c:v>37753</c:v>
                </c:pt>
                <c:pt idx="3784">
                  <c:v>37754</c:v>
                </c:pt>
                <c:pt idx="3785">
                  <c:v>37755</c:v>
                </c:pt>
                <c:pt idx="3786">
                  <c:v>37756</c:v>
                </c:pt>
                <c:pt idx="3787">
                  <c:v>37757</c:v>
                </c:pt>
                <c:pt idx="3788">
                  <c:v>37758</c:v>
                </c:pt>
                <c:pt idx="3789">
                  <c:v>37759</c:v>
                </c:pt>
                <c:pt idx="3790">
                  <c:v>37760</c:v>
                </c:pt>
                <c:pt idx="3791">
                  <c:v>37761</c:v>
                </c:pt>
                <c:pt idx="3792">
                  <c:v>37762</c:v>
                </c:pt>
                <c:pt idx="3793">
                  <c:v>37763</c:v>
                </c:pt>
                <c:pt idx="3794">
                  <c:v>37764</c:v>
                </c:pt>
                <c:pt idx="3795">
                  <c:v>37765</c:v>
                </c:pt>
                <c:pt idx="3796">
                  <c:v>37766</c:v>
                </c:pt>
                <c:pt idx="3797">
                  <c:v>37767</c:v>
                </c:pt>
                <c:pt idx="3798">
                  <c:v>37768</c:v>
                </c:pt>
                <c:pt idx="3799">
                  <c:v>37769</c:v>
                </c:pt>
                <c:pt idx="3800">
                  <c:v>37770</c:v>
                </c:pt>
                <c:pt idx="3801">
                  <c:v>37771</c:v>
                </c:pt>
                <c:pt idx="3802">
                  <c:v>37772</c:v>
                </c:pt>
                <c:pt idx="3803">
                  <c:v>37773</c:v>
                </c:pt>
                <c:pt idx="3804">
                  <c:v>37774</c:v>
                </c:pt>
                <c:pt idx="3805">
                  <c:v>37775</c:v>
                </c:pt>
                <c:pt idx="3806">
                  <c:v>37776</c:v>
                </c:pt>
                <c:pt idx="3807">
                  <c:v>37777</c:v>
                </c:pt>
                <c:pt idx="3808">
                  <c:v>37778</c:v>
                </c:pt>
                <c:pt idx="3809">
                  <c:v>37779</c:v>
                </c:pt>
                <c:pt idx="3810">
                  <c:v>37780</c:v>
                </c:pt>
                <c:pt idx="3811">
                  <c:v>37781</c:v>
                </c:pt>
                <c:pt idx="3812">
                  <c:v>37782</c:v>
                </c:pt>
                <c:pt idx="3813">
                  <c:v>37783</c:v>
                </c:pt>
                <c:pt idx="3814">
                  <c:v>37784</c:v>
                </c:pt>
                <c:pt idx="3815">
                  <c:v>37785</c:v>
                </c:pt>
                <c:pt idx="3816">
                  <c:v>37786</c:v>
                </c:pt>
                <c:pt idx="3817">
                  <c:v>37787</c:v>
                </c:pt>
                <c:pt idx="3818">
                  <c:v>37788</c:v>
                </c:pt>
                <c:pt idx="3819">
                  <c:v>37789</c:v>
                </c:pt>
                <c:pt idx="3820">
                  <c:v>37790</c:v>
                </c:pt>
                <c:pt idx="3821">
                  <c:v>37791</c:v>
                </c:pt>
                <c:pt idx="3822">
                  <c:v>37792</c:v>
                </c:pt>
                <c:pt idx="3823">
                  <c:v>37793</c:v>
                </c:pt>
                <c:pt idx="3824">
                  <c:v>37794</c:v>
                </c:pt>
                <c:pt idx="3825">
                  <c:v>37795</c:v>
                </c:pt>
                <c:pt idx="3826">
                  <c:v>37796</c:v>
                </c:pt>
                <c:pt idx="3827">
                  <c:v>37797</c:v>
                </c:pt>
                <c:pt idx="3828">
                  <c:v>37798</c:v>
                </c:pt>
                <c:pt idx="3829">
                  <c:v>37799</c:v>
                </c:pt>
                <c:pt idx="3830">
                  <c:v>37800</c:v>
                </c:pt>
                <c:pt idx="3831">
                  <c:v>37801</c:v>
                </c:pt>
                <c:pt idx="3832">
                  <c:v>37802</c:v>
                </c:pt>
                <c:pt idx="3833">
                  <c:v>37803</c:v>
                </c:pt>
                <c:pt idx="3834">
                  <c:v>37804</c:v>
                </c:pt>
                <c:pt idx="3835">
                  <c:v>37805</c:v>
                </c:pt>
                <c:pt idx="3836">
                  <c:v>37806</c:v>
                </c:pt>
                <c:pt idx="3837">
                  <c:v>37807</c:v>
                </c:pt>
                <c:pt idx="3838">
                  <c:v>37808</c:v>
                </c:pt>
                <c:pt idx="3839">
                  <c:v>37809</c:v>
                </c:pt>
                <c:pt idx="3840">
                  <c:v>37810</c:v>
                </c:pt>
                <c:pt idx="3841">
                  <c:v>37811</c:v>
                </c:pt>
                <c:pt idx="3842">
                  <c:v>37812</c:v>
                </c:pt>
                <c:pt idx="3843">
                  <c:v>37813</c:v>
                </c:pt>
                <c:pt idx="3844">
                  <c:v>37814</c:v>
                </c:pt>
                <c:pt idx="3845">
                  <c:v>37815</c:v>
                </c:pt>
                <c:pt idx="3846">
                  <c:v>37816</c:v>
                </c:pt>
                <c:pt idx="3847">
                  <c:v>37817</c:v>
                </c:pt>
                <c:pt idx="3848">
                  <c:v>37818</c:v>
                </c:pt>
                <c:pt idx="3849">
                  <c:v>37819</c:v>
                </c:pt>
                <c:pt idx="3850">
                  <c:v>37820</c:v>
                </c:pt>
                <c:pt idx="3851">
                  <c:v>37821</c:v>
                </c:pt>
                <c:pt idx="3852">
                  <c:v>37822</c:v>
                </c:pt>
                <c:pt idx="3853">
                  <c:v>37823</c:v>
                </c:pt>
                <c:pt idx="3854">
                  <c:v>37824</c:v>
                </c:pt>
                <c:pt idx="3855">
                  <c:v>37825</c:v>
                </c:pt>
                <c:pt idx="3856">
                  <c:v>37826</c:v>
                </c:pt>
                <c:pt idx="3857">
                  <c:v>37827</c:v>
                </c:pt>
                <c:pt idx="3858">
                  <c:v>37828</c:v>
                </c:pt>
                <c:pt idx="3859">
                  <c:v>37829</c:v>
                </c:pt>
                <c:pt idx="3860">
                  <c:v>37830</c:v>
                </c:pt>
                <c:pt idx="3861">
                  <c:v>37831</c:v>
                </c:pt>
                <c:pt idx="3862">
                  <c:v>37832</c:v>
                </c:pt>
                <c:pt idx="3863">
                  <c:v>37833</c:v>
                </c:pt>
                <c:pt idx="3864">
                  <c:v>37834</c:v>
                </c:pt>
                <c:pt idx="3865">
                  <c:v>37835</c:v>
                </c:pt>
                <c:pt idx="3866">
                  <c:v>37836</c:v>
                </c:pt>
                <c:pt idx="3867">
                  <c:v>37837</c:v>
                </c:pt>
                <c:pt idx="3868">
                  <c:v>37838</c:v>
                </c:pt>
                <c:pt idx="3869">
                  <c:v>37839</c:v>
                </c:pt>
                <c:pt idx="3870">
                  <c:v>37840</c:v>
                </c:pt>
                <c:pt idx="3871">
                  <c:v>37841</c:v>
                </c:pt>
                <c:pt idx="3872">
                  <c:v>37842</c:v>
                </c:pt>
                <c:pt idx="3873">
                  <c:v>37843</c:v>
                </c:pt>
                <c:pt idx="3874">
                  <c:v>37844</c:v>
                </c:pt>
                <c:pt idx="3875">
                  <c:v>37845</c:v>
                </c:pt>
                <c:pt idx="3876">
                  <c:v>37846</c:v>
                </c:pt>
                <c:pt idx="3877">
                  <c:v>37847</c:v>
                </c:pt>
                <c:pt idx="3878">
                  <c:v>37848</c:v>
                </c:pt>
                <c:pt idx="3879">
                  <c:v>37849</c:v>
                </c:pt>
                <c:pt idx="3880">
                  <c:v>37850</c:v>
                </c:pt>
                <c:pt idx="3881">
                  <c:v>37851</c:v>
                </c:pt>
                <c:pt idx="3882">
                  <c:v>37852</c:v>
                </c:pt>
                <c:pt idx="3883">
                  <c:v>37853</c:v>
                </c:pt>
                <c:pt idx="3884">
                  <c:v>37854</c:v>
                </c:pt>
                <c:pt idx="3885">
                  <c:v>37855</c:v>
                </c:pt>
                <c:pt idx="3886">
                  <c:v>37856</c:v>
                </c:pt>
                <c:pt idx="3887">
                  <c:v>37857</c:v>
                </c:pt>
                <c:pt idx="3888">
                  <c:v>37858</c:v>
                </c:pt>
                <c:pt idx="3889">
                  <c:v>37859</c:v>
                </c:pt>
                <c:pt idx="3890">
                  <c:v>37860</c:v>
                </c:pt>
                <c:pt idx="3891">
                  <c:v>37861</c:v>
                </c:pt>
                <c:pt idx="3892">
                  <c:v>37862</c:v>
                </c:pt>
                <c:pt idx="3893">
                  <c:v>37863</c:v>
                </c:pt>
                <c:pt idx="3894">
                  <c:v>37864</c:v>
                </c:pt>
                <c:pt idx="3895">
                  <c:v>37865</c:v>
                </c:pt>
                <c:pt idx="3896">
                  <c:v>37866</c:v>
                </c:pt>
                <c:pt idx="3897">
                  <c:v>37867</c:v>
                </c:pt>
                <c:pt idx="3898">
                  <c:v>37868</c:v>
                </c:pt>
                <c:pt idx="3899">
                  <c:v>37869</c:v>
                </c:pt>
                <c:pt idx="3900">
                  <c:v>37870</c:v>
                </c:pt>
                <c:pt idx="3901">
                  <c:v>37871</c:v>
                </c:pt>
                <c:pt idx="3902">
                  <c:v>37872</c:v>
                </c:pt>
                <c:pt idx="3903">
                  <c:v>37873</c:v>
                </c:pt>
                <c:pt idx="3904">
                  <c:v>37874</c:v>
                </c:pt>
                <c:pt idx="3905">
                  <c:v>37875</c:v>
                </c:pt>
                <c:pt idx="3906">
                  <c:v>37876</c:v>
                </c:pt>
                <c:pt idx="3907">
                  <c:v>37877</c:v>
                </c:pt>
                <c:pt idx="3908">
                  <c:v>37878</c:v>
                </c:pt>
                <c:pt idx="3909">
                  <c:v>37879</c:v>
                </c:pt>
                <c:pt idx="3910">
                  <c:v>37880</c:v>
                </c:pt>
                <c:pt idx="3911">
                  <c:v>37881</c:v>
                </c:pt>
                <c:pt idx="3912">
                  <c:v>37882</c:v>
                </c:pt>
                <c:pt idx="3913">
                  <c:v>37883</c:v>
                </c:pt>
                <c:pt idx="3914">
                  <c:v>37884</c:v>
                </c:pt>
                <c:pt idx="3915">
                  <c:v>37885</c:v>
                </c:pt>
                <c:pt idx="3916">
                  <c:v>37886</c:v>
                </c:pt>
                <c:pt idx="3917">
                  <c:v>37887</c:v>
                </c:pt>
                <c:pt idx="3918">
                  <c:v>37888</c:v>
                </c:pt>
                <c:pt idx="3919">
                  <c:v>37889</c:v>
                </c:pt>
                <c:pt idx="3920">
                  <c:v>37890</c:v>
                </c:pt>
                <c:pt idx="3921">
                  <c:v>37891</c:v>
                </c:pt>
                <c:pt idx="3922">
                  <c:v>37892</c:v>
                </c:pt>
                <c:pt idx="3923">
                  <c:v>37893</c:v>
                </c:pt>
                <c:pt idx="3924">
                  <c:v>37894</c:v>
                </c:pt>
                <c:pt idx="3925">
                  <c:v>37895</c:v>
                </c:pt>
                <c:pt idx="3926">
                  <c:v>37896</c:v>
                </c:pt>
                <c:pt idx="3927">
                  <c:v>37897</c:v>
                </c:pt>
                <c:pt idx="3928">
                  <c:v>37898</c:v>
                </c:pt>
                <c:pt idx="3929">
                  <c:v>37899</c:v>
                </c:pt>
                <c:pt idx="3930">
                  <c:v>37900</c:v>
                </c:pt>
                <c:pt idx="3931">
                  <c:v>37901</c:v>
                </c:pt>
                <c:pt idx="3932">
                  <c:v>37902</c:v>
                </c:pt>
                <c:pt idx="3933">
                  <c:v>37903</c:v>
                </c:pt>
                <c:pt idx="3934">
                  <c:v>37904</c:v>
                </c:pt>
                <c:pt idx="3935">
                  <c:v>37905</c:v>
                </c:pt>
                <c:pt idx="3936">
                  <c:v>37906</c:v>
                </c:pt>
                <c:pt idx="3937">
                  <c:v>37907</c:v>
                </c:pt>
                <c:pt idx="3938">
                  <c:v>37908</c:v>
                </c:pt>
                <c:pt idx="3939">
                  <c:v>37909</c:v>
                </c:pt>
                <c:pt idx="3940">
                  <c:v>37910</c:v>
                </c:pt>
                <c:pt idx="3941">
                  <c:v>37911</c:v>
                </c:pt>
                <c:pt idx="3942">
                  <c:v>37912</c:v>
                </c:pt>
                <c:pt idx="3943">
                  <c:v>37913</c:v>
                </c:pt>
                <c:pt idx="3944">
                  <c:v>37914</c:v>
                </c:pt>
                <c:pt idx="3945">
                  <c:v>37915</c:v>
                </c:pt>
                <c:pt idx="3946">
                  <c:v>37916</c:v>
                </c:pt>
                <c:pt idx="3947">
                  <c:v>37917</c:v>
                </c:pt>
                <c:pt idx="3948">
                  <c:v>37918</c:v>
                </c:pt>
                <c:pt idx="3949">
                  <c:v>37919</c:v>
                </c:pt>
                <c:pt idx="3950">
                  <c:v>37920</c:v>
                </c:pt>
                <c:pt idx="3951">
                  <c:v>37921</c:v>
                </c:pt>
                <c:pt idx="3952">
                  <c:v>37922</c:v>
                </c:pt>
                <c:pt idx="3953">
                  <c:v>37923</c:v>
                </c:pt>
                <c:pt idx="3954">
                  <c:v>37924</c:v>
                </c:pt>
                <c:pt idx="3955">
                  <c:v>37925</c:v>
                </c:pt>
                <c:pt idx="3956">
                  <c:v>37926</c:v>
                </c:pt>
                <c:pt idx="3957">
                  <c:v>37927</c:v>
                </c:pt>
                <c:pt idx="3958">
                  <c:v>37928</c:v>
                </c:pt>
                <c:pt idx="3959">
                  <c:v>37929</c:v>
                </c:pt>
                <c:pt idx="3960">
                  <c:v>37930</c:v>
                </c:pt>
                <c:pt idx="3961">
                  <c:v>37931</c:v>
                </c:pt>
                <c:pt idx="3962">
                  <c:v>37932</c:v>
                </c:pt>
                <c:pt idx="3963">
                  <c:v>37933</c:v>
                </c:pt>
                <c:pt idx="3964">
                  <c:v>37934</c:v>
                </c:pt>
                <c:pt idx="3965">
                  <c:v>37935</c:v>
                </c:pt>
                <c:pt idx="3966">
                  <c:v>37936</c:v>
                </c:pt>
                <c:pt idx="3967">
                  <c:v>37937</c:v>
                </c:pt>
                <c:pt idx="3968">
                  <c:v>37938</c:v>
                </c:pt>
                <c:pt idx="3969">
                  <c:v>37939</c:v>
                </c:pt>
                <c:pt idx="3970">
                  <c:v>37940</c:v>
                </c:pt>
                <c:pt idx="3971">
                  <c:v>37941</c:v>
                </c:pt>
                <c:pt idx="3972">
                  <c:v>37942</c:v>
                </c:pt>
                <c:pt idx="3973">
                  <c:v>37943</c:v>
                </c:pt>
                <c:pt idx="3974">
                  <c:v>37944</c:v>
                </c:pt>
                <c:pt idx="3975">
                  <c:v>37945</c:v>
                </c:pt>
                <c:pt idx="3976">
                  <c:v>37946</c:v>
                </c:pt>
                <c:pt idx="3977">
                  <c:v>37947</c:v>
                </c:pt>
                <c:pt idx="3978">
                  <c:v>37948</c:v>
                </c:pt>
                <c:pt idx="3979">
                  <c:v>37949</c:v>
                </c:pt>
                <c:pt idx="3980">
                  <c:v>37950</c:v>
                </c:pt>
                <c:pt idx="3981">
                  <c:v>37951</c:v>
                </c:pt>
                <c:pt idx="3982">
                  <c:v>37952</c:v>
                </c:pt>
                <c:pt idx="3983">
                  <c:v>37953</c:v>
                </c:pt>
                <c:pt idx="3984">
                  <c:v>37954</c:v>
                </c:pt>
                <c:pt idx="3985">
                  <c:v>37955</c:v>
                </c:pt>
                <c:pt idx="3986">
                  <c:v>37956</c:v>
                </c:pt>
                <c:pt idx="3987">
                  <c:v>37957</c:v>
                </c:pt>
                <c:pt idx="3988">
                  <c:v>37958</c:v>
                </c:pt>
                <c:pt idx="3989">
                  <c:v>37959</c:v>
                </c:pt>
                <c:pt idx="3990">
                  <c:v>37960</c:v>
                </c:pt>
                <c:pt idx="3991">
                  <c:v>37961</c:v>
                </c:pt>
                <c:pt idx="3992">
                  <c:v>37962</c:v>
                </c:pt>
                <c:pt idx="3993">
                  <c:v>37963</c:v>
                </c:pt>
                <c:pt idx="3994">
                  <c:v>37964</c:v>
                </c:pt>
                <c:pt idx="3995">
                  <c:v>37965</c:v>
                </c:pt>
                <c:pt idx="3996">
                  <c:v>37966</c:v>
                </c:pt>
                <c:pt idx="3997">
                  <c:v>37967</c:v>
                </c:pt>
                <c:pt idx="3998">
                  <c:v>37968</c:v>
                </c:pt>
                <c:pt idx="3999">
                  <c:v>37969</c:v>
                </c:pt>
                <c:pt idx="4000">
                  <c:v>37970</c:v>
                </c:pt>
                <c:pt idx="4001">
                  <c:v>37971</c:v>
                </c:pt>
                <c:pt idx="4002">
                  <c:v>37972</c:v>
                </c:pt>
                <c:pt idx="4003">
                  <c:v>37973</c:v>
                </c:pt>
                <c:pt idx="4004">
                  <c:v>37974</c:v>
                </c:pt>
                <c:pt idx="4005">
                  <c:v>37975</c:v>
                </c:pt>
                <c:pt idx="4006">
                  <c:v>37976</c:v>
                </c:pt>
                <c:pt idx="4007">
                  <c:v>37977</c:v>
                </c:pt>
                <c:pt idx="4008">
                  <c:v>37978</c:v>
                </c:pt>
                <c:pt idx="4009">
                  <c:v>37979</c:v>
                </c:pt>
                <c:pt idx="4010">
                  <c:v>37980</c:v>
                </c:pt>
                <c:pt idx="4011">
                  <c:v>37981</c:v>
                </c:pt>
                <c:pt idx="4012">
                  <c:v>37982</c:v>
                </c:pt>
                <c:pt idx="4013">
                  <c:v>37983</c:v>
                </c:pt>
                <c:pt idx="4014">
                  <c:v>37984</c:v>
                </c:pt>
                <c:pt idx="4015">
                  <c:v>37985</c:v>
                </c:pt>
                <c:pt idx="4016">
                  <c:v>37986</c:v>
                </c:pt>
                <c:pt idx="4017">
                  <c:v>37987</c:v>
                </c:pt>
                <c:pt idx="4018">
                  <c:v>37988</c:v>
                </c:pt>
                <c:pt idx="4019">
                  <c:v>37989</c:v>
                </c:pt>
                <c:pt idx="4020">
                  <c:v>37990</c:v>
                </c:pt>
                <c:pt idx="4021">
                  <c:v>37991</c:v>
                </c:pt>
                <c:pt idx="4022">
                  <c:v>37992</c:v>
                </c:pt>
                <c:pt idx="4023">
                  <c:v>37993</c:v>
                </c:pt>
                <c:pt idx="4024">
                  <c:v>37994</c:v>
                </c:pt>
                <c:pt idx="4025">
                  <c:v>37995</c:v>
                </c:pt>
                <c:pt idx="4026">
                  <c:v>37996</c:v>
                </c:pt>
                <c:pt idx="4027">
                  <c:v>37997</c:v>
                </c:pt>
                <c:pt idx="4028">
                  <c:v>37998</c:v>
                </c:pt>
                <c:pt idx="4029">
                  <c:v>37999</c:v>
                </c:pt>
                <c:pt idx="4030">
                  <c:v>38000</c:v>
                </c:pt>
                <c:pt idx="4031">
                  <c:v>38001</c:v>
                </c:pt>
                <c:pt idx="4032">
                  <c:v>38002</c:v>
                </c:pt>
                <c:pt idx="4033">
                  <c:v>38003</c:v>
                </c:pt>
                <c:pt idx="4034">
                  <c:v>38004</c:v>
                </c:pt>
                <c:pt idx="4035">
                  <c:v>38005</c:v>
                </c:pt>
                <c:pt idx="4036">
                  <c:v>38006</c:v>
                </c:pt>
                <c:pt idx="4037">
                  <c:v>38007</c:v>
                </c:pt>
                <c:pt idx="4038">
                  <c:v>38008</c:v>
                </c:pt>
                <c:pt idx="4039">
                  <c:v>38009</c:v>
                </c:pt>
                <c:pt idx="4040">
                  <c:v>38010</c:v>
                </c:pt>
                <c:pt idx="4041">
                  <c:v>38011</c:v>
                </c:pt>
                <c:pt idx="4042">
                  <c:v>38012</c:v>
                </c:pt>
                <c:pt idx="4043">
                  <c:v>38013</c:v>
                </c:pt>
                <c:pt idx="4044">
                  <c:v>38014</c:v>
                </c:pt>
                <c:pt idx="4045">
                  <c:v>38015</c:v>
                </c:pt>
                <c:pt idx="4046">
                  <c:v>38016</c:v>
                </c:pt>
                <c:pt idx="4047">
                  <c:v>38017</c:v>
                </c:pt>
                <c:pt idx="4048">
                  <c:v>38018</c:v>
                </c:pt>
                <c:pt idx="4049">
                  <c:v>38019</c:v>
                </c:pt>
                <c:pt idx="4050">
                  <c:v>38020</c:v>
                </c:pt>
                <c:pt idx="4051">
                  <c:v>38021</c:v>
                </c:pt>
                <c:pt idx="4052">
                  <c:v>38022</c:v>
                </c:pt>
                <c:pt idx="4053">
                  <c:v>38023</c:v>
                </c:pt>
                <c:pt idx="4054">
                  <c:v>38024</c:v>
                </c:pt>
                <c:pt idx="4055">
                  <c:v>38025</c:v>
                </c:pt>
                <c:pt idx="4056">
                  <c:v>38026</c:v>
                </c:pt>
                <c:pt idx="4057">
                  <c:v>38027</c:v>
                </c:pt>
                <c:pt idx="4058">
                  <c:v>38028</c:v>
                </c:pt>
                <c:pt idx="4059">
                  <c:v>38029</c:v>
                </c:pt>
                <c:pt idx="4060">
                  <c:v>38030</c:v>
                </c:pt>
                <c:pt idx="4061">
                  <c:v>38031</c:v>
                </c:pt>
                <c:pt idx="4062">
                  <c:v>38032</c:v>
                </c:pt>
                <c:pt idx="4063">
                  <c:v>38033</c:v>
                </c:pt>
                <c:pt idx="4064">
                  <c:v>38034</c:v>
                </c:pt>
                <c:pt idx="4065">
                  <c:v>38035</c:v>
                </c:pt>
                <c:pt idx="4066">
                  <c:v>38036</c:v>
                </c:pt>
                <c:pt idx="4067">
                  <c:v>38037</c:v>
                </c:pt>
                <c:pt idx="4068">
                  <c:v>38038</c:v>
                </c:pt>
                <c:pt idx="4069">
                  <c:v>38039</c:v>
                </c:pt>
                <c:pt idx="4070">
                  <c:v>38040</c:v>
                </c:pt>
                <c:pt idx="4071">
                  <c:v>38041</c:v>
                </c:pt>
                <c:pt idx="4072">
                  <c:v>38042</c:v>
                </c:pt>
                <c:pt idx="4073">
                  <c:v>38043</c:v>
                </c:pt>
                <c:pt idx="4074">
                  <c:v>38044</c:v>
                </c:pt>
                <c:pt idx="4075">
                  <c:v>38045</c:v>
                </c:pt>
                <c:pt idx="4076">
                  <c:v>38046</c:v>
                </c:pt>
                <c:pt idx="4077">
                  <c:v>38047</c:v>
                </c:pt>
                <c:pt idx="4078">
                  <c:v>38048</c:v>
                </c:pt>
                <c:pt idx="4079">
                  <c:v>38049</c:v>
                </c:pt>
                <c:pt idx="4080">
                  <c:v>38050</c:v>
                </c:pt>
                <c:pt idx="4081">
                  <c:v>38051</c:v>
                </c:pt>
                <c:pt idx="4082">
                  <c:v>38052</c:v>
                </c:pt>
                <c:pt idx="4083">
                  <c:v>38053</c:v>
                </c:pt>
                <c:pt idx="4084">
                  <c:v>38054</c:v>
                </c:pt>
                <c:pt idx="4085">
                  <c:v>38055</c:v>
                </c:pt>
                <c:pt idx="4086">
                  <c:v>38056</c:v>
                </c:pt>
                <c:pt idx="4087">
                  <c:v>38057</c:v>
                </c:pt>
                <c:pt idx="4088">
                  <c:v>38058</c:v>
                </c:pt>
                <c:pt idx="4089">
                  <c:v>38059</c:v>
                </c:pt>
                <c:pt idx="4090">
                  <c:v>38060</c:v>
                </c:pt>
                <c:pt idx="4091">
                  <c:v>38061</c:v>
                </c:pt>
                <c:pt idx="4092">
                  <c:v>38062</c:v>
                </c:pt>
                <c:pt idx="4093">
                  <c:v>38063</c:v>
                </c:pt>
                <c:pt idx="4094">
                  <c:v>38064</c:v>
                </c:pt>
                <c:pt idx="4095">
                  <c:v>38065</c:v>
                </c:pt>
                <c:pt idx="4096">
                  <c:v>38066</c:v>
                </c:pt>
                <c:pt idx="4097">
                  <c:v>38067</c:v>
                </c:pt>
                <c:pt idx="4098">
                  <c:v>38068</c:v>
                </c:pt>
                <c:pt idx="4099">
                  <c:v>38069</c:v>
                </c:pt>
                <c:pt idx="4100">
                  <c:v>38070</c:v>
                </c:pt>
                <c:pt idx="4101">
                  <c:v>38071</c:v>
                </c:pt>
                <c:pt idx="4102">
                  <c:v>38072</c:v>
                </c:pt>
                <c:pt idx="4103">
                  <c:v>38073</c:v>
                </c:pt>
                <c:pt idx="4104">
                  <c:v>38074</c:v>
                </c:pt>
                <c:pt idx="4105">
                  <c:v>38075</c:v>
                </c:pt>
                <c:pt idx="4106">
                  <c:v>38076</c:v>
                </c:pt>
                <c:pt idx="4107">
                  <c:v>38077</c:v>
                </c:pt>
                <c:pt idx="4108">
                  <c:v>38078</c:v>
                </c:pt>
                <c:pt idx="4109">
                  <c:v>38079</c:v>
                </c:pt>
                <c:pt idx="4110">
                  <c:v>38080</c:v>
                </c:pt>
                <c:pt idx="4111">
                  <c:v>38081</c:v>
                </c:pt>
                <c:pt idx="4112">
                  <c:v>38082</c:v>
                </c:pt>
                <c:pt idx="4113">
                  <c:v>38083</c:v>
                </c:pt>
                <c:pt idx="4114">
                  <c:v>38084</c:v>
                </c:pt>
                <c:pt idx="4115">
                  <c:v>38085</c:v>
                </c:pt>
                <c:pt idx="4116">
                  <c:v>38086</c:v>
                </c:pt>
                <c:pt idx="4117">
                  <c:v>38087</c:v>
                </c:pt>
                <c:pt idx="4118">
                  <c:v>38088</c:v>
                </c:pt>
                <c:pt idx="4119">
                  <c:v>38089</c:v>
                </c:pt>
                <c:pt idx="4120">
                  <c:v>38090</c:v>
                </c:pt>
                <c:pt idx="4121">
                  <c:v>38091</c:v>
                </c:pt>
                <c:pt idx="4122">
                  <c:v>38092</c:v>
                </c:pt>
                <c:pt idx="4123">
                  <c:v>38093</c:v>
                </c:pt>
                <c:pt idx="4124">
                  <c:v>38094</c:v>
                </c:pt>
                <c:pt idx="4125">
                  <c:v>38095</c:v>
                </c:pt>
                <c:pt idx="4126">
                  <c:v>38096</c:v>
                </c:pt>
                <c:pt idx="4127">
                  <c:v>38097</c:v>
                </c:pt>
                <c:pt idx="4128">
                  <c:v>38098</c:v>
                </c:pt>
                <c:pt idx="4129">
                  <c:v>38099</c:v>
                </c:pt>
                <c:pt idx="4130">
                  <c:v>38100</c:v>
                </c:pt>
                <c:pt idx="4131">
                  <c:v>38101</c:v>
                </c:pt>
                <c:pt idx="4132">
                  <c:v>38102</c:v>
                </c:pt>
                <c:pt idx="4133">
                  <c:v>38103</c:v>
                </c:pt>
                <c:pt idx="4134">
                  <c:v>38104</c:v>
                </c:pt>
                <c:pt idx="4135">
                  <c:v>38105</c:v>
                </c:pt>
                <c:pt idx="4136">
                  <c:v>38106</c:v>
                </c:pt>
                <c:pt idx="4137">
                  <c:v>38107</c:v>
                </c:pt>
                <c:pt idx="4138">
                  <c:v>38108</c:v>
                </c:pt>
                <c:pt idx="4139">
                  <c:v>38109</c:v>
                </c:pt>
                <c:pt idx="4140">
                  <c:v>38110</c:v>
                </c:pt>
                <c:pt idx="4141">
                  <c:v>38111</c:v>
                </c:pt>
                <c:pt idx="4142">
                  <c:v>38112</c:v>
                </c:pt>
                <c:pt idx="4143">
                  <c:v>38113</c:v>
                </c:pt>
                <c:pt idx="4144">
                  <c:v>38114</c:v>
                </c:pt>
                <c:pt idx="4145">
                  <c:v>38115</c:v>
                </c:pt>
                <c:pt idx="4146">
                  <c:v>38116</c:v>
                </c:pt>
                <c:pt idx="4147">
                  <c:v>38117</c:v>
                </c:pt>
                <c:pt idx="4148">
                  <c:v>38118</c:v>
                </c:pt>
                <c:pt idx="4149">
                  <c:v>38119</c:v>
                </c:pt>
                <c:pt idx="4150">
                  <c:v>38120</c:v>
                </c:pt>
                <c:pt idx="4151">
                  <c:v>38121</c:v>
                </c:pt>
                <c:pt idx="4152">
                  <c:v>38122</c:v>
                </c:pt>
                <c:pt idx="4153">
                  <c:v>38123</c:v>
                </c:pt>
                <c:pt idx="4154">
                  <c:v>38124</c:v>
                </c:pt>
                <c:pt idx="4155">
                  <c:v>38125</c:v>
                </c:pt>
                <c:pt idx="4156">
                  <c:v>38126</c:v>
                </c:pt>
                <c:pt idx="4157">
                  <c:v>38127</c:v>
                </c:pt>
                <c:pt idx="4158">
                  <c:v>38128</c:v>
                </c:pt>
                <c:pt idx="4159">
                  <c:v>38129</c:v>
                </c:pt>
                <c:pt idx="4160">
                  <c:v>38130</c:v>
                </c:pt>
                <c:pt idx="4161">
                  <c:v>38131</c:v>
                </c:pt>
                <c:pt idx="4162">
                  <c:v>38132</c:v>
                </c:pt>
                <c:pt idx="4163">
                  <c:v>38133</c:v>
                </c:pt>
                <c:pt idx="4164">
                  <c:v>38134</c:v>
                </c:pt>
                <c:pt idx="4165">
                  <c:v>38135</c:v>
                </c:pt>
                <c:pt idx="4166">
                  <c:v>38136</c:v>
                </c:pt>
                <c:pt idx="4167">
                  <c:v>38137</c:v>
                </c:pt>
                <c:pt idx="4168">
                  <c:v>38138</c:v>
                </c:pt>
                <c:pt idx="4169">
                  <c:v>38139</c:v>
                </c:pt>
                <c:pt idx="4170">
                  <c:v>38140</c:v>
                </c:pt>
                <c:pt idx="4171">
                  <c:v>38141</c:v>
                </c:pt>
                <c:pt idx="4172">
                  <c:v>38142</c:v>
                </c:pt>
                <c:pt idx="4173">
                  <c:v>38143</c:v>
                </c:pt>
                <c:pt idx="4174">
                  <c:v>38144</c:v>
                </c:pt>
                <c:pt idx="4175">
                  <c:v>38145</c:v>
                </c:pt>
                <c:pt idx="4176">
                  <c:v>38146</c:v>
                </c:pt>
                <c:pt idx="4177">
                  <c:v>38147</c:v>
                </c:pt>
                <c:pt idx="4178">
                  <c:v>38148</c:v>
                </c:pt>
                <c:pt idx="4179">
                  <c:v>38149</c:v>
                </c:pt>
                <c:pt idx="4180">
                  <c:v>38150</c:v>
                </c:pt>
                <c:pt idx="4181">
                  <c:v>38151</c:v>
                </c:pt>
                <c:pt idx="4182">
                  <c:v>38152</c:v>
                </c:pt>
                <c:pt idx="4183">
                  <c:v>38153</c:v>
                </c:pt>
                <c:pt idx="4184">
                  <c:v>38154</c:v>
                </c:pt>
                <c:pt idx="4185">
                  <c:v>38155</c:v>
                </c:pt>
                <c:pt idx="4186">
                  <c:v>38156</c:v>
                </c:pt>
                <c:pt idx="4187">
                  <c:v>38157</c:v>
                </c:pt>
                <c:pt idx="4188">
                  <c:v>38158</c:v>
                </c:pt>
                <c:pt idx="4189">
                  <c:v>38159</c:v>
                </c:pt>
                <c:pt idx="4190">
                  <c:v>38160</c:v>
                </c:pt>
                <c:pt idx="4191">
                  <c:v>38161</c:v>
                </c:pt>
                <c:pt idx="4192">
                  <c:v>38162</c:v>
                </c:pt>
                <c:pt idx="4193">
                  <c:v>38163</c:v>
                </c:pt>
                <c:pt idx="4194">
                  <c:v>38164</c:v>
                </c:pt>
                <c:pt idx="4195">
                  <c:v>38165</c:v>
                </c:pt>
                <c:pt idx="4196">
                  <c:v>38166</c:v>
                </c:pt>
                <c:pt idx="4197">
                  <c:v>38167</c:v>
                </c:pt>
                <c:pt idx="4198">
                  <c:v>38168</c:v>
                </c:pt>
                <c:pt idx="4199">
                  <c:v>38169</c:v>
                </c:pt>
                <c:pt idx="4200">
                  <c:v>38170</c:v>
                </c:pt>
                <c:pt idx="4201">
                  <c:v>38171</c:v>
                </c:pt>
                <c:pt idx="4202">
                  <c:v>38172</c:v>
                </c:pt>
                <c:pt idx="4203">
                  <c:v>38173</c:v>
                </c:pt>
                <c:pt idx="4204">
                  <c:v>38174</c:v>
                </c:pt>
                <c:pt idx="4205">
                  <c:v>38175</c:v>
                </c:pt>
                <c:pt idx="4206">
                  <c:v>38176</c:v>
                </c:pt>
                <c:pt idx="4207">
                  <c:v>38177</c:v>
                </c:pt>
                <c:pt idx="4208">
                  <c:v>38178</c:v>
                </c:pt>
                <c:pt idx="4209">
                  <c:v>38179</c:v>
                </c:pt>
                <c:pt idx="4210">
                  <c:v>38180</c:v>
                </c:pt>
                <c:pt idx="4211">
                  <c:v>38181</c:v>
                </c:pt>
                <c:pt idx="4212">
                  <c:v>38182</c:v>
                </c:pt>
                <c:pt idx="4213">
                  <c:v>38183</c:v>
                </c:pt>
                <c:pt idx="4214">
                  <c:v>38184</c:v>
                </c:pt>
                <c:pt idx="4215">
                  <c:v>38185</c:v>
                </c:pt>
                <c:pt idx="4216">
                  <c:v>38186</c:v>
                </c:pt>
                <c:pt idx="4217">
                  <c:v>38187</c:v>
                </c:pt>
                <c:pt idx="4218">
                  <c:v>38188</c:v>
                </c:pt>
                <c:pt idx="4219">
                  <c:v>38189</c:v>
                </c:pt>
                <c:pt idx="4220">
                  <c:v>38190</c:v>
                </c:pt>
                <c:pt idx="4221">
                  <c:v>38191</c:v>
                </c:pt>
                <c:pt idx="4222">
                  <c:v>38192</c:v>
                </c:pt>
                <c:pt idx="4223">
                  <c:v>38193</c:v>
                </c:pt>
                <c:pt idx="4224">
                  <c:v>38194</c:v>
                </c:pt>
                <c:pt idx="4225">
                  <c:v>38195</c:v>
                </c:pt>
                <c:pt idx="4226">
                  <c:v>38196</c:v>
                </c:pt>
                <c:pt idx="4227">
                  <c:v>38197</c:v>
                </c:pt>
                <c:pt idx="4228">
                  <c:v>38198</c:v>
                </c:pt>
                <c:pt idx="4229">
                  <c:v>38199</c:v>
                </c:pt>
                <c:pt idx="4230">
                  <c:v>38200</c:v>
                </c:pt>
                <c:pt idx="4231">
                  <c:v>38201</c:v>
                </c:pt>
                <c:pt idx="4232">
                  <c:v>38202</c:v>
                </c:pt>
                <c:pt idx="4233">
                  <c:v>38203</c:v>
                </c:pt>
                <c:pt idx="4234">
                  <c:v>38204</c:v>
                </c:pt>
                <c:pt idx="4235">
                  <c:v>38205</c:v>
                </c:pt>
                <c:pt idx="4236">
                  <c:v>38206</c:v>
                </c:pt>
                <c:pt idx="4237">
                  <c:v>38207</c:v>
                </c:pt>
                <c:pt idx="4238">
                  <c:v>38208</c:v>
                </c:pt>
                <c:pt idx="4239">
                  <c:v>38209</c:v>
                </c:pt>
                <c:pt idx="4240">
                  <c:v>38210</c:v>
                </c:pt>
                <c:pt idx="4241">
                  <c:v>38211</c:v>
                </c:pt>
                <c:pt idx="4242">
                  <c:v>38212</c:v>
                </c:pt>
                <c:pt idx="4243">
                  <c:v>38213</c:v>
                </c:pt>
                <c:pt idx="4244">
                  <c:v>38214</c:v>
                </c:pt>
                <c:pt idx="4245">
                  <c:v>38215</c:v>
                </c:pt>
                <c:pt idx="4246">
                  <c:v>38216</c:v>
                </c:pt>
                <c:pt idx="4247">
                  <c:v>38217</c:v>
                </c:pt>
                <c:pt idx="4248">
                  <c:v>38218</c:v>
                </c:pt>
                <c:pt idx="4249">
                  <c:v>38219</c:v>
                </c:pt>
                <c:pt idx="4250">
                  <c:v>38220</c:v>
                </c:pt>
                <c:pt idx="4251">
                  <c:v>38221</c:v>
                </c:pt>
                <c:pt idx="4252">
                  <c:v>38222</c:v>
                </c:pt>
                <c:pt idx="4253">
                  <c:v>38223</c:v>
                </c:pt>
                <c:pt idx="4254">
                  <c:v>38224</c:v>
                </c:pt>
                <c:pt idx="4255">
                  <c:v>38225</c:v>
                </c:pt>
                <c:pt idx="4256">
                  <c:v>38226</c:v>
                </c:pt>
                <c:pt idx="4257">
                  <c:v>38227</c:v>
                </c:pt>
                <c:pt idx="4258">
                  <c:v>38228</c:v>
                </c:pt>
                <c:pt idx="4259">
                  <c:v>38229</c:v>
                </c:pt>
                <c:pt idx="4260">
                  <c:v>38230</c:v>
                </c:pt>
                <c:pt idx="4261">
                  <c:v>38231</c:v>
                </c:pt>
                <c:pt idx="4262">
                  <c:v>38232</c:v>
                </c:pt>
                <c:pt idx="4263">
                  <c:v>38233</c:v>
                </c:pt>
                <c:pt idx="4264">
                  <c:v>38234</c:v>
                </c:pt>
                <c:pt idx="4265">
                  <c:v>38235</c:v>
                </c:pt>
                <c:pt idx="4266">
                  <c:v>38236</c:v>
                </c:pt>
                <c:pt idx="4267">
                  <c:v>38237</c:v>
                </c:pt>
                <c:pt idx="4268">
                  <c:v>38238</c:v>
                </c:pt>
                <c:pt idx="4269">
                  <c:v>38239</c:v>
                </c:pt>
                <c:pt idx="4270">
                  <c:v>38240</c:v>
                </c:pt>
                <c:pt idx="4271">
                  <c:v>38241</c:v>
                </c:pt>
                <c:pt idx="4272">
                  <c:v>38242</c:v>
                </c:pt>
                <c:pt idx="4273">
                  <c:v>38243</c:v>
                </c:pt>
                <c:pt idx="4274">
                  <c:v>38244</c:v>
                </c:pt>
                <c:pt idx="4275">
                  <c:v>38245</c:v>
                </c:pt>
                <c:pt idx="4276">
                  <c:v>38246</c:v>
                </c:pt>
                <c:pt idx="4277">
                  <c:v>38247</c:v>
                </c:pt>
                <c:pt idx="4278">
                  <c:v>38248</c:v>
                </c:pt>
                <c:pt idx="4279">
                  <c:v>38249</c:v>
                </c:pt>
                <c:pt idx="4280">
                  <c:v>38250</c:v>
                </c:pt>
                <c:pt idx="4281">
                  <c:v>38251</c:v>
                </c:pt>
                <c:pt idx="4282">
                  <c:v>38252</c:v>
                </c:pt>
                <c:pt idx="4283">
                  <c:v>38253</c:v>
                </c:pt>
                <c:pt idx="4284">
                  <c:v>38254</c:v>
                </c:pt>
                <c:pt idx="4285">
                  <c:v>38255</c:v>
                </c:pt>
                <c:pt idx="4286">
                  <c:v>38256</c:v>
                </c:pt>
                <c:pt idx="4287">
                  <c:v>38257</c:v>
                </c:pt>
                <c:pt idx="4288">
                  <c:v>38258</c:v>
                </c:pt>
                <c:pt idx="4289">
                  <c:v>38259</c:v>
                </c:pt>
                <c:pt idx="4290">
                  <c:v>38260</c:v>
                </c:pt>
                <c:pt idx="4291">
                  <c:v>38261</c:v>
                </c:pt>
                <c:pt idx="4292">
                  <c:v>38262</c:v>
                </c:pt>
                <c:pt idx="4293">
                  <c:v>38263</c:v>
                </c:pt>
                <c:pt idx="4294">
                  <c:v>38264</c:v>
                </c:pt>
                <c:pt idx="4295">
                  <c:v>38265</c:v>
                </c:pt>
                <c:pt idx="4296">
                  <c:v>38266</c:v>
                </c:pt>
                <c:pt idx="4297">
                  <c:v>38267</c:v>
                </c:pt>
                <c:pt idx="4298">
                  <c:v>38268</c:v>
                </c:pt>
                <c:pt idx="4299">
                  <c:v>38269</c:v>
                </c:pt>
                <c:pt idx="4300">
                  <c:v>38270</c:v>
                </c:pt>
                <c:pt idx="4301">
                  <c:v>38271</c:v>
                </c:pt>
                <c:pt idx="4302">
                  <c:v>38272</c:v>
                </c:pt>
                <c:pt idx="4303">
                  <c:v>38273</c:v>
                </c:pt>
                <c:pt idx="4304">
                  <c:v>38274</c:v>
                </c:pt>
                <c:pt idx="4305">
                  <c:v>38275</c:v>
                </c:pt>
                <c:pt idx="4306">
                  <c:v>38276</c:v>
                </c:pt>
                <c:pt idx="4307">
                  <c:v>38277</c:v>
                </c:pt>
                <c:pt idx="4308">
                  <c:v>38278</c:v>
                </c:pt>
                <c:pt idx="4309">
                  <c:v>38279</c:v>
                </c:pt>
                <c:pt idx="4310">
                  <c:v>38280</c:v>
                </c:pt>
                <c:pt idx="4311">
                  <c:v>38281</c:v>
                </c:pt>
                <c:pt idx="4312">
                  <c:v>38282</c:v>
                </c:pt>
                <c:pt idx="4313">
                  <c:v>38283</c:v>
                </c:pt>
                <c:pt idx="4314">
                  <c:v>38284</c:v>
                </c:pt>
                <c:pt idx="4315">
                  <c:v>38285</c:v>
                </c:pt>
                <c:pt idx="4316">
                  <c:v>38286</c:v>
                </c:pt>
                <c:pt idx="4317">
                  <c:v>38287</c:v>
                </c:pt>
                <c:pt idx="4318">
                  <c:v>38288</c:v>
                </c:pt>
                <c:pt idx="4319">
                  <c:v>38289</c:v>
                </c:pt>
                <c:pt idx="4320">
                  <c:v>38290</c:v>
                </c:pt>
                <c:pt idx="4321">
                  <c:v>38291</c:v>
                </c:pt>
                <c:pt idx="4322">
                  <c:v>38292</c:v>
                </c:pt>
                <c:pt idx="4323">
                  <c:v>38293</c:v>
                </c:pt>
                <c:pt idx="4324">
                  <c:v>38294</c:v>
                </c:pt>
                <c:pt idx="4325">
                  <c:v>38295</c:v>
                </c:pt>
                <c:pt idx="4326">
                  <c:v>38296</c:v>
                </c:pt>
                <c:pt idx="4327">
                  <c:v>38297</c:v>
                </c:pt>
                <c:pt idx="4328">
                  <c:v>38298</c:v>
                </c:pt>
                <c:pt idx="4329">
                  <c:v>38299</c:v>
                </c:pt>
                <c:pt idx="4330">
                  <c:v>38300</c:v>
                </c:pt>
                <c:pt idx="4331">
                  <c:v>38301</c:v>
                </c:pt>
                <c:pt idx="4332">
                  <c:v>38302</c:v>
                </c:pt>
                <c:pt idx="4333">
                  <c:v>38303</c:v>
                </c:pt>
                <c:pt idx="4334">
                  <c:v>38304</c:v>
                </c:pt>
                <c:pt idx="4335">
                  <c:v>38305</c:v>
                </c:pt>
                <c:pt idx="4336">
                  <c:v>38306</c:v>
                </c:pt>
                <c:pt idx="4337">
                  <c:v>38307</c:v>
                </c:pt>
                <c:pt idx="4338">
                  <c:v>38308</c:v>
                </c:pt>
                <c:pt idx="4339">
                  <c:v>38309</c:v>
                </c:pt>
                <c:pt idx="4340">
                  <c:v>38310</c:v>
                </c:pt>
                <c:pt idx="4341">
                  <c:v>38311</c:v>
                </c:pt>
                <c:pt idx="4342">
                  <c:v>38312</c:v>
                </c:pt>
                <c:pt idx="4343">
                  <c:v>38313</c:v>
                </c:pt>
                <c:pt idx="4344">
                  <c:v>38314</c:v>
                </c:pt>
                <c:pt idx="4345">
                  <c:v>38315</c:v>
                </c:pt>
                <c:pt idx="4346">
                  <c:v>38316</c:v>
                </c:pt>
                <c:pt idx="4347">
                  <c:v>38317</c:v>
                </c:pt>
                <c:pt idx="4348">
                  <c:v>38318</c:v>
                </c:pt>
                <c:pt idx="4349">
                  <c:v>38319</c:v>
                </c:pt>
                <c:pt idx="4350">
                  <c:v>38320</c:v>
                </c:pt>
                <c:pt idx="4351">
                  <c:v>38321</c:v>
                </c:pt>
                <c:pt idx="4352">
                  <c:v>38322</c:v>
                </c:pt>
                <c:pt idx="4353">
                  <c:v>38323</c:v>
                </c:pt>
                <c:pt idx="4354">
                  <c:v>38324</c:v>
                </c:pt>
                <c:pt idx="4355">
                  <c:v>38325</c:v>
                </c:pt>
                <c:pt idx="4356">
                  <c:v>38326</c:v>
                </c:pt>
                <c:pt idx="4357">
                  <c:v>38327</c:v>
                </c:pt>
                <c:pt idx="4358">
                  <c:v>38328</c:v>
                </c:pt>
                <c:pt idx="4359">
                  <c:v>38329</c:v>
                </c:pt>
                <c:pt idx="4360">
                  <c:v>38330</c:v>
                </c:pt>
                <c:pt idx="4361">
                  <c:v>38331</c:v>
                </c:pt>
                <c:pt idx="4362">
                  <c:v>38332</c:v>
                </c:pt>
                <c:pt idx="4363">
                  <c:v>38333</c:v>
                </c:pt>
                <c:pt idx="4364">
                  <c:v>38334</c:v>
                </c:pt>
                <c:pt idx="4365">
                  <c:v>38335</c:v>
                </c:pt>
                <c:pt idx="4366">
                  <c:v>38336</c:v>
                </c:pt>
                <c:pt idx="4367">
                  <c:v>38337</c:v>
                </c:pt>
                <c:pt idx="4368">
                  <c:v>38338</c:v>
                </c:pt>
                <c:pt idx="4369">
                  <c:v>38339</c:v>
                </c:pt>
                <c:pt idx="4370">
                  <c:v>38340</c:v>
                </c:pt>
                <c:pt idx="4371">
                  <c:v>38341</c:v>
                </c:pt>
                <c:pt idx="4372">
                  <c:v>38342</c:v>
                </c:pt>
                <c:pt idx="4373">
                  <c:v>38343</c:v>
                </c:pt>
                <c:pt idx="4374">
                  <c:v>38344</c:v>
                </c:pt>
                <c:pt idx="4375">
                  <c:v>38345</c:v>
                </c:pt>
                <c:pt idx="4376">
                  <c:v>38346</c:v>
                </c:pt>
                <c:pt idx="4377">
                  <c:v>38347</c:v>
                </c:pt>
                <c:pt idx="4378">
                  <c:v>38348</c:v>
                </c:pt>
                <c:pt idx="4379">
                  <c:v>38349</c:v>
                </c:pt>
                <c:pt idx="4380">
                  <c:v>38350</c:v>
                </c:pt>
                <c:pt idx="4381">
                  <c:v>38351</c:v>
                </c:pt>
                <c:pt idx="4382">
                  <c:v>38352</c:v>
                </c:pt>
                <c:pt idx="4383">
                  <c:v>38353</c:v>
                </c:pt>
                <c:pt idx="4384">
                  <c:v>38354</c:v>
                </c:pt>
                <c:pt idx="4385">
                  <c:v>38355</c:v>
                </c:pt>
                <c:pt idx="4386">
                  <c:v>38356</c:v>
                </c:pt>
                <c:pt idx="4387">
                  <c:v>38357</c:v>
                </c:pt>
                <c:pt idx="4388">
                  <c:v>38358</c:v>
                </c:pt>
                <c:pt idx="4389">
                  <c:v>38359</c:v>
                </c:pt>
                <c:pt idx="4390">
                  <c:v>38360</c:v>
                </c:pt>
                <c:pt idx="4391">
                  <c:v>38361</c:v>
                </c:pt>
                <c:pt idx="4392">
                  <c:v>38362</c:v>
                </c:pt>
                <c:pt idx="4393">
                  <c:v>38363</c:v>
                </c:pt>
                <c:pt idx="4394">
                  <c:v>38364</c:v>
                </c:pt>
                <c:pt idx="4395">
                  <c:v>38365</c:v>
                </c:pt>
                <c:pt idx="4396">
                  <c:v>38366</c:v>
                </c:pt>
                <c:pt idx="4397">
                  <c:v>38367</c:v>
                </c:pt>
                <c:pt idx="4398">
                  <c:v>38368</c:v>
                </c:pt>
                <c:pt idx="4399">
                  <c:v>38369</c:v>
                </c:pt>
                <c:pt idx="4400">
                  <c:v>38370</c:v>
                </c:pt>
                <c:pt idx="4401">
                  <c:v>38371</c:v>
                </c:pt>
                <c:pt idx="4402">
                  <c:v>38372</c:v>
                </c:pt>
                <c:pt idx="4403">
                  <c:v>38373</c:v>
                </c:pt>
                <c:pt idx="4404">
                  <c:v>38374</c:v>
                </c:pt>
                <c:pt idx="4405">
                  <c:v>38375</c:v>
                </c:pt>
                <c:pt idx="4406">
                  <c:v>38376</c:v>
                </c:pt>
                <c:pt idx="4407">
                  <c:v>38377</c:v>
                </c:pt>
                <c:pt idx="4408">
                  <c:v>38378</c:v>
                </c:pt>
                <c:pt idx="4409">
                  <c:v>38379</c:v>
                </c:pt>
                <c:pt idx="4410">
                  <c:v>38380</c:v>
                </c:pt>
                <c:pt idx="4411">
                  <c:v>38381</c:v>
                </c:pt>
                <c:pt idx="4412">
                  <c:v>38382</c:v>
                </c:pt>
                <c:pt idx="4413">
                  <c:v>38383</c:v>
                </c:pt>
                <c:pt idx="4414">
                  <c:v>38384</c:v>
                </c:pt>
                <c:pt idx="4415">
                  <c:v>38385</c:v>
                </c:pt>
                <c:pt idx="4416">
                  <c:v>38386</c:v>
                </c:pt>
                <c:pt idx="4417">
                  <c:v>38387</c:v>
                </c:pt>
                <c:pt idx="4418">
                  <c:v>38388</c:v>
                </c:pt>
                <c:pt idx="4419">
                  <c:v>38389</c:v>
                </c:pt>
                <c:pt idx="4420">
                  <c:v>38390</c:v>
                </c:pt>
                <c:pt idx="4421">
                  <c:v>38391</c:v>
                </c:pt>
                <c:pt idx="4422">
                  <c:v>38392</c:v>
                </c:pt>
                <c:pt idx="4423">
                  <c:v>38393</c:v>
                </c:pt>
                <c:pt idx="4424">
                  <c:v>38394</c:v>
                </c:pt>
                <c:pt idx="4425">
                  <c:v>38395</c:v>
                </c:pt>
                <c:pt idx="4426">
                  <c:v>38396</c:v>
                </c:pt>
                <c:pt idx="4427">
                  <c:v>38397</c:v>
                </c:pt>
                <c:pt idx="4428">
                  <c:v>38398</c:v>
                </c:pt>
                <c:pt idx="4429">
                  <c:v>38399</c:v>
                </c:pt>
                <c:pt idx="4430">
                  <c:v>38400</c:v>
                </c:pt>
                <c:pt idx="4431">
                  <c:v>38401</c:v>
                </c:pt>
                <c:pt idx="4432">
                  <c:v>38402</c:v>
                </c:pt>
                <c:pt idx="4433">
                  <c:v>38403</c:v>
                </c:pt>
                <c:pt idx="4434">
                  <c:v>38404</c:v>
                </c:pt>
                <c:pt idx="4435">
                  <c:v>38405</c:v>
                </c:pt>
                <c:pt idx="4436">
                  <c:v>38406</c:v>
                </c:pt>
                <c:pt idx="4437">
                  <c:v>38407</c:v>
                </c:pt>
                <c:pt idx="4438">
                  <c:v>38408</c:v>
                </c:pt>
                <c:pt idx="4439">
                  <c:v>38409</c:v>
                </c:pt>
                <c:pt idx="4440">
                  <c:v>38410</c:v>
                </c:pt>
                <c:pt idx="4441">
                  <c:v>38411</c:v>
                </c:pt>
                <c:pt idx="4442">
                  <c:v>38412</c:v>
                </c:pt>
                <c:pt idx="4443">
                  <c:v>38413</c:v>
                </c:pt>
                <c:pt idx="4444">
                  <c:v>38414</c:v>
                </c:pt>
                <c:pt idx="4445">
                  <c:v>38415</c:v>
                </c:pt>
                <c:pt idx="4446">
                  <c:v>38416</c:v>
                </c:pt>
                <c:pt idx="4447">
                  <c:v>38417</c:v>
                </c:pt>
                <c:pt idx="4448">
                  <c:v>38418</c:v>
                </c:pt>
                <c:pt idx="4449">
                  <c:v>38419</c:v>
                </c:pt>
                <c:pt idx="4450">
                  <c:v>38420</c:v>
                </c:pt>
                <c:pt idx="4451">
                  <c:v>38421</c:v>
                </c:pt>
                <c:pt idx="4452">
                  <c:v>38422</c:v>
                </c:pt>
                <c:pt idx="4453">
                  <c:v>38423</c:v>
                </c:pt>
                <c:pt idx="4454">
                  <c:v>38424</c:v>
                </c:pt>
                <c:pt idx="4455">
                  <c:v>38425</c:v>
                </c:pt>
                <c:pt idx="4456">
                  <c:v>38426</c:v>
                </c:pt>
                <c:pt idx="4457">
                  <c:v>38427</c:v>
                </c:pt>
                <c:pt idx="4458">
                  <c:v>38428</c:v>
                </c:pt>
                <c:pt idx="4459">
                  <c:v>38429</c:v>
                </c:pt>
                <c:pt idx="4460">
                  <c:v>38430</c:v>
                </c:pt>
                <c:pt idx="4461">
                  <c:v>38431</c:v>
                </c:pt>
                <c:pt idx="4462">
                  <c:v>38432</c:v>
                </c:pt>
                <c:pt idx="4463">
                  <c:v>38433</c:v>
                </c:pt>
                <c:pt idx="4464">
                  <c:v>38434</c:v>
                </c:pt>
                <c:pt idx="4465">
                  <c:v>38435</c:v>
                </c:pt>
                <c:pt idx="4466">
                  <c:v>38436</c:v>
                </c:pt>
                <c:pt idx="4467">
                  <c:v>38437</c:v>
                </c:pt>
                <c:pt idx="4468">
                  <c:v>38438</c:v>
                </c:pt>
                <c:pt idx="4469">
                  <c:v>38439</c:v>
                </c:pt>
                <c:pt idx="4470">
                  <c:v>38440</c:v>
                </c:pt>
                <c:pt idx="4471">
                  <c:v>38441</c:v>
                </c:pt>
                <c:pt idx="4472">
                  <c:v>38442</c:v>
                </c:pt>
                <c:pt idx="4473">
                  <c:v>38443</c:v>
                </c:pt>
                <c:pt idx="4474">
                  <c:v>38444</c:v>
                </c:pt>
                <c:pt idx="4475">
                  <c:v>38445</c:v>
                </c:pt>
                <c:pt idx="4476">
                  <c:v>38446</c:v>
                </c:pt>
                <c:pt idx="4477">
                  <c:v>38447</c:v>
                </c:pt>
                <c:pt idx="4478">
                  <c:v>38448</c:v>
                </c:pt>
                <c:pt idx="4479">
                  <c:v>38449</c:v>
                </c:pt>
                <c:pt idx="4480">
                  <c:v>38450</c:v>
                </c:pt>
                <c:pt idx="4481">
                  <c:v>38451</c:v>
                </c:pt>
                <c:pt idx="4482">
                  <c:v>38452</c:v>
                </c:pt>
                <c:pt idx="4483">
                  <c:v>38453</c:v>
                </c:pt>
                <c:pt idx="4484">
                  <c:v>38454</c:v>
                </c:pt>
                <c:pt idx="4485">
                  <c:v>38455</c:v>
                </c:pt>
                <c:pt idx="4486">
                  <c:v>38456</c:v>
                </c:pt>
                <c:pt idx="4487">
                  <c:v>38457</c:v>
                </c:pt>
                <c:pt idx="4488">
                  <c:v>38458</c:v>
                </c:pt>
                <c:pt idx="4489">
                  <c:v>38459</c:v>
                </c:pt>
                <c:pt idx="4490">
                  <c:v>38460</c:v>
                </c:pt>
                <c:pt idx="4491">
                  <c:v>38461</c:v>
                </c:pt>
                <c:pt idx="4492">
                  <c:v>38462</c:v>
                </c:pt>
                <c:pt idx="4493">
                  <c:v>38463</c:v>
                </c:pt>
                <c:pt idx="4494">
                  <c:v>38464</c:v>
                </c:pt>
                <c:pt idx="4495">
                  <c:v>38465</c:v>
                </c:pt>
                <c:pt idx="4496">
                  <c:v>38466</c:v>
                </c:pt>
                <c:pt idx="4497">
                  <c:v>38467</c:v>
                </c:pt>
                <c:pt idx="4498">
                  <c:v>38468</c:v>
                </c:pt>
                <c:pt idx="4499">
                  <c:v>38469</c:v>
                </c:pt>
                <c:pt idx="4500">
                  <c:v>38470</c:v>
                </c:pt>
                <c:pt idx="4501">
                  <c:v>38471</c:v>
                </c:pt>
                <c:pt idx="4502">
                  <c:v>38472</c:v>
                </c:pt>
                <c:pt idx="4503">
                  <c:v>38473</c:v>
                </c:pt>
                <c:pt idx="4504">
                  <c:v>38474</c:v>
                </c:pt>
                <c:pt idx="4505">
                  <c:v>38475</c:v>
                </c:pt>
                <c:pt idx="4506">
                  <c:v>38476</c:v>
                </c:pt>
                <c:pt idx="4507">
                  <c:v>38477</c:v>
                </c:pt>
                <c:pt idx="4508">
                  <c:v>38478</c:v>
                </c:pt>
                <c:pt idx="4509">
                  <c:v>38479</c:v>
                </c:pt>
                <c:pt idx="4510">
                  <c:v>38480</c:v>
                </c:pt>
                <c:pt idx="4511">
                  <c:v>38481</c:v>
                </c:pt>
                <c:pt idx="4512">
                  <c:v>38482</c:v>
                </c:pt>
                <c:pt idx="4513">
                  <c:v>38483</c:v>
                </c:pt>
                <c:pt idx="4514">
                  <c:v>38484</c:v>
                </c:pt>
                <c:pt idx="4515">
                  <c:v>38485</c:v>
                </c:pt>
                <c:pt idx="4516">
                  <c:v>38486</c:v>
                </c:pt>
                <c:pt idx="4517">
                  <c:v>38487</c:v>
                </c:pt>
                <c:pt idx="4518">
                  <c:v>38488</c:v>
                </c:pt>
                <c:pt idx="4519">
                  <c:v>38489</c:v>
                </c:pt>
                <c:pt idx="4520">
                  <c:v>38490</c:v>
                </c:pt>
                <c:pt idx="4521">
                  <c:v>38491</c:v>
                </c:pt>
                <c:pt idx="4522">
                  <c:v>38492</c:v>
                </c:pt>
                <c:pt idx="4523">
                  <c:v>38493</c:v>
                </c:pt>
                <c:pt idx="4524">
                  <c:v>38494</c:v>
                </c:pt>
                <c:pt idx="4525">
                  <c:v>38495</c:v>
                </c:pt>
                <c:pt idx="4526">
                  <c:v>38496</c:v>
                </c:pt>
                <c:pt idx="4527">
                  <c:v>38497</c:v>
                </c:pt>
                <c:pt idx="4528">
                  <c:v>38498</c:v>
                </c:pt>
                <c:pt idx="4529">
                  <c:v>38499</c:v>
                </c:pt>
                <c:pt idx="4530">
                  <c:v>38500</c:v>
                </c:pt>
                <c:pt idx="4531">
                  <c:v>38501</c:v>
                </c:pt>
                <c:pt idx="4532">
                  <c:v>38502</c:v>
                </c:pt>
                <c:pt idx="4533">
                  <c:v>38503</c:v>
                </c:pt>
                <c:pt idx="4534">
                  <c:v>38504</c:v>
                </c:pt>
                <c:pt idx="4535">
                  <c:v>38505</c:v>
                </c:pt>
                <c:pt idx="4536">
                  <c:v>38506</c:v>
                </c:pt>
                <c:pt idx="4537">
                  <c:v>38507</c:v>
                </c:pt>
                <c:pt idx="4538">
                  <c:v>38508</c:v>
                </c:pt>
                <c:pt idx="4539">
                  <c:v>38509</c:v>
                </c:pt>
                <c:pt idx="4540">
                  <c:v>38510</c:v>
                </c:pt>
                <c:pt idx="4541">
                  <c:v>38511</c:v>
                </c:pt>
                <c:pt idx="4542">
                  <c:v>38512</c:v>
                </c:pt>
                <c:pt idx="4543">
                  <c:v>38513</c:v>
                </c:pt>
                <c:pt idx="4544">
                  <c:v>38514</c:v>
                </c:pt>
                <c:pt idx="4545">
                  <c:v>38515</c:v>
                </c:pt>
                <c:pt idx="4546">
                  <c:v>38516</c:v>
                </c:pt>
                <c:pt idx="4547">
                  <c:v>38517</c:v>
                </c:pt>
                <c:pt idx="4548">
                  <c:v>38518</c:v>
                </c:pt>
                <c:pt idx="4549">
                  <c:v>38519</c:v>
                </c:pt>
                <c:pt idx="4550">
                  <c:v>38520</c:v>
                </c:pt>
                <c:pt idx="4551">
                  <c:v>38521</c:v>
                </c:pt>
                <c:pt idx="4552">
                  <c:v>38522</c:v>
                </c:pt>
                <c:pt idx="4553">
                  <c:v>38523</c:v>
                </c:pt>
                <c:pt idx="4554">
                  <c:v>38524</c:v>
                </c:pt>
                <c:pt idx="4555">
                  <c:v>38525</c:v>
                </c:pt>
                <c:pt idx="4556">
                  <c:v>38526</c:v>
                </c:pt>
                <c:pt idx="4557">
                  <c:v>38527</c:v>
                </c:pt>
                <c:pt idx="4558">
                  <c:v>38528</c:v>
                </c:pt>
                <c:pt idx="4559">
                  <c:v>38529</c:v>
                </c:pt>
                <c:pt idx="4560">
                  <c:v>38530</c:v>
                </c:pt>
                <c:pt idx="4561">
                  <c:v>38531</c:v>
                </c:pt>
                <c:pt idx="4562">
                  <c:v>38532</c:v>
                </c:pt>
                <c:pt idx="4563">
                  <c:v>38533</c:v>
                </c:pt>
                <c:pt idx="4564">
                  <c:v>38534</c:v>
                </c:pt>
                <c:pt idx="4565">
                  <c:v>38535</c:v>
                </c:pt>
                <c:pt idx="4566">
                  <c:v>38536</c:v>
                </c:pt>
                <c:pt idx="4567">
                  <c:v>38537</c:v>
                </c:pt>
                <c:pt idx="4568">
                  <c:v>38538</c:v>
                </c:pt>
                <c:pt idx="4569">
                  <c:v>38539</c:v>
                </c:pt>
                <c:pt idx="4570">
                  <c:v>38540</c:v>
                </c:pt>
                <c:pt idx="4571">
                  <c:v>38541</c:v>
                </c:pt>
                <c:pt idx="4572">
                  <c:v>38542</c:v>
                </c:pt>
                <c:pt idx="4573">
                  <c:v>38543</c:v>
                </c:pt>
                <c:pt idx="4574">
                  <c:v>38544</c:v>
                </c:pt>
                <c:pt idx="4575">
                  <c:v>38545</c:v>
                </c:pt>
                <c:pt idx="4576">
                  <c:v>38546</c:v>
                </c:pt>
                <c:pt idx="4577">
                  <c:v>38547</c:v>
                </c:pt>
                <c:pt idx="4578">
                  <c:v>38548</c:v>
                </c:pt>
                <c:pt idx="4579">
                  <c:v>38549</c:v>
                </c:pt>
                <c:pt idx="4580">
                  <c:v>38550</c:v>
                </c:pt>
                <c:pt idx="4581">
                  <c:v>38551</c:v>
                </c:pt>
                <c:pt idx="4582">
                  <c:v>38552</c:v>
                </c:pt>
                <c:pt idx="4583">
                  <c:v>38553</c:v>
                </c:pt>
                <c:pt idx="4584">
                  <c:v>38554</c:v>
                </c:pt>
                <c:pt idx="4585">
                  <c:v>38555</c:v>
                </c:pt>
                <c:pt idx="4586">
                  <c:v>38556</c:v>
                </c:pt>
                <c:pt idx="4587">
                  <c:v>38557</c:v>
                </c:pt>
                <c:pt idx="4588">
                  <c:v>38558</c:v>
                </c:pt>
                <c:pt idx="4589">
                  <c:v>38559</c:v>
                </c:pt>
                <c:pt idx="4590">
                  <c:v>38560</c:v>
                </c:pt>
                <c:pt idx="4591">
                  <c:v>38561</c:v>
                </c:pt>
                <c:pt idx="4592">
                  <c:v>38562</c:v>
                </c:pt>
                <c:pt idx="4593">
                  <c:v>38563</c:v>
                </c:pt>
                <c:pt idx="4594">
                  <c:v>38564</c:v>
                </c:pt>
                <c:pt idx="4595">
                  <c:v>38565</c:v>
                </c:pt>
                <c:pt idx="4596">
                  <c:v>38566</c:v>
                </c:pt>
                <c:pt idx="4597">
                  <c:v>38567</c:v>
                </c:pt>
                <c:pt idx="4598">
                  <c:v>38568</c:v>
                </c:pt>
                <c:pt idx="4599">
                  <c:v>38569</c:v>
                </c:pt>
                <c:pt idx="4600">
                  <c:v>38570</c:v>
                </c:pt>
                <c:pt idx="4601">
                  <c:v>38571</c:v>
                </c:pt>
                <c:pt idx="4602">
                  <c:v>38572</c:v>
                </c:pt>
                <c:pt idx="4603">
                  <c:v>38573</c:v>
                </c:pt>
                <c:pt idx="4604">
                  <c:v>38574</c:v>
                </c:pt>
                <c:pt idx="4605">
                  <c:v>38575</c:v>
                </c:pt>
                <c:pt idx="4606">
                  <c:v>38576</c:v>
                </c:pt>
                <c:pt idx="4607">
                  <c:v>38577</c:v>
                </c:pt>
                <c:pt idx="4608">
                  <c:v>38578</c:v>
                </c:pt>
                <c:pt idx="4609">
                  <c:v>38579</c:v>
                </c:pt>
                <c:pt idx="4610">
                  <c:v>38580</c:v>
                </c:pt>
                <c:pt idx="4611">
                  <c:v>38581</c:v>
                </c:pt>
                <c:pt idx="4612">
                  <c:v>38582</c:v>
                </c:pt>
                <c:pt idx="4613">
                  <c:v>38583</c:v>
                </c:pt>
                <c:pt idx="4614">
                  <c:v>38584</c:v>
                </c:pt>
                <c:pt idx="4615">
                  <c:v>38585</c:v>
                </c:pt>
                <c:pt idx="4616">
                  <c:v>38586</c:v>
                </c:pt>
                <c:pt idx="4617">
                  <c:v>38587</c:v>
                </c:pt>
                <c:pt idx="4618">
                  <c:v>38588</c:v>
                </c:pt>
                <c:pt idx="4619">
                  <c:v>38589</c:v>
                </c:pt>
                <c:pt idx="4620">
                  <c:v>38590</c:v>
                </c:pt>
                <c:pt idx="4621">
                  <c:v>38591</c:v>
                </c:pt>
                <c:pt idx="4622">
                  <c:v>38592</c:v>
                </c:pt>
                <c:pt idx="4623">
                  <c:v>38593</c:v>
                </c:pt>
                <c:pt idx="4624">
                  <c:v>38594</c:v>
                </c:pt>
                <c:pt idx="4625">
                  <c:v>38595</c:v>
                </c:pt>
                <c:pt idx="4626">
                  <c:v>38596</c:v>
                </c:pt>
                <c:pt idx="4627">
                  <c:v>38597</c:v>
                </c:pt>
                <c:pt idx="4628">
                  <c:v>38598</c:v>
                </c:pt>
                <c:pt idx="4629">
                  <c:v>38599</c:v>
                </c:pt>
                <c:pt idx="4630">
                  <c:v>38600</c:v>
                </c:pt>
                <c:pt idx="4631">
                  <c:v>38601</c:v>
                </c:pt>
                <c:pt idx="4632">
                  <c:v>38602</c:v>
                </c:pt>
                <c:pt idx="4633">
                  <c:v>38603</c:v>
                </c:pt>
                <c:pt idx="4634">
                  <c:v>38604</c:v>
                </c:pt>
                <c:pt idx="4635">
                  <c:v>38605</c:v>
                </c:pt>
                <c:pt idx="4636">
                  <c:v>38606</c:v>
                </c:pt>
                <c:pt idx="4637">
                  <c:v>38607</c:v>
                </c:pt>
                <c:pt idx="4638">
                  <c:v>38608</c:v>
                </c:pt>
                <c:pt idx="4639">
                  <c:v>38609</c:v>
                </c:pt>
                <c:pt idx="4640">
                  <c:v>38610</c:v>
                </c:pt>
                <c:pt idx="4641">
                  <c:v>38611</c:v>
                </c:pt>
                <c:pt idx="4642">
                  <c:v>38612</c:v>
                </c:pt>
                <c:pt idx="4643">
                  <c:v>38613</c:v>
                </c:pt>
                <c:pt idx="4644">
                  <c:v>38614</c:v>
                </c:pt>
                <c:pt idx="4645">
                  <c:v>38615</c:v>
                </c:pt>
                <c:pt idx="4646">
                  <c:v>38616</c:v>
                </c:pt>
                <c:pt idx="4647">
                  <c:v>38617</c:v>
                </c:pt>
                <c:pt idx="4648">
                  <c:v>38618</c:v>
                </c:pt>
                <c:pt idx="4649">
                  <c:v>38619</c:v>
                </c:pt>
                <c:pt idx="4650">
                  <c:v>38620</c:v>
                </c:pt>
                <c:pt idx="4651">
                  <c:v>38621</c:v>
                </c:pt>
                <c:pt idx="4652">
                  <c:v>38622</c:v>
                </c:pt>
                <c:pt idx="4653">
                  <c:v>38623</c:v>
                </c:pt>
                <c:pt idx="4654">
                  <c:v>38624</c:v>
                </c:pt>
                <c:pt idx="4655">
                  <c:v>38625</c:v>
                </c:pt>
                <c:pt idx="4656">
                  <c:v>38626</c:v>
                </c:pt>
                <c:pt idx="4657">
                  <c:v>38627</c:v>
                </c:pt>
                <c:pt idx="4658">
                  <c:v>38628</c:v>
                </c:pt>
                <c:pt idx="4659">
                  <c:v>38629</c:v>
                </c:pt>
                <c:pt idx="4660">
                  <c:v>38630</c:v>
                </c:pt>
                <c:pt idx="4661">
                  <c:v>38631</c:v>
                </c:pt>
                <c:pt idx="4662">
                  <c:v>38632</c:v>
                </c:pt>
                <c:pt idx="4663">
                  <c:v>38633</c:v>
                </c:pt>
                <c:pt idx="4664">
                  <c:v>38634</c:v>
                </c:pt>
                <c:pt idx="4665">
                  <c:v>38635</c:v>
                </c:pt>
                <c:pt idx="4666">
                  <c:v>38636</c:v>
                </c:pt>
                <c:pt idx="4667">
                  <c:v>38637</c:v>
                </c:pt>
                <c:pt idx="4668">
                  <c:v>38638</c:v>
                </c:pt>
                <c:pt idx="4669">
                  <c:v>38639</c:v>
                </c:pt>
                <c:pt idx="4670">
                  <c:v>38640</c:v>
                </c:pt>
                <c:pt idx="4671">
                  <c:v>38641</c:v>
                </c:pt>
                <c:pt idx="4672">
                  <c:v>38642</c:v>
                </c:pt>
                <c:pt idx="4673">
                  <c:v>38643</c:v>
                </c:pt>
                <c:pt idx="4674">
                  <c:v>38644</c:v>
                </c:pt>
                <c:pt idx="4675">
                  <c:v>38645</c:v>
                </c:pt>
                <c:pt idx="4676">
                  <c:v>38646</c:v>
                </c:pt>
                <c:pt idx="4677">
                  <c:v>38647</c:v>
                </c:pt>
                <c:pt idx="4678">
                  <c:v>38648</c:v>
                </c:pt>
                <c:pt idx="4679">
                  <c:v>38649</c:v>
                </c:pt>
                <c:pt idx="4680">
                  <c:v>38650</c:v>
                </c:pt>
                <c:pt idx="4681">
                  <c:v>38651</c:v>
                </c:pt>
                <c:pt idx="4682">
                  <c:v>38652</c:v>
                </c:pt>
                <c:pt idx="4683">
                  <c:v>38653</c:v>
                </c:pt>
                <c:pt idx="4684">
                  <c:v>38654</c:v>
                </c:pt>
                <c:pt idx="4685">
                  <c:v>38655</c:v>
                </c:pt>
                <c:pt idx="4686">
                  <c:v>38656</c:v>
                </c:pt>
                <c:pt idx="4687">
                  <c:v>38657</c:v>
                </c:pt>
                <c:pt idx="4688">
                  <c:v>38658</c:v>
                </c:pt>
                <c:pt idx="4689">
                  <c:v>38659</c:v>
                </c:pt>
                <c:pt idx="4690">
                  <c:v>38660</c:v>
                </c:pt>
                <c:pt idx="4691">
                  <c:v>38661</c:v>
                </c:pt>
                <c:pt idx="4692">
                  <c:v>38662</c:v>
                </c:pt>
                <c:pt idx="4693">
                  <c:v>38663</c:v>
                </c:pt>
                <c:pt idx="4694">
                  <c:v>38664</c:v>
                </c:pt>
                <c:pt idx="4695">
                  <c:v>38665</c:v>
                </c:pt>
                <c:pt idx="4696">
                  <c:v>38666</c:v>
                </c:pt>
                <c:pt idx="4697">
                  <c:v>38667</c:v>
                </c:pt>
                <c:pt idx="4698">
                  <c:v>38668</c:v>
                </c:pt>
                <c:pt idx="4699">
                  <c:v>38669</c:v>
                </c:pt>
                <c:pt idx="4700">
                  <c:v>38670</c:v>
                </c:pt>
                <c:pt idx="4701">
                  <c:v>38671</c:v>
                </c:pt>
                <c:pt idx="4702">
                  <c:v>38672</c:v>
                </c:pt>
                <c:pt idx="4703">
                  <c:v>38673</c:v>
                </c:pt>
                <c:pt idx="4704">
                  <c:v>38674</c:v>
                </c:pt>
                <c:pt idx="4705">
                  <c:v>38675</c:v>
                </c:pt>
                <c:pt idx="4706">
                  <c:v>38676</c:v>
                </c:pt>
                <c:pt idx="4707">
                  <c:v>38677</c:v>
                </c:pt>
                <c:pt idx="4708">
                  <c:v>38678</c:v>
                </c:pt>
                <c:pt idx="4709">
                  <c:v>38679</c:v>
                </c:pt>
                <c:pt idx="4710">
                  <c:v>38680</c:v>
                </c:pt>
                <c:pt idx="4711">
                  <c:v>38681</c:v>
                </c:pt>
                <c:pt idx="4712">
                  <c:v>38682</c:v>
                </c:pt>
                <c:pt idx="4713">
                  <c:v>38683</c:v>
                </c:pt>
                <c:pt idx="4714">
                  <c:v>38684</c:v>
                </c:pt>
                <c:pt idx="4715">
                  <c:v>38685</c:v>
                </c:pt>
                <c:pt idx="4716">
                  <c:v>38686</c:v>
                </c:pt>
                <c:pt idx="4717">
                  <c:v>38687</c:v>
                </c:pt>
                <c:pt idx="4718">
                  <c:v>38688</c:v>
                </c:pt>
                <c:pt idx="4719">
                  <c:v>38689</c:v>
                </c:pt>
                <c:pt idx="4720">
                  <c:v>38690</c:v>
                </c:pt>
                <c:pt idx="4721">
                  <c:v>38691</c:v>
                </c:pt>
                <c:pt idx="4722">
                  <c:v>38692</c:v>
                </c:pt>
                <c:pt idx="4723">
                  <c:v>38693</c:v>
                </c:pt>
                <c:pt idx="4724">
                  <c:v>38694</c:v>
                </c:pt>
                <c:pt idx="4725">
                  <c:v>38695</c:v>
                </c:pt>
                <c:pt idx="4726">
                  <c:v>38696</c:v>
                </c:pt>
                <c:pt idx="4727">
                  <c:v>38697</c:v>
                </c:pt>
                <c:pt idx="4728">
                  <c:v>38698</c:v>
                </c:pt>
                <c:pt idx="4729">
                  <c:v>38699</c:v>
                </c:pt>
                <c:pt idx="4730">
                  <c:v>38700</c:v>
                </c:pt>
                <c:pt idx="4731">
                  <c:v>38701</c:v>
                </c:pt>
                <c:pt idx="4732">
                  <c:v>38702</c:v>
                </c:pt>
                <c:pt idx="4733">
                  <c:v>38703</c:v>
                </c:pt>
                <c:pt idx="4734">
                  <c:v>38704</c:v>
                </c:pt>
                <c:pt idx="4735">
                  <c:v>38705</c:v>
                </c:pt>
                <c:pt idx="4736">
                  <c:v>38706</c:v>
                </c:pt>
                <c:pt idx="4737">
                  <c:v>38707</c:v>
                </c:pt>
                <c:pt idx="4738">
                  <c:v>38708</c:v>
                </c:pt>
                <c:pt idx="4739">
                  <c:v>38709</c:v>
                </c:pt>
                <c:pt idx="4740">
                  <c:v>38710</c:v>
                </c:pt>
                <c:pt idx="4741">
                  <c:v>38711</c:v>
                </c:pt>
                <c:pt idx="4742">
                  <c:v>38712</c:v>
                </c:pt>
                <c:pt idx="4743">
                  <c:v>38713</c:v>
                </c:pt>
                <c:pt idx="4744">
                  <c:v>38714</c:v>
                </c:pt>
                <c:pt idx="4745">
                  <c:v>38715</c:v>
                </c:pt>
                <c:pt idx="4746">
                  <c:v>38716</c:v>
                </c:pt>
                <c:pt idx="4747">
                  <c:v>38717</c:v>
                </c:pt>
                <c:pt idx="4748">
                  <c:v>38718</c:v>
                </c:pt>
                <c:pt idx="4749">
                  <c:v>38719</c:v>
                </c:pt>
                <c:pt idx="4750">
                  <c:v>38720</c:v>
                </c:pt>
                <c:pt idx="4751">
                  <c:v>38721</c:v>
                </c:pt>
                <c:pt idx="4752">
                  <c:v>38722</c:v>
                </c:pt>
                <c:pt idx="4753">
                  <c:v>38723</c:v>
                </c:pt>
                <c:pt idx="4754">
                  <c:v>38724</c:v>
                </c:pt>
                <c:pt idx="4755">
                  <c:v>38725</c:v>
                </c:pt>
                <c:pt idx="4756">
                  <c:v>38726</c:v>
                </c:pt>
                <c:pt idx="4757">
                  <c:v>38727</c:v>
                </c:pt>
                <c:pt idx="4758">
                  <c:v>38728</c:v>
                </c:pt>
                <c:pt idx="4759">
                  <c:v>38729</c:v>
                </c:pt>
                <c:pt idx="4760">
                  <c:v>38730</c:v>
                </c:pt>
                <c:pt idx="4761">
                  <c:v>38731</c:v>
                </c:pt>
                <c:pt idx="4762">
                  <c:v>38732</c:v>
                </c:pt>
                <c:pt idx="4763">
                  <c:v>38733</c:v>
                </c:pt>
                <c:pt idx="4764">
                  <c:v>38734</c:v>
                </c:pt>
                <c:pt idx="4765">
                  <c:v>38735</c:v>
                </c:pt>
                <c:pt idx="4766">
                  <c:v>38736</c:v>
                </c:pt>
                <c:pt idx="4767">
                  <c:v>38737</c:v>
                </c:pt>
                <c:pt idx="4768">
                  <c:v>38738</c:v>
                </c:pt>
                <c:pt idx="4769">
                  <c:v>38739</c:v>
                </c:pt>
                <c:pt idx="4770">
                  <c:v>38740</c:v>
                </c:pt>
                <c:pt idx="4771">
                  <c:v>38741</c:v>
                </c:pt>
                <c:pt idx="4772">
                  <c:v>38742</c:v>
                </c:pt>
                <c:pt idx="4773">
                  <c:v>38743</c:v>
                </c:pt>
                <c:pt idx="4774">
                  <c:v>38744</c:v>
                </c:pt>
                <c:pt idx="4775">
                  <c:v>38745</c:v>
                </c:pt>
                <c:pt idx="4776">
                  <c:v>38746</c:v>
                </c:pt>
                <c:pt idx="4777">
                  <c:v>38747</c:v>
                </c:pt>
                <c:pt idx="4778">
                  <c:v>38748</c:v>
                </c:pt>
                <c:pt idx="4779">
                  <c:v>38749</c:v>
                </c:pt>
                <c:pt idx="4780">
                  <c:v>38750</c:v>
                </c:pt>
                <c:pt idx="4781">
                  <c:v>38751</c:v>
                </c:pt>
                <c:pt idx="4782">
                  <c:v>38752</c:v>
                </c:pt>
                <c:pt idx="4783">
                  <c:v>38753</c:v>
                </c:pt>
                <c:pt idx="4784">
                  <c:v>38754</c:v>
                </c:pt>
                <c:pt idx="4785">
                  <c:v>38755</c:v>
                </c:pt>
                <c:pt idx="4786">
                  <c:v>38756</c:v>
                </c:pt>
                <c:pt idx="4787">
                  <c:v>38757</c:v>
                </c:pt>
                <c:pt idx="4788">
                  <c:v>38758</c:v>
                </c:pt>
                <c:pt idx="4789">
                  <c:v>38759</c:v>
                </c:pt>
                <c:pt idx="4790">
                  <c:v>38760</c:v>
                </c:pt>
                <c:pt idx="4791">
                  <c:v>38761</c:v>
                </c:pt>
                <c:pt idx="4792">
                  <c:v>38762</c:v>
                </c:pt>
                <c:pt idx="4793">
                  <c:v>38763</c:v>
                </c:pt>
                <c:pt idx="4794">
                  <c:v>38764</c:v>
                </c:pt>
                <c:pt idx="4795">
                  <c:v>38765</c:v>
                </c:pt>
                <c:pt idx="4796">
                  <c:v>38766</c:v>
                </c:pt>
                <c:pt idx="4797">
                  <c:v>38767</c:v>
                </c:pt>
                <c:pt idx="4798">
                  <c:v>38768</c:v>
                </c:pt>
                <c:pt idx="4799">
                  <c:v>38769</c:v>
                </c:pt>
                <c:pt idx="4800">
                  <c:v>38770</c:v>
                </c:pt>
                <c:pt idx="4801">
                  <c:v>38771</c:v>
                </c:pt>
                <c:pt idx="4802">
                  <c:v>38772</c:v>
                </c:pt>
                <c:pt idx="4803">
                  <c:v>38773</c:v>
                </c:pt>
                <c:pt idx="4804">
                  <c:v>38774</c:v>
                </c:pt>
                <c:pt idx="4805">
                  <c:v>38775</c:v>
                </c:pt>
                <c:pt idx="4806">
                  <c:v>38776</c:v>
                </c:pt>
                <c:pt idx="4807">
                  <c:v>38777</c:v>
                </c:pt>
                <c:pt idx="4808">
                  <c:v>38778</c:v>
                </c:pt>
                <c:pt idx="4809">
                  <c:v>38779</c:v>
                </c:pt>
                <c:pt idx="4810">
                  <c:v>38780</c:v>
                </c:pt>
                <c:pt idx="4811">
                  <c:v>38781</c:v>
                </c:pt>
                <c:pt idx="4812">
                  <c:v>38782</c:v>
                </c:pt>
                <c:pt idx="4813">
                  <c:v>38783</c:v>
                </c:pt>
                <c:pt idx="4814">
                  <c:v>38784</c:v>
                </c:pt>
                <c:pt idx="4815">
                  <c:v>38785</c:v>
                </c:pt>
                <c:pt idx="4816">
                  <c:v>38786</c:v>
                </c:pt>
                <c:pt idx="4817">
                  <c:v>38787</c:v>
                </c:pt>
                <c:pt idx="4818">
                  <c:v>38788</c:v>
                </c:pt>
                <c:pt idx="4819">
                  <c:v>38789</c:v>
                </c:pt>
                <c:pt idx="4820">
                  <c:v>38790</c:v>
                </c:pt>
                <c:pt idx="4821">
                  <c:v>38791</c:v>
                </c:pt>
                <c:pt idx="4822">
                  <c:v>38792</c:v>
                </c:pt>
                <c:pt idx="4823">
                  <c:v>38793</c:v>
                </c:pt>
                <c:pt idx="4824">
                  <c:v>38794</c:v>
                </c:pt>
                <c:pt idx="4825">
                  <c:v>38795</c:v>
                </c:pt>
                <c:pt idx="4826">
                  <c:v>38796</c:v>
                </c:pt>
                <c:pt idx="4827">
                  <c:v>38797</c:v>
                </c:pt>
                <c:pt idx="4828">
                  <c:v>38798</c:v>
                </c:pt>
                <c:pt idx="4829">
                  <c:v>38799</c:v>
                </c:pt>
                <c:pt idx="4830">
                  <c:v>38800</c:v>
                </c:pt>
                <c:pt idx="4831">
                  <c:v>38801</c:v>
                </c:pt>
                <c:pt idx="4832">
                  <c:v>38802</c:v>
                </c:pt>
                <c:pt idx="4833">
                  <c:v>38803</c:v>
                </c:pt>
                <c:pt idx="4834">
                  <c:v>38804</c:v>
                </c:pt>
                <c:pt idx="4835">
                  <c:v>38805</c:v>
                </c:pt>
                <c:pt idx="4836">
                  <c:v>38806</c:v>
                </c:pt>
                <c:pt idx="4837">
                  <c:v>38807</c:v>
                </c:pt>
                <c:pt idx="4838">
                  <c:v>38808</c:v>
                </c:pt>
                <c:pt idx="4839">
                  <c:v>38809</c:v>
                </c:pt>
                <c:pt idx="4840">
                  <c:v>38810</c:v>
                </c:pt>
                <c:pt idx="4841">
                  <c:v>38811</c:v>
                </c:pt>
                <c:pt idx="4842">
                  <c:v>38812</c:v>
                </c:pt>
                <c:pt idx="4843">
                  <c:v>38813</c:v>
                </c:pt>
                <c:pt idx="4844">
                  <c:v>38814</c:v>
                </c:pt>
                <c:pt idx="4845">
                  <c:v>38815</c:v>
                </c:pt>
                <c:pt idx="4846">
                  <c:v>38816</c:v>
                </c:pt>
                <c:pt idx="4847">
                  <c:v>38817</c:v>
                </c:pt>
                <c:pt idx="4848">
                  <c:v>38818</c:v>
                </c:pt>
                <c:pt idx="4849">
                  <c:v>38819</c:v>
                </c:pt>
                <c:pt idx="4850">
                  <c:v>38820</c:v>
                </c:pt>
                <c:pt idx="4851">
                  <c:v>38821</c:v>
                </c:pt>
                <c:pt idx="4852">
                  <c:v>38822</c:v>
                </c:pt>
                <c:pt idx="4853">
                  <c:v>38823</c:v>
                </c:pt>
                <c:pt idx="4854">
                  <c:v>38824</c:v>
                </c:pt>
                <c:pt idx="4855">
                  <c:v>38825</c:v>
                </c:pt>
                <c:pt idx="4856">
                  <c:v>38826</c:v>
                </c:pt>
                <c:pt idx="4857">
                  <c:v>38827</c:v>
                </c:pt>
                <c:pt idx="4858">
                  <c:v>38828</c:v>
                </c:pt>
                <c:pt idx="4859">
                  <c:v>38829</c:v>
                </c:pt>
                <c:pt idx="4860">
                  <c:v>38830</c:v>
                </c:pt>
                <c:pt idx="4861">
                  <c:v>38831</c:v>
                </c:pt>
                <c:pt idx="4862">
                  <c:v>38832</c:v>
                </c:pt>
                <c:pt idx="4863">
                  <c:v>38833</c:v>
                </c:pt>
                <c:pt idx="4864">
                  <c:v>38834</c:v>
                </c:pt>
                <c:pt idx="4865">
                  <c:v>38835</c:v>
                </c:pt>
                <c:pt idx="4866">
                  <c:v>38836</c:v>
                </c:pt>
                <c:pt idx="4867">
                  <c:v>38837</c:v>
                </c:pt>
                <c:pt idx="4868">
                  <c:v>38838</c:v>
                </c:pt>
                <c:pt idx="4869">
                  <c:v>38839</c:v>
                </c:pt>
                <c:pt idx="4870">
                  <c:v>38840</c:v>
                </c:pt>
                <c:pt idx="4871">
                  <c:v>38841</c:v>
                </c:pt>
                <c:pt idx="4872">
                  <c:v>38842</c:v>
                </c:pt>
                <c:pt idx="4873">
                  <c:v>38843</c:v>
                </c:pt>
                <c:pt idx="4874">
                  <c:v>38844</c:v>
                </c:pt>
                <c:pt idx="4875">
                  <c:v>38845</c:v>
                </c:pt>
                <c:pt idx="4876">
                  <c:v>38846</c:v>
                </c:pt>
                <c:pt idx="4877">
                  <c:v>38847</c:v>
                </c:pt>
                <c:pt idx="4878">
                  <c:v>38848</c:v>
                </c:pt>
                <c:pt idx="4879">
                  <c:v>38849</c:v>
                </c:pt>
                <c:pt idx="4880">
                  <c:v>38850</c:v>
                </c:pt>
                <c:pt idx="4881">
                  <c:v>38851</c:v>
                </c:pt>
                <c:pt idx="4882">
                  <c:v>38852</c:v>
                </c:pt>
                <c:pt idx="4883">
                  <c:v>38853</c:v>
                </c:pt>
                <c:pt idx="4884">
                  <c:v>38854</c:v>
                </c:pt>
                <c:pt idx="4885">
                  <c:v>38855</c:v>
                </c:pt>
                <c:pt idx="4886">
                  <c:v>38856</c:v>
                </c:pt>
                <c:pt idx="4887">
                  <c:v>38857</c:v>
                </c:pt>
                <c:pt idx="4888">
                  <c:v>38858</c:v>
                </c:pt>
                <c:pt idx="4889">
                  <c:v>38859</c:v>
                </c:pt>
                <c:pt idx="4890">
                  <c:v>38860</c:v>
                </c:pt>
                <c:pt idx="4891">
                  <c:v>38861</c:v>
                </c:pt>
                <c:pt idx="4892">
                  <c:v>38862</c:v>
                </c:pt>
                <c:pt idx="4893">
                  <c:v>38863</c:v>
                </c:pt>
                <c:pt idx="4894">
                  <c:v>38864</c:v>
                </c:pt>
                <c:pt idx="4895">
                  <c:v>38865</c:v>
                </c:pt>
                <c:pt idx="4896">
                  <c:v>38866</c:v>
                </c:pt>
                <c:pt idx="4897">
                  <c:v>38867</c:v>
                </c:pt>
                <c:pt idx="4898">
                  <c:v>38868</c:v>
                </c:pt>
                <c:pt idx="4899">
                  <c:v>38869</c:v>
                </c:pt>
                <c:pt idx="4900">
                  <c:v>38870</c:v>
                </c:pt>
                <c:pt idx="4901">
                  <c:v>38871</c:v>
                </c:pt>
                <c:pt idx="4902">
                  <c:v>38872</c:v>
                </c:pt>
                <c:pt idx="4903">
                  <c:v>38873</c:v>
                </c:pt>
                <c:pt idx="4904">
                  <c:v>38874</c:v>
                </c:pt>
                <c:pt idx="4905">
                  <c:v>38875</c:v>
                </c:pt>
                <c:pt idx="4906">
                  <c:v>38876</c:v>
                </c:pt>
                <c:pt idx="4907">
                  <c:v>38877</c:v>
                </c:pt>
                <c:pt idx="4908">
                  <c:v>38878</c:v>
                </c:pt>
                <c:pt idx="4909">
                  <c:v>38879</c:v>
                </c:pt>
                <c:pt idx="4910">
                  <c:v>38880</c:v>
                </c:pt>
                <c:pt idx="4911">
                  <c:v>38881</c:v>
                </c:pt>
                <c:pt idx="4912">
                  <c:v>38882</c:v>
                </c:pt>
                <c:pt idx="4913">
                  <c:v>38883</c:v>
                </c:pt>
                <c:pt idx="4914">
                  <c:v>38884</c:v>
                </c:pt>
                <c:pt idx="4915">
                  <c:v>38885</c:v>
                </c:pt>
                <c:pt idx="4916">
                  <c:v>38886</c:v>
                </c:pt>
                <c:pt idx="4917">
                  <c:v>38887</c:v>
                </c:pt>
                <c:pt idx="4918">
                  <c:v>38888</c:v>
                </c:pt>
                <c:pt idx="4919">
                  <c:v>38889</c:v>
                </c:pt>
                <c:pt idx="4920">
                  <c:v>38890</c:v>
                </c:pt>
                <c:pt idx="4921">
                  <c:v>38891</c:v>
                </c:pt>
                <c:pt idx="4922">
                  <c:v>38892</c:v>
                </c:pt>
                <c:pt idx="4923">
                  <c:v>38893</c:v>
                </c:pt>
                <c:pt idx="4924">
                  <c:v>38894</c:v>
                </c:pt>
                <c:pt idx="4925">
                  <c:v>38895</c:v>
                </c:pt>
                <c:pt idx="4926">
                  <c:v>38896</c:v>
                </c:pt>
                <c:pt idx="4927">
                  <c:v>38897</c:v>
                </c:pt>
                <c:pt idx="4928">
                  <c:v>38898</c:v>
                </c:pt>
                <c:pt idx="4929">
                  <c:v>38899</c:v>
                </c:pt>
                <c:pt idx="4930">
                  <c:v>38900</c:v>
                </c:pt>
                <c:pt idx="4931">
                  <c:v>38901</c:v>
                </c:pt>
                <c:pt idx="4932">
                  <c:v>38902</c:v>
                </c:pt>
                <c:pt idx="4933">
                  <c:v>38903</c:v>
                </c:pt>
                <c:pt idx="4934">
                  <c:v>38904</c:v>
                </c:pt>
                <c:pt idx="4935">
                  <c:v>38905</c:v>
                </c:pt>
                <c:pt idx="4936">
                  <c:v>38906</c:v>
                </c:pt>
                <c:pt idx="4937">
                  <c:v>38907</c:v>
                </c:pt>
                <c:pt idx="4938">
                  <c:v>38908</c:v>
                </c:pt>
                <c:pt idx="4939">
                  <c:v>38909</c:v>
                </c:pt>
                <c:pt idx="4940">
                  <c:v>38910</c:v>
                </c:pt>
                <c:pt idx="4941">
                  <c:v>38911</c:v>
                </c:pt>
                <c:pt idx="4942">
                  <c:v>38912</c:v>
                </c:pt>
                <c:pt idx="4943">
                  <c:v>38913</c:v>
                </c:pt>
                <c:pt idx="4944">
                  <c:v>38914</c:v>
                </c:pt>
                <c:pt idx="4945">
                  <c:v>38915</c:v>
                </c:pt>
                <c:pt idx="4946">
                  <c:v>38916</c:v>
                </c:pt>
                <c:pt idx="4947">
                  <c:v>38917</c:v>
                </c:pt>
                <c:pt idx="4948">
                  <c:v>38918</c:v>
                </c:pt>
                <c:pt idx="4949">
                  <c:v>38919</c:v>
                </c:pt>
                <c:pt idx="4950">
                  <c:v>38920</c:v>
                </c:pt>
                <c:pt idx="4951">
                  <c:v>38921</c:v>
                </c:pt>
                <c:pt idx="4952">
                  <c:v>38922</c:v>
                </c:pt>
                <c:pt idx="4953">
                  <c:v>38923</c:v>
                </c:pt>
                <c:pt idx="4954">
                  <c:v>38924</c:v>
                </c:pt>
                <c:pt idx="4955">
                  <c:v>38925</c:v>
                </c:pt>
                <c:pt idx="4956">
                  <c:v>38926</c:v>
                </c:pt>
                <c:pt idx="4957">
                  <c:v>38927</c:v>
                </c:pt>
                <c:pt idx="4958">
                  <c:v>38928</c:v>
                </c:pt>
                <c:pt idx="4959">
                  <c:v>38929</c:v>
                </c:pt>
                <c:pt idx="4960">
                  <c:v>38930</c:v>
                </c:pt>
                <c:pt idx="4961">
                  <c:v>38931</c:v>
                </c:pt>
                <c:pt idx="4962">
                  <c:v>38932</c:v>
                </c:pt>
                <c:pt idx="4963">
                  <c:v>38933</c:v>
                </c:pt>
                <c:pt idx="4964">
                  <c:v>38934</c:v>
                </c:pt>
                <c:pt idx="4965">
                  <c:v>38935</c:v>
                </c:pt>
                <c:pt idx="4966">
                  <c:v>38936</c:v>
                </c:pt>
                <c:pt idx="4967">
                  <c:v>38937</c:v>
                </c:pt>
                <c:pt idx="4968">
                  <c:v>38938</c:v>
                </c:pt>
                <c:pt idx="4969">
                  <c:v>38939</c:v>
                </c:pt>
                <c:pt idx="4970">
                  <c:v>38940</c:v>
                </c:pt>
                <c:pt idx="4971">
                  <c:v>38941</c:v>
                </c:pt>
                <c:pt idx="4972">
                  <c:v>38942</c:v>
                </c:pt>
                <c:pt idx="4973">
                  <c:v>38943</c:v>
                </c:pt>
                <c:pt idx="4974">
                  <c:v>38944</c:v>
                </c:pt>
                <c:pt idx="4975">
                  <c:v>38945</c:v>
                </c:pt>
                <c:pt idx="4976">
                  <c:v>38946</c:v>
                </c:pt>
                <c:pt idx="4977">
                  <c:v>38947</c:v>
                </c:pt>
                <c:pt idx="4978">
                  <c:v>38948</c:v>
                </c:pt>
                <c:pt idx="4979">
                  <c:v>38949</c:v>
                </c:pt>
                <c:pt idx="4980">
                  <c:v>38950</c:v>
                </c:pt>
                <c:pt idx="4981">
                  <c:v>38951</c:v>
                </c:pt>
                <c:pt idx="4982">
                  <c:v>38952</c:v>
                </c:pt>
                <c:pt idx="4983">
                  <c:v>38953</c:v>
                </c:pt>
                <c:pt idx="4984">
                  <c:v>38954</c:v>
                </c:pt>
                <c:pt idx="4985">
                  <c:v>38955</c:v>
                </c:pt>
                <c:pt idx="4986">
                  <c:v>38956</c:v>
                </c:pt>
                <c:pt idx="4987">
                  <c:v>38957</c:v>
                </c:pt>
                <c:pt idx="4988">
                  <c:v>38958</c:v>
                </c:pt>
                <c:pt idx="4989">
                  <c:v>38959</c:v>
                </c:pt>
                <c:pt idx="4990">
                  <c:v>38960</c:v>
                </c:pt>
                <c:pt idx="4991">
                  <c:v>38961</c:v>
                </c:pt>
                <c:pt idx="4992">
                  <c:v>38962</c:v>
                </c:pt>
                <c:pt idx="4993">
                  <c:v>38963</c:v>
                </c:pt>
                <c:pt idx="4994">
                  <c:v>38964</c:v>
                </c:pt>
                <c:pt idx="4995">
                  <c:v>38965</c:v>
                </c:pt>
                <c:pt idx="4996">
                  <c:v>38966</c:v>
                </c:pt>
                <c:pt idx="4997">
                  <c:v>38967</c:v>
                </c:pt>
                <c:pt idx="4998">
                  <c:v>38968</c:v>
                </c:pt>
                <c:pt idx="4999">
                  <c:v>38969</c:v>
                </c:pt>
                <c:pt idx="5000">
                  <c:v>38970</c:v>
                </c:pt>
                <c:pt idx="5001">
                  <c:v>38971</c:v>
                </c:pt>
                <c:pt idx="5002">
                  <c:v>38972</c:v>
                </c:pt>
                <c:pt idx="5003">
                  <c:v>38973</c:v>
                </c:pt>
                <c:pt idx="5004">
                  <c:v>38974</c:v>
                </c:pt>
                <c:pt idx="5005">
                  <c:v>38975</c:v>
                </c:pt>
                <c:pt idx="5006">
                  <c:v>38976</c:v>
                </c:pt>
                <c:pt idx="5007">
                  <c:v>38977</c:v>
                </c:pt>
                <c:pt idx="5008">
                  <c:v>38978</c:v>
                </c:pt>
                <c:pt idx="5009">
                  <c:v>38979</c:v>
                </c:pt>
                <c:pt idx="5010">
                  <c:v>38980</c:v>
                </c:pt>
                <c:pt idx="5011">
                  <c:v>38981</c:v>
                </c:pt>
                <c:pt idx="5012">
                  <c:v>38982</c:v>
                </c:pt>
                <c:pt idx="5013">
                  <c:v>38983</c:v>
                </c:pt>
                <c:pt idx="5014">
                  <c:v>38984</c:v>
                </c:pt>
                <c:pt idx="5015">
                  <c:v>38985</c:v>
                </c:pt>
                <c:pt idx="5016">
                  <c:v>38986</c:v>
                </c:pt>
                <c:pt idx="5017">
                  <c:v>38987</c:v>
                </c:pt>
                <c:pt idx="5018">
                  <c:v>38988</c:v>
                </c:pt>
                <c:pt idx="5019">
                  <c:v>38989</c:v>
                </c:pt>
                <c:pt idx="5020">
                  <c:v>38990</c:v>
                </c:pt>
                <c:pt idx="5021">
                  <c:v>38991</c:v>
                </c:pt>
                <c:pt idx="5022">
                  <c:v>38992</c:v>
                </c:pt>
                <c:pt idx="5023">
                  <c:v>38993</c:v>
                </c:pt>
                <c:pt idx="5024">
                  <c:v>38994</c:v>
                </c:pt>
                <c:pt idx="5025">
                  <c:v>38995</c:v>
                </c:pt>
                <c:pt idx="5026">
                  <c:v>38996</c:v>
                </c:pt>
                <c:pt idx="5027">
                  <c:v>38997</c:v>
                </c:pt>
                <c:pt idx="5028">
                  <c:v>38998</c:v>
                </c:pt>
                <c:pt idx="5029">
                  <c:v>38999</c:v>
                </c:pt>
                <c:pt idx="5030">
                  <c:v>39000</c:v>
                </c:pt>
                <c:pt idx="5031">
                  <c:v>39001</c:v>
                </c:pt>
                <c:pt idx="5032">
                  <c:v>39002</c:v>
                </c:pt>
                <c:pt idx="5033">
                  <c:v>39003</c:v>
                </c:pt>
                <c:pt idx="5034">
                  <c:v>39004</c:v>
                </c:pt>
                <c:pt idx="5035">
                  <c:v>39005</c:v>
                </c:pt>
                <c:pt idx="5036">
                  <c:v>39006</c:v>
                </c:pt>
                <c:pt idx="5037">
                  <c:v>39007</c:v>
                </c:pt>
                <c:pt idx="5038">
                  <c:v>39008</c:v>
                </c:pt>
                <c:pt idx="5039">
                  <c:v>39009</c:v>
                </c:pt>
                <c:pt idx="5040">
                  <c:v>39010</c:v>
                </c:pt>
                <c:pt idx="5041">
                  <c:v>39011</c:v>
                </c:pt>
                <c:pt idx="5042">
                  <c:v>39012</c:v>
                </c:pt>
                <c:pt idx="5043">
                  <c:v>39013</c:v>
                </c:pt>
                <c:pt idx="5044">
                  <c:v>39014</c:v>
                </c:pt>
                <c:pt idx="5045">
                  <c:v>39015</c:v>
                </c:pt>
                <c:pt idx="5046">
                  <c:v>39016</c:v>
                </c:pt>
                <c:pt idx="5047">
                  <c:v>39017</c:v>
                </c:pt>
                <c:pt idx="5048">
                  <c:v>39018</c:v>
                </c:pt>
                <c:pt idx="5049">
                  <c:v>39019</c:v>
                </c:pt>
                <c:pt idx="5050">
                  <c:v>39020</c:v>
                </c:pt>
                <c:pt idx="5051">
                  <c:v>39021</c:v>
                </c:pt>
                <c:pt idx="5052">
                  <c:v>39022</c:v>
                </c:pt>
                <c:pt idx="5053">
                  <c:v>39023</c:v>
                </c:pt>
                <c:pt idx="5054">
                  <c:v>39024</c:v>
                </c:pt>
                <c:pt idx="5055">
                  <c:v>39025</c:v>
                </c:pt>
                <c:pt idx="5056">
                  <c:v>39026</c:v>
                </c:pt>
                <c:pt idx="5057">
                  <c:v>39027</c:v>
                </c:pt>
                <c:pt idx="5058">
                  <c:v>39028</c:v>
                </c:pt>
                <c:pt idx="5059">
                  <c:v>39029</c:v>
                </c:pt>
                <c:pt idx="5060">
                  <c:v>39030</c:v>
                </c:pt>
                <c:pt idx="5061">
                  <c:v>39031</c:v>
                </c:pt>
                <c:pt idx="5062">
                  <c:v>39032</c:v>
                </c:pt>
                <c:pt idx="5063">
                  <c:v>39033</c:v>
                </c:pt>
                <c:pt idx="5064">
                  <c:v>39034</c:v>
                </c:pt>
                <c:pt idx="5065">
                  <c:v>39035</c:v>
                </c:pt>
                <c:pt idx="5066">
                  <c:v>39036</c:v>
                </c:pt>
                <c:pt idx="5067">
                  <c:v>39037</c:v>
                </c:pt>
                <c:pt idx="5068">
                  <c:v>39038</c:v>
                </c:pt>
                <c:pt idx="5069">
                  <c:v>39039</c:v>
                </c:pt>
                <c:pt idx="5070">
                  <c:v>39040</c:v>
                </c:pt>
                <c:pt idx="5071">
                  <c:v>39041</c:v>
                </c:pt>
                <c:pt idx="5072">
                  <c:v>39042</c:v>
                </c:pt>
                <c:pt idx="5073">
                  <c:v>39043</c:v>
                </c:pt>
                <c:pt idx="5074">
                  <c:v>39044</c:v>
                </c:pt>
                <c:pt idx="5075">
                  <c:v>39045</c:v>
                </c:pt>
                <c:pt idx="5076">
                  <c:v>39046</c:v>
                </c:pt>
                <c:pt idx="5077">
                  <c:v>39047</c:v>
                </c:pt>
                <c:pt idx="5078">
                  <c:v>39048</c:v>
                </c:pt>
                <c:pt idx="5079">
                  <c:v>39049</c:v>
                </c:pt>
                <c:pt idx="5080">
                  <c:v>39050</c:v>
                </c:pt>
                <c:pt idx="5081">
                  <c:v>39051</c:v>
                </c:pt>
                <c:pt idx="5082">
                  <c:v>39052</c:v>
                </c:pt>
                <c:pt idx="5083">
                  <c:v>39053</c:v>
                </c:pt>
                <c:pt idx="5084">
                  <c:v>39054</c:v>
                </c:pt>
                <c:pt idx="5085">
                  <c:v>39055</c:v>
                </c:pt>
                <c:pt idx="5086">
                  <c:v>39056</c:v>
                </c:pt>
                <c:pt idx="5087">
                  <c:v>39057</c:v>
                </c:pt>
                <c:pt idx="5088">
                  <c:v>39058</c:v>
                </c:pt>
                <c:pt idx="5089">
                  <c:v>39059</c:v>
                </c:pt>
                <c:pt idx="5090">
                  <c:v>39060</c:v>
                </c:pt>
                <c:pt idx="5091">
                  <c:v>39061</c:v>
                </c:pt>
                <c:pt idx="5092">
                  <c:v>39062</c:v>
                </c:pt>
                <c:pt idx="5093">
                  <c:v>39063</c:v>
                </c:pt>
                <c:pt idx="5094">
                  <c:v>39064</c:v>
                </c:pt>
                <c:pt idx="5095">
                  <c:v>39065</c:v>
                </c:pt>
                <c:pt idx="5096">
                  <c:v>39066</c:v>
                </c:pt>
                <c:pt idx="5097">
                  <c:v>39067</c:v>
                </c:pt>
                <c:pt idx="5098">
                  <c:v>39068</c:v>
                </c:pt>
                <c:pt idx="5099">
                  <c:v>39069</c:v>
                </c:pt>
                <c:pt idx="5100">
                  <c:v>39070</c:v>
                </c:pt>
                <c:pt idx="5101">
                  <c:v>39071</c:v>
                </c:pt>
                <c:pt idx="5102">
                  <c:v>39072</c:v>
                </c:pt>
                <c:pt idx="5103">
                  <c:v>39073</c:v>
                </c:pt>
                <c:pt idx="5104">
                  <c:v>39074</c:v>
                </c:pt>
                <c:pt idx="5105">
                  <c:v>39075</c:v>
                </c:pt>
                <c:pt idx="5106">
                  <c:v>39076</c:v>
                </c:pt>
                <c:pt idx="5107">
                  <c:v>39077</c:v>
                </c:pt>
                <c:pt idx="5108">
                  <c:v>39078</c:v>
                </c:pt>
                <c:pt idx="5109">
                  <c:v>39079</c:v>
                </c:pt>
                <c:pt idx="5110">
                  <c:v>39080</c:v>
                </c:pt>
                <c:pt idx="5111">
                  <c:v>39081</c:v>
                </c:pt>
                <c:pt idx="5112">
                  <c:v>39082</c:v>
                </c:pt>
                <c:pt idx="5113">
                  <c:v>39083</c:v>
                </c:pt>
                <c:pt idx="5114">
                  <c:v>39084</c:v>
                </c:pt>
                <c:pt idx="5115">
                  <c:v>39085</c:v>
                </c:pt>
                <c:pt idx="5116">
                  <c:v>39086</c:v>
                </c:pt>
                <c:pt idx="5117">
                  <c:v>39087</c:v>
                </c:pt>
                <c:pt idx="5118">
                  <c:v>39088</c:v>
                </c:pt>
                <c:pt idx="5119">
                  <c:v>39089</c:v>
                </c:pt>
                <c:pt idx="5120">
                  <c:v>39090</c:v>
                </c:pt>
                <c:pt idx="5121">
                  <c:v>39091</c:v>
                </c:pt>
                <c:pt idx="5122">
                  <c:v>39092</c:v>
                </c:pt>
                <c:pt idx="5123">
                  <c:v>39093</c:v>
                </c:pt>
                <c:pt idx="5124">
                  <c:v>39094</c:v>
                </c:pt>
                <c:pt idx="5125">
                  <c:v>39095</c:v>
                </c:pt>
                <c:pt idx="5126">
                  <c:v>39096</c:v>
                </c:pt>
                <c:pt idx="5127">
                  <c:v>39097</c:v>
                </c:pt>
                <c:pt idx="5128">
                  <c:v>39098</c:v>
                </c:pt>
                <c:pt idx="5129">
                  <c:v>39099</c:v>
                </c:pt>
                <c:pt idx="5130">
                  <c:v>39100</c:v>
                </c:pt>
                <c:pt idx="5131">
                  <c:v>39101</c:v>
                </c:pt>
                <c:pt idx="5132">
                  <c:v>39102</c:v>
                </c:pt>
                <c:pt idx="5133">
                  <c:v>39103</c:v>
                </c:pt>
                <c:pt idx="5134">
                  <c:v>39104</c:v>
                </c:pt>
                <c:pt idx="5135">
                  <c:v>39105</c:v>
                </c:pt>
                <c:pt idx="5136">
                  <c:v>39106</c:v>
                </c:pt>
                <c:pt idx="5137">
                  <c:v>39107</c:v>
                </c:pt>
                <c:pt idx="5138">
                  <c:v>39108</c:v>
                </c:pt>
                <c:pt idx="5139">
                  <c:v>39109</c:v>
                </c:pt>
                <c:pt idx="5140">
                  <c:v>39110</c:v>
                </c:pt>
                <c:pt idx="5141">
                  <c:v>39111</c:v>
                </c:pt>
                <c:pt idx="5142">
                  <c:v>39112</c:v>
                </c:pt>
                <c:pt idx="5143">
                  <c:v>39113</c:v>
                </c:pt>
                <c:pt idx="5144">
                  <c:v>39114</c:v>
                </c:pt>
                <c:pt idx="5145">
                  <c:v>39115</c:v>
                </c:pt>
                <c:pt idx="5146">
                  <c:v>39116</c:v>
                </c:pt>
                <c:pt idx="5147">
                  <c:v>39117</c:v>
                </c:pt>
                <c:pt idx="5148">
                  <c:v>39118</c:v>
                </c:pt>
                <c:pt idx="5149">
                  <c:v>39119</c:v>
                </c:pt>
                <c:pt idx="5150">
                  <c:v>39120</c:v>
                </c:pt>
                <c:pt idx="5151">
                  <c:v>39121</c:v>
                </c:pt>
                <c:pt idx="5152">
                  <c:v>39122</c:v>
                </c:pt>
                <c:pt idx="5153">
                  <c:v>39123</c:v>
                </c:pt>
                <c:pt idx="5154">
                  <c:v>39124</c:v>
                </c:pt>
                <c:pt idx="5155">
                  <c:v>39125</c:v>
                </c:pt>
                <c:pt idx="5156">
                  <c:v>39126</c:v>
                </c:pt>
                <c:pt idx="5157">
                  <c:v>39127</c:v>
                </c:pt>
                <c:pt idx="5158">
                  <c:v>39128</c:v>
                </c:pt>
                <c:pt idx="5159">
                  <c:v>39129</c:v>
                </c:pt>
                <c:pt idx="5160">
                  <c:v>39130</c:v>
                </c:pt>
                <c:pt idx="5161">
                  <c:v>39131</c:v>
                </c:pt>
                <c:pt idx="5162">
                  <c:v>39132</c:v>
                </c:pt>
                <c:pt idx="5163">
                  <c:v>39133</c:v>
                </c:pt>
                <c:pt idx="5164">
                  <c:v>39134</c:v>
                </c:pt>
                <c:pt idx="5165">
                  <c:v>39135</c:v>
                </c:pt>
                <c:pt idx="5166">
                  <c:v>39136</c:v>
                </c:pt>
                <c:pt idx="5167">
                  <c:v>39137</c:v>
                </c:pt>
                <c:pt idx="5168">
                  <c:v>39138</c:v>
                </c:pt>
                <c:pt idx="5169">
                  <c:v>39139</c:v>
                </c:pt>
                <c:pt idx="5170">
                  <c:v>39140</c:v>
                </c:pt>
                <c:pt idx="5171">
                  <c:v>39141</c:v>
                </c:pt>
                <c:pt idx="5172">
                  <c:v>39142</c:v>
                </c:pt>
                <c:pt idx="5173">
                  <c:v>39143</c:v>
                </c:pt>
                <c:pt idx="5174">
                  <c:v>39144</c:v>
                </c:pt>
                <c:pt idx="5175">
                  <c:v>39145</c:v>
                </c:pt>
                <c:pt idx="5176">
                  <c:v>39146</c:v>
                </c:pt>
                <c:pt idx="5177">
                  <c:v>39147</c:v>
                </c:pt>
                <c:pt idx="5178">
                  <c:v>39148</c:v>
                </c:pt>
                <c:pt idx="5179">
                  <c:v>39149</c:v>
                </c:pt>
                <c:pt idx="5180">
                  <c:v>39150</c:v>
                </c:pt>
                <c:pt idx="5181">
                  <c:v>39151</c:v>
                </c:pt>
                <c:pt idx="5182">
                  <c:v>39152</c:v>
                </c:pt>
                <c:pt idx="5183">
                  <c:v>39153</c:v>
                </c:pt>
                <c:pt idx="5184">
                  <c:v>39154</c:v>
                </c:pt>
                <c:pt idx="5185">
                  <c:v>39155</c:v>
                </c:pt>
                <c:pt idx="5186">
                  <c:v>39156</c:v>
                </c:pt>
                <c:pt idx="5187">
                  <c:v>39157</c:v>
                </c:pt>
                <c:pt idx="5188">
                  <c:v>39158</c:v>
                </c:pt>
                <c:pt idx="5189">
                  <c:v>39159</c:v>
                </c:pt>
                <c:pt idx="5190">
                  <c:v>39160</c:v>
                </c:pt>
                <c:pt idx="5191">
                  <c:v>39161</c:v>
                </c:pt>
                <c:pt idx="5192">
                  <c:v>39162</c:v>
                </c:pt>
                <c:pt idx="5193">
                  <c:v>39163</c:v>
                </c:pt>
                <c:pt idx="5194">
                  <c:v>39164</c:v>
                </c:pt>
                <c:pt idx="5195">
                  <c:v>39165</c:v>
                </c:pt>
                <c:pt idx="5196">
                  <c:v>39166</c:v>
                </c:pt>
                <c:pt idx="5197">
                  <c:v>39167</c:v>
                </c:pt>
                <c:pt idx="5198">
                  <c:v>39168</c:v>
                </c:pt>
                <c:pt idx="5199">
                  <c:v>39169</c:v>
                </c:pt>
                <c:pt idx="5200">
                  <c:v>39170</c:v>
                </c:pt>
                <c:pt idx="5201">
                  <c:v>39171</c:v>
                </c:pt>
                <c:pt idx="5202">
                  <c:v>39172</c:v>
                </c:pt>
                <c:pt idx="5203">
                  <c:v>39173</c:v>
                </c:pt>
                <c:pt idx="5204">
                  <c:v>39174</c:v>
                </c:pt>
                <c:pt idx="5205">
                  <c:v>39175</c:v>
                </c:pt>
                <c:pt idx="5206">
                  <c:v>39176</c:v>
                </c:pt>
                <c:pt idx="5207">
                  <c:v>39177</c:v>
                </c:pt>
                <c:pt idx="5208">
                  <c:v>39178</c:v>
                </c:pt>
                <c:pt idx="5209">
                  <c:v>39179</c:v>
                </c:pt>
                <c:pt idx="5210">
                  <c:v>39180</c:v>
                </c:pt>
                <c:pt idx="5211">
                  <c:v>39181</c:v>
                </c:pt>
                <c:pt idx="5212">
                  <c:v>39182</c:v>
                </c:pt>
                <c:pt idx="5213">
                  <c:v>39183</c:v>
                </c:pt>
                <c:pt idx="5214">
                  <c:v>39184</c:v>
                </c:pt>
                <c:pt idx="5215">
                  <c:v>39185</c:v>
                </c:pt>
                <c:pt idx="5216">
                  <c:v>39186</c:v>
                </c:pt>
                <c:pt idx="5217">
                  <c:v>39187</c:v>
                </c:pt>
                <c:pt idx="5218">
                  <c:v>39188</c:v>
                </c:pt>
                <c:pt idx="5219">
                  <c:v>39189</c:v>
                </c:pt>
                <c:pt idx="5220">
                  <c:v>39190</c:v>
                </c:pt>
                <c:pt idx="5221">
                  <c:v>39191</c:v>
                </c:pt>
                <c:pt idx="5222">
                  <c:v>39192</c:v>
                </c:pt>
                <c:pt idx="5223">
                  <c:v>39193</c:v>
                </c:pt>
                <c:pt idx="5224">
                  <c:v>39194</c:v>
                </c:pt>
                <c:pt idx="5225">
                  <c:v>39195</c:v>
                </c:pt>
                <c:pt idx="5226">
                  <c:v>39196</c:v>
                </c:pt>
                <c:pt idx="5227">
                  <c:v>39197</c:v>
                </c:pt>
                <c:pt idx="5228">
                  <c:v>39198</c:v>
                </c:pt>
                <c:pt idx="5229">
                  <c:v>39199</c:v>
                </c:pt>
                <c:pt idx="5230">
                  <c:v>39200</c:v>
                </c:pt>
                <c:pt idx="5231">
                  <c:v>39201</c:v>
                </c:pt>
                <c:pt idx="5232">
                  <c:v>39202</c:v>
                </c:pt>
                <c:pt idx="5233">
                  <c:v>39203</c:v>
                </c:pt>
                <c:pt idx="5234">
                  <c:v>39204</c:v>
                </c:pt>
                <c:pt idx="5235">
                  <c:v>39205</c:v>
                </c:pt>
                <c:pt idx="5236">
                  <c:v>39206</c:v>
                </c:pt>
                <c:pt idx="5237">
                  <c:v>39207</c:v>
                </c:pt>
                <c:pt idx="5238">
                  <c:v>39208</c:v>
                </c:pt>
                <c:pt idx="5239">
                  <c:v>39209</c:v>
                </c:pt>
                <c:pt idx="5240">
                  <c:v>39210</c:v>
                </c:pt>
                <c:pt idx="5241">
                  <c:v>39211</c:v>
                </c:pt>
                <c:pt idx="5242">
                  <c:v>39212</c:v>
                </c:pt>
                <c:pt idx="5243">
                  <c:v>39213</c:v>
                </c:pt>
                <c:pt idx="5244">
                  <c:v>39214</c:v>
                </c:pt>
                <c:pt idx="5245">
                  <c:v>39215</c:v>
                </c:pt>
                <c:pt idx="5246">
                  <c:v>39216</c:v>
                </c:pt>
                <c:pt idx="5247">
                  <c:v>39217</c:v>
                </c:pt>
                <c:pt idx="5248">
                  <c:v>39218</c:v>
                </c:pt>
                <c:pt idx="5249">
                  <c:v>39219</c:v>
                </c:pt>
                <c:pt idx="5250">
                  <c:v>39220</c:v>
                </c:pt>
                <c:pt idx="5251">
                  <c:v>39221</c:v>
                </c:pt>
                <c:pt idx="5252">
                  <c:v>39222</c:v>
                </c:pt>
                <c:pt idx="5253">
                  <c:v>39223</c:v>
                </c:pt>
                <c:pt idx="5254">
                  <c:v>39224</c:v>
                </c:pt>
                <c:pt idx="5255">
                  <c:v>39225</c:v>
                </c:pt>
                <c:pt idx="5256">
                  <c:v>39226</c:v>
                </c:pt>
                <c:pt idx="5257">
                  <c:v>39227</c:v>
                </c:pt>
                <c:pt idx="5258">
                  <c:v>39228</c:v>
                </c:pt>
                <c:pt idx="5259">
                  <c:v>39229</c:v>
                </c:pt>
                <c:pt idx="5260">
                  <c:v>39230</c:v>
                </c:pt>
                <c:pt idx="5261">
                  <c:v>39231</c:v>
                </c:pt>
                <c:pt idx="5262">
                  <c:v>39232</c:v>
                </c:pt>
                <c:pt idx="5263">
                  <c:v>39233</c:v>
                </c:pt>
                <c:pt idx="5264">
                  <c:v>39234</c:v>
                </c:pt>
                <c:pt idx="5265">
                  <c:v>39235</c:v>
                </c:pt>
                <c:pt idx="5266">
                  <c:v>39236</c:v>
                </c:pt>
                <c:pt idx="5267">
                  <c:v>39237</c:v>
                </c:pt>
                <c:pt idx="5268">
                  <c:v>39238</c:v>
                </c:pt>
                <c:pt idx="5269">
                  <c:v>39239</c:v>
                </c:pt>
                <c:pt idx="5270">
                  <c:v>39240</c:v>
                </c:pt>
                <c:pt idx="5271">
                  <c:v>39241</c:v>
                </c:pt>
                <c:pt idx="5272">
                  <c:v>39242</c:v>
                </c:pt>
                <c:pt idx="5273">
                  <c:v>39243</c:v>
                </c:pt>
                <c:pt idx="5274">
                  <c:v>39244</c:v>
                </c:pt>
                <c:pt idx="5275">
                  <c:v>39245</c:v>
                </c:pt>
                <c:pt idx="5276">
                  <c:v>39246</c:v>
                </c:pt>
                <c:pt idx="5277">
                  <c:v>39247</c:v>
                </c:pt>
                <c:pt idx="5278">
                  <c:v>39248</c:v>
                </c:pt>
                <c:pt idx="5279">
                  <c:v>39249</c:v>
                </c:pt>
                <c:pt idx="5280">
                  <c:v>39250</c:v>
                </c:pt>
                <c:pt idx="5281">
                  <c:v>39251</c:v>
                </c:pt>
                <c:pt idx="5282">
                  <c:v>39252</c:v>
                </c:pt>
                <c:pt idx="5283">
                  <c:v>39253</c:v>
                </c:pt>
                <c:pt idx="5284">
                  <c:v>39254</c:v>
                </c:pt>
                <c:pt idx="5285">
                  <c:v>39255</c:v>
                </c:pt>
                <c:pt idx="5286">
                  <c:v>39256</c:v>
                </c:pt>
                <c:pt idx="5287">
                  <c:v>39257</c:v>
                </c:pt>
                <c:pt idx="5288">
                  <c:v>39258</c:v>
                </c:pt>
                <c:pt idx="5289">
                  <c:v>39259</c:v>
                </c:pt>
                <c:pt idx="5290">
                  <c:v>39260</c:v>
                </c:pt>
                <c:pt idx="5291">
                  <c:v>39261</c:v>
                </c:pt>
                <c:pt idx="5292">
                  <c:v>39262</c:v>
                </c:pt>
                <c:pt idx="5293">
                  <c:v>39263</c:v>
                </c:pt>
                <c:pt idx="5294">
                  <c:v>39264</c:v>
                </c:pt>
                <c:pt idx="5295">
                  <c:v>39265</c:v>
                </c:pt>
                <c:pt idx="5296">
                  <c:v>39266</c:v>
                </c:pt>
                <c:pt idx="5297">
                  <c:v>39267</c:v>
                </c:pt>
                <c:pt idx="5298">
                  <c:v>39268</c:v>
                </c:pt>
                <c:pt idx="5299">
                  <c:v>39269</c:v>
                </c:pt>
                <c:pt idx="5300">
                  <c:v>39270</c:v>
                </c:pt>
                <c:pt idx="5301">
                  <c:v>39271</c:v>
                </c:pt>
                <c:pt idx="5302">
                  <c:v>39272</c:v>
                </c:pt>
                <c:pt idx="5303">
                  <c:v>39273</c:v>
                </c:pt>
                <c:pt idx="5304">
                  <c:v>39274</c:v>
                </c:pt>
                <c:pt idx="5305">
                  <c:v>39275</c:v>
                </c:pt>
                <c:pt idx="5306">
                  <c:v>39276</c:v>
                </c:pt>
                <c:pt idx="5307">
                  <c:v>39277</c:v>
                </c:pt>
                <c:pt idx="5308">
                  <c:v>39278</c:v>
                </c:pt>
                <c:pt idx="5309">
                  <c:v>39279</c:v>
                </c:pt>
                <c:pt idx="5310">
                  <c:v>39280</c:v>
                </c:pt>
                <c:pt idx="5311">
                  <c:v>39281</c:v>
                </c:pt>
                <c:pt idx="5312">
                  <c:v>39282</c:v>
                </c:pt>
                <c:pt idx="5313">
                  <c:v>39283</c:v>
                </c:pt>
                <c:pt idx="5314">
                  <c:v>39284</c:v>
                </c:pt>
                <c:pt idx="5315">
                  <c:v>39285</c:v>
                </c:pt>
                <c:pt idx="5316">
                  <c:v>39286</c:v>
                </c:pt>
                <c:pt idx="5317">
                  <c:v>39287</c:v>
                </c:pt>
                <c:pt idx="5318">
                  <c:v>39288</c:v>
                </c:pt>
                <c:pt idx="5319">
                  <c:v>39289</c:v>
                </c:pt>
                <c:pt idx="5320">
                  <c:v>39290</c:v>
                </c:pt>
                <c:pt idx="5321">
                  <c:v>39291</c:v>
                </c:pt>
                <c:pt idx="5322">
                  <c:v>39292</c:v>
                </c:pt>
                <c:pt idx="5323">
                  <c:v>39293</c:v>
                </c:pt>
                <c:pt idx="5324">
                  <c:v>39294</c:v>
                </c:pt>
                <c:pt idx="5325">
                  <c:v>39295</c:v>
                </c:pt>
                <c:pt idx="5326">
                  <c:v>39296</c:v>
                </c:pt>
                <c:pt idx="5327">
                  <c:v>39297</c:v>
                </c:pt>
                <c:pt idx="5328">
                  <c:v>39298</c:v>
                </c:pt>
                <c:pt idx="5329">
                  <c:v>39299</c:v>
                </c:pt>
                <c:pt idx="5330">
                  <c:v>39300</c:v>
                </c:pt>
                <c:pt idx="5331">
                  <c:v>39301</c:v>
                </c:pt>
                <c:pt idx="5332">
                  <c:v>39302</c:v>
                </c:pt>
                <c:pt idx="5333">
                  <c:v>39303</c:v>
                </c:pt>
                <c:pt idx="5334">
                  <c:v>39304</c:v>
                </c:pt>
                <c:pt idx="5335">
                  <c:v>39305</c:v>
                </c:pt>
                <c:pt idx="5336">
                  <c:v>39306</c:v>
                </c:pt>
                <c:pt idx="5337">
                  <c:v>39307</c:v>
                </c:pt>
                <c:pt idx="5338">
                  <c:v>39308</c:v>
                </c:pt>
                <c:pt idx="5339">
                  <c:v>39309</c:v>
                </c:pt>
                <c:pt idx="5340">
                  <c:v>39310</c:v>
                </c:pt>
                <c:pt idx="5341">
                  <c:v>39311</c:v>
                </c:pt>
                <c:pt idx="5342">
                  <c:v>39312</c:v>
                </c:pt>
                <c:pt idx="5343">
                  <c:v>39313</c:v>
                </c:pt>
                <c:pt idx="5344">
                  <c:v>39314</c:v>
                </c:pt>
                <c:pt idx="5345">
                  <c:v>39315</c:v>
                </c:pt>
                <c:pt idx="5346">
                  <c:v>39316</c:v>
                </c:pt>
                <c:pt idx="5347">
                  <c:v>39317</c:v>
                </c:pt>
                <c:pt idx="5348">
                  <c:v>39318</c:v>
                </c:pt>
                <c:pt idx="5349">
                  <c:v>39319</c:v>
                </c:pt>
                <c:pt idx="5350">
                  <c:v>39320</c:v>
                </c:pt>
                <c:pt idx="5351">
                  <c:v>39321</c:v>
                </c:pt>
                <c:pt idx="5352">
                  <c:v>39322</c:v>
                </c:pt>
                <c:pt idx="5353">
                  <c:v>39323</c:v>
                </c:pt>
                <c:pt idx="5354">
                  <c:v>39324</c:v>
                </c:pt>
                <c:pt idx="5355">
                  <c:v>39325</c:v>
                </c:pt>
                <c:pt idx="5356">
                  <c:v>39326</c:v>
                </c:pt>
                <c:pt idx="5357">
                  <c:v>39327</c:v>
                </c:pt>
                <c:pt idx="5358">
                  <c:v>39328</c:v>
                </c:pt>
                <c:pt idx="5359">
                  <c:v>39329</c:v>
                </c:pt>
                <c:pt idx="5360">
                  <c:v>39330</c:v>
                </c:pt>
                <c:pt idx="5361">
                  <c:v>39331</c:v>
                </c:pt>
                <c:pt idx="5362">
                  <c:v>39332</c:v>
                </c:pt>
                <c:pt idx="5363">
                  <c:v>39333</c:v>
                </c:pt>
                <c:pt idx="5364">
                  <c:v>39334</c:v>
                </c:pt>
                <c:pt idx="5365">
                  <c:v>39335</c:v>
                </c:pt>
                <c:pt idx="5366">
                  <c:v>39336</c:v>
                </c:pt>
                <c:pt idx="5367">
                  <c:v>39337</c:v>
                </c:pt>
                <c:pt idx="5368">
                  <c:v>39338</c:v>
                </c:pt>
                <c:pt idx="5369">
                  <c:v>39339</c:v>
                </c:pt>
                <c:pt idx="5370">
                  <c:v>39340</c:v>
                </c:pt>
                <c:pt idx="5371">
                  <c:v>39341</c:v>
                </c:pt>
                <c:pt idx="5372">
                  <c:v>39342</c:v>
                </c:pt>
                <c:pt idx="5373">
                  <c:v>39343</c:v>
                </c:pt>
                <c:pt idx="5374">
                  <c:v>39344</c:v>
                </c:pt>
                <c:pt idx="5375">
                  <c:v>39345</c:v>
                </c:pt>
                <c:pt idx="5376">
                  <c:v>39346</c:v>
                </c:pt>
                <c:pt idx="5377">
                  <c:v>39347</c:v>
                </c:pt>
                <c:pt idx="5378">
                  <c:v>39348</c:v>
                </c:pt>
                <c:pt idx="5379">
                  <c:v>39349</c:v>
                </c:pt>
                <c:pt idx="5380">
                  <c:v>39350</c:v>
                </c:pt>
                <c:pt idx="5381">
                  <c:v>39351</c:v>
                </c:pt>
                <c:pt idx="5382">
                  <c:v>39352</c:v>
                </c:pt>
                <c:pt idx="5383">
                  <c:v>39353</c:v>
                </c:pt>
                <c:pt idx="5384">
                  <c:v>39354</c:v>
                </c:pt>
                <c:pt idx="5385">
                  <c:v>39355</c:v>
                </c:pt>
                <c:pt idx="5386">
                  <c:v>39356</c:v>
                </c:pt>
                <c:pt idx="5387">
                  <c:v>39357</c:v>
                </c:pt>
                <c:pt idx="5388">
                  <c:v>39358</c:v>
                </c:pt>
                <c:pt idx="5389">
                  <c:v>39359</c:v>
                </c:pt>
                <c:pt idx="5390">
                  <c:v>39360</c:v>
                </c:pt>
                <c:pt idx="5391">
                  <c:v>39361</c:v>
                </c:pt>
                <c:pt idx="5392">
                  <c:v>39362</c:v>
                </c:pt>
                <c:pt idx="5393">
                  <c:v>39363</c:v>
                </c:pt>
                <c:pt idx="5394">
                  <c:v>39364</c:v>
                </c:pt>
                <c:pt idx="5395">
                  <c:v>39365</c:v>
                </c:pt>
                <c:pt idx="5396">
                  <c:v>39366</c:v>
                </c:pt>
                <c:pt idx="5397">
                  <c:v>39367</c:v>
                </c:pt>
                <c:pt idx="5398">
                  <c:v>39368</c:v>
                </c:pt>
                <c:pt idx="5399">
                  <c:v>39369</c:v>
                </c:pt>
                <c:pt idx="5400">
                  <c:v>39370</c:v>
                </c:pt>
                <c:pt idx="5401">
                  <c:v>39371</c:v>
                </c:pt>
                <c:pt idx="5402">
                  <c:v>39372</c:v>
                </c:pt>
                <c:pt idx="5403">
                  <c:v>39373</c:v>
                </c:pt>
                <c:pt idx="5404">
                  <c:v>39374</c:v>
                </c:pt>
                <c:pt idx="5405">
                  <c:v>39375</c:v>
                </c:pt>
                <c:pt idx="5406">
                  <c:v>39376</c:v>
                </c:pt>
                <c:pt idx="5407">
                  <c:v>39377</c:v>
                </c:pt>
                <c:pt idx="5408">
                  <c:v>39378</c:v>
                </c:pt>
                <c:pt idx="5409">
                  <c:v>39379</c:v>
                </c:pt>
                <c:pt idx="5410">
                  <c:v>39380</c:v>
                </c:pt>
                <c:pt idx="5411">
                  <c:v>39381</c:v>
                </c:pt>
                <c:pt idx="5412">
                  <c:v>39382</c:v>
                </c:pt>
                <c:pt idx="5413">
                  <c:v>39383</c:v>
                </c:pt>
                <c:pt idx="5414">
                  <c:v>39384</c:v>
                </c:pt>
                <c:pt idx="5415">
                  <c:v>39385</c:v>
                </c:pt>
                <c:pt idx="5416">
                  <c:v>39386</c:v>
                </c:pt>
                <c:pt idx="5417">
                  <c:v>39387</c:v>
                </c:pt>
                <c:pt idx="5418">
                  <c:v>39388</c:v>
                </c:pt>
                <c:pt idx="5419">
                  <c:v>39389</c:v>
                </c:pt>
                <c:pt idx="5420">
                  <c:v>39390</c:v>
                </c:pt>
                <c:pt idx="5421">
                  <c:v>39391</c:v>
                </c:pt>
                <c:pt idx="5422">
                  <c:v>39392</c:v>
                </c:pt>
                <c:pt idx="5423">
                  <c:v>39393</c:v>
                </c:pt>
                <c:pt idx="5424">
                  <c:v>39394</c:v>
                </c:pt>
                <c:pt idx="5425">
                  <c:v>39395</c:v>
                </c:pt>
                <c:pt idx="5426">
                  <c:v>39396</c:v>
                </c:pt>
                <c:pt idx="5427">
                  <c:v>39397</c:v>
                </c:pt>
                <c:pt idx="5428">
                  <c:v>39398</c:v>
                </c:pt>
                <c:pt idx="5429">
                  <c:v>39399</c:v>
                </c:pt>
                <c:pt idx="5430">
                  <c:v>39400</c:v>
                </c:pt>
                <c:pt idx="5431">
                  <c:v>39401</c:v>
                </c:pt>
                <c:pt idx="5432">
                  <c:v>39402</c:v>
                </c:pt>
                <c:pt idx="5433">
                  <c:v>39403</c:v>
                </c:pt>
                <c:pt idx="5434">
                  <c:v>39404</c:v>
                </c:pt>
                <c:pt idx="5435">
                  <c:v>39405</c:v>
                </c:pt>
                <c:pt idx="5436">
                  <c:v>39406</c:v>
                </c:pt>
                <c:pt idx="5437">
                  <c:v>39407</c:v>
                </c:pt>
                <c:pt idx="5438">
                  <c:v>39408</c:v>
                </c:pt>
                <c:pt idx="5439">
                  <c:v>39409</c:v>
                </c:pt>
                <c:pt idx="5440">
                  <c:v>39410</c:v>
                </c:pt>
                <c:pt idx="5441">
                  <c:v>39411</c:v>
                </c:pt>
                <c:pt idx="5442">
                  <c:v>39412</c:v>
                </c:pt>
                <c:pt idx="5443">
                  <c:v>39413</c:v>
                </c:pt>
                <c:pt idx="5444">
                  <c:v>39414</c:v>
                </c:pt>
                <c:pt idx="5445">
                  <c:v>39415</c:v>
                </c:pt>
                <c:pt idx="5446">
                  <c:v>39416</c:v>
                </c:pt>
                <c:pt idx="5447">
                  <c:v>39417</c:v>
                </c:pt>
                <c:pt idx="5448">
                  <c:v>39418</c:v>
                </c:pt>
                <c:pt idx="5449">
                  <c:v>39419</c:v>
                </c:pt>
                <c:pt idx="5450">
                  <c:v>39420</c:v>
                </c:pt>
                <c:pt idx="5451">
                  <c:v>39421</c:v>
                </c:pt>
                <c:pt idx="5452">
                  <c:v>39422</c:v>
                </c:pt>
                <c:pt idx="5453">
                  <c:v>39423</c:v>
                </c:pt>
                <c:pt idx="5454">
                  <c:v>39424</c:v>
                </c:pt>
                <c:pt idx="5455">
                  <c:v>39425</c:v>
                </c:pt>
                <c:pt idx="5456">
                  <c:v>39426</c:v>
                </c:pt>
                <c:pt idx="5457">
                  <c:v>39427</c:v>
                </c:pt>
                <c:pt idx="5458">
                  <c:v>39428</c:v>
                </c:pt>
                <c:pt idx="5459">
                  <c:v>39429</c:v>
                </c:pt>
                <c:pt idx="5460">
                  <c:v>39430</c:v>
                </c:pt>
                <c:pt idx="5461">
                  <c:v>39431</c:v>
                </c:pt>
                <c:pt idx="5462">
                  <c:v>39432</c:v>
                </c:pt>
                <c:pt idx="5463">
                  <c:v>39433</c:v>
                </c:pt>
                <c:pt idx="5464">
                  <c:v>39434</c:v>
                </c:pt>
                <c:pt idx="5465">
                  <c:v>39435</c:v>
                </c:pt>
                <c:pt idx="5466">
                  <c:v>39436</c:v>
                </c:pt>
                <c:pt idx="5467">
                  <c:v>39437</c:v>
                </c:pt>
                <c:pt idx="5468">
                  <c:v>39438</c:v>
                </c:pt>
                <c:pt idx="5469">
                  <c:v>39439</c:v>
                </c:pt>
                <c:pt idx="5470">
                  <c:v>39440</c:v>
                </c:pt>
                <c:pt idx="5471">
                  <c:v>39441</c:v>
                </c:pt>
                <c:pt idx="5472">
                  <c:v>39442</c:v>
                </c:pt>
                <c:pt idx="5473">
                  <c:v>39443</c:v>
                </c:pt>
                <c:pt idx="5474">
                  <c:v>39444</c:v>
                </c:pt>
                <c:pt idx="5475">
                  <c:v>39445</c:v>
                </c:pt>
                <c:pt idx="5476">
                  <c:v>39446</c:v>
                </c:pt>
                <c:pt idx="5477">
                  <c:v>39447</c:v>
                </c:pt>
                <c:pt idx="5478">
                  <c:v>39448</c:v>
                </c:pt>
                <c:pt idx="5479">
                  <c:v>39449</c:v>
                </c:pt>
                <c:pt idx="5480">
                  <c:v>39450</c:v>
                </c:pt>
                <c:pt idx="5481">
                  <c:v>39451</c:v>
                </c:pt>
                <c:pt idx="5482">
                  <c:v>39452</c:v>
                </c:pt>
                <c:pt idx="5483">
                  <c:v>39453</c:v>
                </c:pt>
                <c:pt idx="5484">
                  <c:v>39454</c:v>
                </c:pt>
                <c:pt idx="5485">
                  <c:v>39455</c:v>
                </c:pt>
                <c:pt idx="5486">
                  <c:v>39456</c:v>
                </c:pt>
                <c:pt idx="5487">
                  <c:v>39457</c:v>
                </c:pt>
                <c:pt idx="5488">
                  <c:v>39458</c:v>
                </c:pt>
                <c:pt idx="5489">
                  <c:v>39459</c:v>
                </c:pt>
                <c:pt idx="5490">
                  <c:v>39460</c:v>
                </c:pt>
                <c:pt idx="5491">
                  <c:v>39461</c:v>
                </c:pt>
                <c:pt idx="5492">
                  <c:v>39462</c:v>
                </c:pt>
                <c:pt idx="5493">
                  <c:v>39463</c:v>
                </c:pt>
                <c:pt idx="5494">
                  <c:v>39464</c:v>
                </c:pt>
                <c:pt idx="5495">
                  <c:v>39465</c:v>
                </c:pt>
                <c:pt idx="5496">
                  <c:v>39466</c:v>
                </c:pt>
                <c:pt idx="5497">
                  <c:v>39467</c:v>
                </c:pt>
                <c:pt idx="5498">
                  <c:v>39468</c:v>
                </c:pt>
                <c:pt idx="5499">
                  <c:v>39469</c:v>
                </c:pt>
                <c:pt idx="5500">
                  <c:v>39470</c:v>
                </c:pt>
                <c:pt idx="5501">
                  <c:v>39471</c:v>
                </c:pt>
                <c:pt idx="5502">
                  <c:v>39472</c:v>
                </c:pt>
                <c:pt idx="5503">
                  <c:v>39473</c:v>
                </c:pt>
                <c:pt idx="5504">
                  <c:v>39474</c:v>
                </c:pt>
                <c:pt idx="5505">
                  <c:v>39475</c:v>
                </c:pt>
                <c:pt idx="5506">
                  <c:v>39476</c:v>
                </c:pt>
                <c:pt idx="5507">
                  <c:v>39477</c:v>
                </c:pt>
                <c:pt idx="5508">
                  <c:v>39478</c:v>
                </c:pt>
                <c:pt idx="5509">
                  <c:v>39479</c:v>
                </c:pt>
                <c:pt idx="5510">
                  <c:v>39480</c:v>
                </c:pt>
                <c:pt idx="5511">
                  <c:v>39481</c:v>
                </c:pt>
                <c:pt idx="5512">
                  <c:v>39482</c:v>
                </c:pt>
                <c:pt idx="5513">
                  <c:v>39483</c:v>
                </c:pt>
                <c:pt idx="5514">
                  <c:v>39484</c:v>
                </c:pt>
                <c:pt idx="5515">
                  <c:v>39485</c:v>
                </c:pt>
                <c:pt idx="5516">
                  <c:v>39486</c:v>
                </c:pt>
                <c:pt idx="5517">
                  <c:v>39487</c:v>
                </c:pt>
                <c:pt idx="5518">
                  <c:v>39488</c:v>
                </c:pt>
                <c:pt idx="5519">
                  <c:v>39489</c:v>
                </c:pt>
                <c:pt idx="5520">
                  <c:v>39490</c:v>
                </c:pt>
                <c:pt idx="5521">
                  <c:v>39491</c:v>
                </c:pt>
                <c:pt idx="5522">
                  <c:v>39492</c:v>
                </c:pt>
                <c:pt idx="5523">
                  <c:v>39493</c:v>
                </c:pt>
                <c:pt idx="5524">
                  <c:v>39494</c:v>
                </c:pt>
                <c:pt idx="5525">
                  <c:v>39495</c:v>
                </c:pt>
                <c:pt idx="5526">
                  <c:v>39496</c:v>
                </c:pt>
                <c:pt idx="5527">
                  <c:v>39497</c:v>
                </c:pt>
                <c:pt idx="5528">
                  <c:v>39498</c:v>
                </c:pt>
                <c:pt idx="5529">
                  <c:v>39499</c:v>
                </c:pt>
                <c:pt idx="5530">
                  <c:v>39500</c:v>
                </c:pt>
                <c:pt idx="5531">
                  <c:v>39501</c:v>
                </c:pt>
                <c:pt idx="5532">
                  <c:v>39502</c:v>
                </c:pt>
                <c:pt idx="5533">
                  <c:v>39503</c:v>
                </c:pt>
                <c:pt idx="5534">
                  <c:v>39504</c:v>
                </c:pt>
                <c:pt idx="5535">
                  <c:v>39505</c:v>
                </c:pt>
                <c:pt idx="5536">
                  <c:v>39506</c:v>
                </c:pt>
                <c:pt idx="5537">
                  <c:v>39507</c:v>
                </c:pt>
                <c:pt idx="5538">
                  <c:v>39508</c:v>
                </c:pt>
                <c:pt idx="5539">
                  <c:v>39509</c:v>
                </c:pt>
                <c:pt idx="5540">
                  <c:v>39510</c:v>
                </c:pt>
                <c:pt idx="5541">
                  <c:v>39511</c:v>
                </c:pt>
                <c:pt idx="5542">
                  <c:v>39512</c:v>
                </c:pt>
                <c:pt idx="5543">
                  <c:v>39513</c:v>
                </c:pt>
                <c:pt idx="5544">
                  <c:v>39514</c:v>
                </c:pt>
                <c:pt idx="5545">
                  <c:v>39515</c:v>
                </c:pt>
                <c:pt idx="5546">
                  <c:v>39516</c:v>
                </c:pt>
                <c:pt idx="5547">
                  <c:v>39517</c:v>
                </c:pt>
                <c:pt idx="5548">
                  <c:v>39518</c:v>
                </c:pt>
                <c:pt idx="5549">
                  <c:v>39519</c:v>
                </c:pt>
                <c:pt idx="5550">
                  <c:v>39520</c:v>
                </c:pt>
                <c:pt idx="5551">
                  <c:v>39521</c:v>
                </c:pt>
                <c:pt idx="5552">
                  <c:v>39522</c:v>
                </c:pt>
                <c:pt idx="5553">
                  <c:v>39523</c:v>
                </c:pt>
                <c:pt idx="5554">
                  <c:v>39524</c:v>
                </c:pt>
                <c:pt idx="5555">
                  <c:v>39525</c:v>
                </c:pt>
                <c:pt idx="5556">
                  <c:v>39526</c:v>
                </c:pt>
                <c:pt idx="5557">
                  <c:v>39527</c:v>
                </c:pt>
                <c:pt idx="5558">
                  <c:v>39528</c:v>
                </c:pt>
                <c:pt idx="5559">
                  <c:v>39529</c:v>
                </c:pt>
                <c:pt idx="5560">
                  <c:v>39530</c:v>
                </c:pt>
                <c:pt idx="5561">
                  <c:v>39531</c:v>
                </c:pt>
                <c:pt idx="5562">
                  <c:v>39532</c:v>
                </c:pt>
                <c:pt idx="5563">
                  <c:v>39533</c:v>
                </c:pt>
                <c:pt idx="5564">
                  <c:v>39534</c:v>
                </c:pt>
                <c:pt idx="5565">
                  <c:v>39535</c:v>
                </c:pt>
                <c:pt idx="5566">
                  <c:v>39536</c:v>
                </c:pt>
                <c:pt idx="5567">
                  <c:v>39537</c:v>
                </c:pt>
                <c:pt idx="5568">
                  <c:v>39538</c:v>
                </c:pt>
                <c:pt idx="5569">
                  <c:v>39539</c:v>
                </c:pt>
                <c:pt idx="5570">
                  <c:v>39540</c:v>
                </c:pt>
                <c:pt idx="5571">
                  <c:v>39541</c:v>
                </c:pt>
                <c:pt idx="5572">
                  <c:v>39542</c:v>
                </c:pt>
                <c:pt idx="5573">
                  <c:v>39543</c:v>
                </c:pt>
                <c:pt idx="5574">
                  <c:v>39544</c:v>
                </c:pt>
                <c:pt idx="5575">
                  <c:v>39545</c:v>
                </c:pt>
                <c:pt idx="5576">
                  <c:v>39546</c:v>
                </c:pt>
                <c:pt idx="5577">
                  <c:v>39547</c:v>
                </c:pt>
                <c:pt idx="5578">
                  <c:v>39548</c:v>
                </c:pt>
                <c:pt idx="5579">
                  <c:v>39549</c:v>
                </c:pt>
                <c:pt idx="5580">
                  <c:v>39550</c:v>
                </c:pt>
                <c:pt idx="5581">
                  <c:v>39551</c:v>
                </c:pt>
                <c:pt idx="5582">
                  <c:v>39552</c:v>
                </c:pt>
                <c:pt idx="5583">
                  <c:v>39553</c:v>
                </c:pt>
                <c:pt idx="5584">
                  <c:v>39554</c:v>
                </c:pt>
                <c:pt idx="5585">
                  <c:v>39555</c:v>
                </c:pt>
                <c:pt idx="5586">
                  <c:v>39556</c:v>
                </c:pt>
                <c:pt idx="5587">
                  <c:v>39557</c:v>
                </c:pt>
                <c:pt idx="5588">
                  <c:v>39558</c:v>
                </c:pt>
                <c:pt idx="5589">
                  <c:v>39559</c:v>
                </c:pt>
                <c:pt idx="5590">
                  <c:v>39560</c:v>
                </c:pt>
                <c:pt idx="5591">
                  <c:v>39561</c:v>
                </c:pt>
                <c:pt idx="5592">
                  <c:v>39562</c:v>
                </c:pt>
                <c:pt idx="5593">
                  <c:v>39563</c:v>
                </c:pt>
                <c:pt idx="5594">
                  <c:v>39564</c:v>
                </c:pt>
                <c:pt idx="5595">
                  <c:v>39565</c:v>
                </c:pt>
                <c:pt idx="5596">
                  <c:v>39566</c:v>
                </c:pt>
                <c:pt idx="5597">
                  <c:v>39567</c:v>
                </c:pt>
                <c:pt idx="5598">
                  <c:v>39568</c:v>
                </c:pt>
                <c:pt idx="5599">
                  <c:v>39569</c:v>
                </c:pt>
                <c:pt idx="5600">
                  <c:v>39570</c:v>
                </c:pt>
                <c:pt idx="5601">
                  <c:v>39571</c:v>
                </c:pt>
                <c:pt idx="5602">
                  <c:v>39572</c:v>
                </c:pt>
                <c:pt idx="5603">
                  <c:v>39573</c:v>
                </c:pt>
                <c:pt idx="5604">
                  <c:v>39574</c:v>
                </c:pt>
                <c:pt idx="5605">
                  <c:v>39575</c:v>
                </c:pt>
                <c:pt idx="5606">
                  <c:v>39576</c:v>
                </c:pt>
                <c:pt idx="5607">
                  <c:v>39577</c:v>
                </c:pt>
                <c:pt idx="5608">
                  <c:v>39578</c:v>
                </c:pt>
                <c:pt idx="5609">
                  <c:v>39579</c:v>
                </c:pt>
                <c:pt idx="5610">
                  <c:v>39580</c:v>
                </c:pt>
                <c:pt idx="5611">
                  <c:v>39581</c:v>
                </c:pt>
                <c:pt idx="5612">
                  <c:v>39582</c:v>
                </c:pt>
                <c:pt idx="5613">
                  <c:v>39583</c:v>
                </c:pt>
                <c:pt idx="5614">
                  <c:v>39584</c:v>
                </c:pt>
                <c:pt idx="5615">
                  <c:v>39585</c:v>
                </c:pt>
                <c:pt idx="5616">
                  <c:v>39586</c:v>
                </c:pt>
                <c:pt idx="5617">
                  <c:v>39587</c:v>
                </c:pt>
                <c:pt idx="5618">
                  <c:v>39588</c:v>
                </c:pt>
                <c:pt idx="5619">
                  <c:v>39589</c:v>
                </c:pt>
                <c:pt idx="5620">
                  <c:v>39590</c:v>
                </c:pt>
                <c:pt idx="5621">
                  <c:v>39591</c:v>
                </c:pt>
                <c:pt idx="5622">
                  <c:v>39592</c:v>
                </c:pt>
                <c:pt idx="5623">
                  <c:v>39593</c:v>
                </c:pt>
                <c:pt idx="5624">
                  <c:v>39594</c:v>
                </c:pt>
                <c:pt idx="5625">
                  <c:v>39595</c:v>
                </c:pt>
                <c:pt idx="5626">
                  <c:v>39596</c:v>
                </c:pt>
                <c:pt idx="5627">
                  <c:v>39597</c:v>
                </c:pt>
                <c:pt idx="5628">
                  <c:v>39598</c:v>
                </c:pt>
                <c:pt idx="5629">
                  <c:v>39599</c:v>
                </c:pt>
                <c:pt idx="5630">
                  <c:v>39600</c:v>
                </c:pt>
                <c:pt idx="5631">
                  <c:v>39601</c:v>
                </c:pt>
                <c:pt idx="5632">
                  <c:v>39602</c:v>
                </c:pt>
                <c:pt idx="5633">
                  <c:v>39603</c:v>
                </c:pt>
                <c:pt idx="5634">
                  <c:v>39604</c:v>
                </c:pt>
                <c:pt idx="5635">
                  <c:v>39605</c:v>
                </c:pt>
                <c:pt idx="5636">
                  <c:v>39606</c:v>
                </c:pt>
                <c:pt idx="5637">
                  <c:v>39607</c:v>
                </c:pt>
                <c:pt idx="5638">
                  <c:v>39608</c:v>
                </c:pt>
                <c:pt idx="5639">
                  <c:v>39609</c:v>
                </c:pt>
                <c:pt idx="5640">
                  <c:v>39610</c:v>
                </c:pt>
                <c:pt idx="5641">
                  <c:v>39611</c:v>
                </c:pt>
                <c:pt idx="5642">
                  <c:v>39612</c:v>
                </c:pt>
                <c:pt idx="5643">
                  <c:v>39613</c:v>
                </c:pt>
                <c:pt idx="5644">
                  <c:v>39614</c:v>
                </c:pt>
                <c:pt idx="5645">
                  <c:v>39615</c:v>
                </c:pt>
                <c:pt idx="5646">
                  <c:v>39616</c:v>
                </c:pt>
                <c:pt idx="5647">
                  <c:v>39617</c:v>
                </c:pt>
                <c:pt idx="5648">
                  <c:v>39618</c:v>
                </c:pt>
                <c:pt idx="5649">
                  <c:v>39619</c:v>
                </c:pt>
                <c:pt idx="5650">
                  <c:v>39620</c:v>
                </c:pt>
                <c:pt idx="5651">
                  <c:v>39621</c:v>
                </c:pt>
                <c:pt idx="5652">
                  <c:v>39622</c:v>
                </c:pt>
                <c:pt idx="5653">
                  <c:v>39623</c:v>
                </c:pt>
                <c:pt idx="5654">
                  <c:v>39624</c:v>
                </c:pt>
                <c:pt idx="5655">
                  <c:v>39625</c:v>
                </c:pt>
                <c:pt idx="5656">
                  <c:v>39626</c:v>
                </c:pt>
                <c:pt idx="5657">
                  <c:v>39627</c:v>
                </c:pt>
                <c:pt idx="5658">
                  <c:v>39628</c:v>
                </c:pt>
                <c:pt idx="5659">
                  <c:v>39629</c:v>
                </c:pt>
                <c:pt idx="5660">
                  <c:v>39630</c:v>
                </c:pt>
                <c:pt idx="5661">
                  <c:v>39631</c:v>
                </c:pt>
                <c:pt idx="5662">
                  <c:v>39632</c:v>
                </c:pt>
                <c:pt idx="5663">
                  <c:v>39633</c:v>
                </c:pt>
                <c:pt idx="5664">
                  <c:v>39634</c:v>
                </c:pt>
                <c:pt idx="5665">
                  <c:v>39635</c:v>
                </c:pt>
                <c:pt idx="5666">
                  <c:v>39636</c:v>
                </c:pt>
                <c:pt idx="5667">
                  <c:v>39637</c:v>
                </c:pt>
                <c:pt idx="5668">
                  <c:v>39638</c:v>
                </c:pt>
                <c:pt idx="5669">
                  <c:v>39639</c:v>
                </c:pt>
                <c:pt idx="5670">
                  <c:v>39640</c:v>
                </c:pt>
                <c:pt idx="5671">
                  <c:v>39641</c:v>
                </c:pt>
                <c:pt idx="5672">
                  <c:v>39642</c:v>
                </c:pt>
                <c:pt idx="5673">
                  <c:v>39643</c:v>
                </c:pt>
                <c:pt idx="5674">
                  <c:v>39644</c:v>
                </c:pt>
                <c:pt idx="5675">
                  <c:v>39645</c:v>
                </c:pt>
                <c:pt idx="5676">
                  <c:v>39646</c:v>
                </c:pt>
                <c:pt idx="5677">
                  <c:v>39647</c:v>
                </c:pt>
                <c:pt idx="5678">
                  <c:v>39648</c:v>
                </c:pt>
                <c:pt idx="5679">
                  <c:v>39649</c:v>
                </c:pt>
                <c:pt idx="5680">
                  <c:v>39650</c:v>
                </c:pt>
                <c:pt idx="5681">
                  <c:v>39651</c:v>
                </c:pt>
                <c:pt idx="5682">
                  <c:v>39652</c:v>
                </c:pt>
                <c:pt idx="5683">
                  <c:v>39653</c:v>
                </c:pt>
                <c:pt idx="5684">
                  <c:v>39654</c:v>
                </c:pt>
                <c:pt idx="5685">
                  <c:v>39655</c:v>
                </c:pt>
                <c:pt idx="5686">
                  <c:v>39656</c:v>
                </c:pt>
                <c:pt idx="5687">
                  <c:v>39657</c:v>
                </c:pt>
                <c:pt idx="5688">
                  <c:v>39658</c:v>
                </c:pt>
                <c:pt idx="5689">
                  <c:v>39659</c:v>
                </c:pt>
                <c:pt idx="5690">
                  <c:v>39660</c:v>
                </c:pt>
                <c:pt idx="5691">
                  <c:v>39661</c:v>
                </c:pt>
                <c:pt idx="5692">
                  <c:v>39662</c:v>
                </c:pt>
                <c:pt idx="5693">
                  <c:v>39663</c:v>
                </c:pt>
                <c:pt idx="5694">
                  <c:v>39664</c:v>
                </c:pt>
                <c:pt idx="5695">
                  <c:v>39665</c:v>
                </c:pt>
                <c:pt idx="5696">
                  <c:v>39666</c:v>
                </c:pt>
                <c:pt idx="5697">
                  <c:v>39667</c:v>
                </c:pt>
                <c:pt idx="5698">
                  <c:v>39668</c:v>
                </c:pt>
                <c:pt idx="5699">
                  <c:v>39669</c:v>
                </c:pt>
                <c:pt idx="5700">
                  <c:v>39670</c:v>
                </c:pt>
                <c:pt idx="5701">
                  <c:v>39671</c:v>
                </c:pt>
                <c:pt idx="5702">
                  <c:v>39672</c:v>
                </c:pt>
                <c:pt idx="5703">
                  <c:v>39673</c:v>
                </c:pt>
                <c:pt idx="5704">
                  <c:v>39674</c:v>
                </c:pt>
                <c:pt idx="5705">
                  <c:v>39675</c:v>
                </c:pt>
                <c:pt idx="5706">
                  <c:v>39676</c:v>
                </c:pt>
                <c:pt idx="5707">
                  <c:v>39677</c:v>
                </c:pt>
                <c:pt idx="5708">
                  <c:v>39678</c:v>
                </c:pt>
                <c:pt idx="5709">
                  <c:v>39679</c:v>
                </c:pt>
                <c:pt idx="5710">
                  <c:v>39680</c:v>
                </c:pt>
                <c:pt idx="5711">
                  <c:v>39681</c:v>
                </c:pt>
                <c:pt idx="5712">
                  <c:v>39682</c:v>
                </c:pt>
                <c:pt idx="5713">
                  <c:v>39683</c:v>
                </c:pt>
                <c:pt idx="5714">
                  <c:v>39684</c:v>
                </c:pt>
                <c:pt idx="5715">
                  <c:v>39685</c:v>
                </c:pt>
                <c:pt idx="5716">
                  <c:v>39686</c:v>
                </c:pt>
                <c:pt idx="5717">
                  <c:v>39687</c:v>
                </c:pt>
                <c:pt idx="5718">
                  <c:v>39688</c:v>
                </c:pt>
                <c:pt idx="5719">
                  <c:v>39689</c:v>
                </c:pt>
                <c:pt idx="5720">
                  <c:v>39690</c:v>
                </c:pt>
                <c:pt idx="5721">
                  <c:v>39691</c:v>
                </c:pt>
                <c:pt idx="5722">
                  <c:v>39692</c:v>
                </c:pt>
                <c:pt idx="5723">
                  <c:v>39693</c:v>
                </c:pt>
                <c:pt idx="5724">
                  <c:v>39694</c:v>
                </c:pt>
                <c:pt idx="5725">
                  <c:v>39695</c:v>
                </c:pt>
                <c:pt idx="5726">
                  <c:v>39696</c:v>
                </c:pt>
                <c:pt idx="5727">
                  <c:v>39697</c:v>
                </c:pt>
                <c:pt idx="5728">
                  <c:v>39698</c:v>
                </c:pt>
                <c:pt idx="5729">
                  <c:v>39699</c:v>
                </c:pt>
                <c:pt idx="5730">
                  <c:v>39700</c:v>
                </c:pt>
                <c:pt idx="5731">
                  <c:v>39701</c:v>
                </c:pt>
                <c:pt idx="5732">
                  <c:v>39702</c:v>
                </c:pt>
                <c:pt idx="5733">
                  <c:v>39703</c:v>
                </c:pt>
                <c:pt idx="5734">
                  <c:v>39704</c:v>
                </c:pt>
                <c:pt idx="5735">
                  <c:v>39705</c:v>
                </c:pt>
                <c:pt idx="5736">
                  <c:v>39706</c:v>
                </c:pt>
                <c:pt idx="5737">
                  <c:v>39707</c:v>
                </c:pt>
                <c:pt idx="5738">
                  <c:v>39708</c:v>
                </c:pt>
                <c:pt idx="5739">
                  <c:v>39709</c:v>
                </c:pt>
                <c:pt idx="5740">
                  <c:v>39710</c:v>
                </c:pt>
                <c:pt idx="5741">
                  <c:v>39711</c:v>
                </c:pt>
                <c:pt idx="5742">
                  <c:v>39712</c:v>
                </c:pt>
                <c:pt idx="5743">
                  <c:v>39713</c:v>
                </c:pt>
                <c:pt idx="5744">
                  <c:v>39714</c:v>
                </c:pt>
                <c:pt idx="5745">
                  <c:v>39715</c:v>
                </c:pt>
                <c:pt idx="5746">
                  <c:v>39716</c:v>
                </c:pt>
                <c:pt idx="5747">
                  <c:v>39717</c:v>
                </c:pt>
                <c:pt idx="5748">
                  <c:v>39718</c:v>
                </c:pt>
                <c:pt idx="5749">
                  <c:v>39719</c:v>
                </c:pt>
                <c:pt idx="5750">
                  <c:v>39720</c:v>
                </c:pt>
                <c:pt idx="5751">
                  <c:v>39721</c:v>
                </c:pt>
                <c:pt idx="5752">
                  <c:v>39722</c:v>
                </c:pt>
                <c:pt idx="5753">
                  <c:v>39723</c:v>
                </c:pt>
                <c:pt idx="5754">
                  <c:v>39724</c:v>
                </c:pt>
                <c:pt idx="5755">
                  <c:v>39725</c:v>
                </c:pt>
                <c:pt idx="5756">
                  <c:v>39726</c:v>
                </c:pt>
                <c:pt idx="5757">
                  <c:v>39727</c:v>
                </c:pt>
                <c:pt idx="5758">
                  <c:v>39728</c:v>
                </c:pt>
                <c:pt idx="5759">
                  <c:v>39729</c:v>
                </c:pt>
                <c:pt idx="5760">
                  <c:v>39730</c:v>
                </c:pt>
                <c:pt idx="5761">
                  <c:v>39731</c:v>
                </c:pt>
                <c:pt idx="5762">
                  <c:v>39732</c:v>
                </c:pt>
                <c:pt idx="5763">
                  <c:v>39733</c:v>
                </c:pt>
                <c:pt idx="5764">
                  <c:v>39734</c:v>
                </c:pt>
                <c:pt idx="5765">
                  <c:v>39735</c:v>
                </c:pt>
                <c:pt idx="5766">
                  <c:v>39736</c:v>
                </c:pt>
                <c:pt idx="5767">
                  <c:v>39737</c:v>
                </c:pt>
                <c:pt idx="5768">
                  <c:v>39738</c:v>
                </c:pt>
                <c:pt idx="5769">
                  <c:v>39739</c:v>
                </c:pt>
                <c:pt idx="5770">
                  <c:v>39740</c:v>
                </c:pt>
                <c:pt idx="5771">
                  <c:v>39741</c:v>
                </c:pt>
                <c:pt idx="5772">
                  <c:v>39742</c:v>
                </c:pt>
                <c:pt idx="5773">
                  <c:v>39743</c:v>
                </c:pt>
                <c:pt idx="5774">
                  <c:v>39744</c:v>
                </c:pt>
                <c:pt idx="5775">
                  <c:v>39745</c:v>
                </c:pt>
                <c:pt idx="5776">
                  <c:v>39746</c:v>
                </c:pt>
                <c:pt idx="5777">
                  <c:v>39747</c:v>
                </c:pt>
                <c:pt idx="5778">
                  <c:v>39748</c:v>
                </c:pt>
                <c:pt idx="5779">
                  <c:v>39749</c:v>
                </c:pt>
                <c:pt idx="5780">
                  <c:v>39750</c:v>
                </c:pt>
                <c:pt idx="5781">
                  <c:v>39751</c:v>
                </c:pt>
                <c:pt idx="5782">
                  <c:v>39752</c:v>
                </c:pt>
                <c:pt idx="5783">
                  <c:v>39753</c:v>
                </c:pt>
                <c:pt idx="5784">
                  <c:v>39754</c:v>
                </c:pt>
                <c:pt idx="5785">
                  <c:v>39755</c:v>
                </c:pt>
                <c:pt idx="5786">
                  <c:v>39756</c:v>
                </c:pt>
                <c:pt idx="5787">
                  <c:v>39757</c:v>
                </c:pt>
                <c:pt idx="5788">
                  <c:v>39758</c:v>
                </c:pt>
                <c:pt idx="5789">
                  <c:v>39759</c:v>
                </c:pt>
                <c:pt idx="5790">
                  <c:v>39760</c:v>
                </c:pt>
                <c:pt idx="5791">
                  <c:v>39761</c:v>
                </c:pt>
                <c:pt idx="5792">
                  <c:v>39762</c:v>
                </c:pt>
                <c:pt idx="5793">
                  <c:v>39763</c:v>
                </c:pt>
                <c:pt idx="5794">
                  <c:v>39764</c:v>
                </c:pt>
                <c:pt idx="5795">
                  <c:v>39765</c:v>
                </c:pt>
                <c:pt idx="5796">
                  <c:v>39766</c:v>
                </c:pt>
                <c:pt idx="5797">
                  <c:v>39767</c:v>
                </c:pt>
                <c:pt idx="5798">
                  <c:v>39768</c:v>
                </c:pt>
                <c:pt idx="5799">
                  <c:v>39769</c:v>
                </c:pt>
                <c:pt idx="5800">
                  <c:v>39770</c:v>
                </c:pt>
                <c:pt idx="5801">
                  <c:v>39771</c:v>
                </c:pt>
                <c:pt idx="5802">
                  <c:v>39772</c:v>
                </c:pt>
                <c:pt idx="5803">
                  <c:v>39773</c:v>
                </c:pt>
                <c:pt idx="5804">
                  <c:v>39774</c:v>
                </c:pt>
                <c:pt idx="5805">
                  <c:v>39775</c:v>
                </c:pt>
                <c:pt idx="5806">
                  <c:v>39776</c:v>
                </c:pt>
                <c:pt idx="5807">
                  <c:v>39777</c:v>
                </c:pt>
                <c:pt idx="5808">
                  <c:v>39778</c:v>
                </c:pt>
                <c:pt idx="5809">
                  <c:v>39779</c:v>
                </c:pt>
                <c:pt idx="5810">
                  <c:v>39780</c:v>
                </c:pt>
                <c:pt idx="5811">
                  <c:v>39781</c:v>
                </c:pt>
                <c:pt idx="5812">
                  <c:v>39782</c:v>
                </c:pt>
                <c:pt idx="5813">
                  <c:v>39783</c:v>
                </c:pt>
                <c:pt idx="5814">
                  <c:v>39784</c:v>
                </c:pt>
                <c:pt idx="5815">
                  <c:v>39785</c:v>
                </c:pt>
                <c:pt idx="5816">
                  <c:v>39786</c:v>
                </c:pt>
                <c:pt idx="5817">
                  <c:v>39787</c:v>
                </c:pt>
                <c:pt idx="5818">
                  <c:v>39788</c:v>
                </c:pt>
                <c:pt idx="5819">
                  <c:v>39789</c:v>
                </c:pt>
                <c:pt idx="5820">
                  <c:v>39790</c:v>
                </c:pt>
                <c:pt idx="5821">
                  <c:v>39791</c:v>
                </c:pt>
                <c:pt idx="5822">
                  <c:v>39792</c:v>
                </c:pt>
                <c:pt idx="5823">
                  <c:v>39793</c:v>
                </c:pt>
                <c:pt idx="5824">
                  <c:v>39794</c:v>
                </c:pt>
                <c:pt idx="5825">
                  <c:v>39795</c:v>
                </c:pt>
                <c:pt idx="5826">
                  <c:v>39796</c:v>
                </c:pt>
                <c:pt idx="5827">
                  <c:v>39797</c:v>
                </c:pt>
                <c:pt idx="5828">
                  <c:v>39798</c:v>
                </c:pt>
                <c:pt idx="5829">
                  <c:v>39799</c:v>
                </c:pt>
                <c:pt idx="5830">
                  <c:v>39800</c:v>
                </c:pt>
                <c:pt idx="5831">
                  <c:v>39801</c:v>
                </c:pt>
                <c:pt idx="5832">
                  <c:v>39802</c:v>
                </c:pt>
                <c:pt idx="5833">
                  <c:v>39803</c:v>
                </c:pt>
                <c:pt idx="5834">
                  <c:v>39804</c:v>
                </c:pt>
                <c:pt idx="5835">
                  <c:v>39805</c:v>
                </c:pt>
                <c:pt idx="5836">
                  <c:v>39806</c:v>
                </c:pt>
                <c:pt idx="5837">
                  <c:v>39807</c:v>
                </c:pt>
                <c:pt idx="5838">
                  <c:v>39808</c:v>
                </c:pt>
                <c:pt idx="5839">
                  <c:v>39809</c:v>
                </c:pt>
                <c:pt idx="5840">
                  <c:v>39810</c:v>
                </c:pt>
                <c:pt idx="5841">
                  <c:v>39811</c:v>
                </c:pt>
                <c:pt idx="5842">
                  <c:v>39812</c:v>
                </c:pt>
                <c:pt idx="5843">
                  <c:v>39813</c:v>
                </c:pt>
                <c:pt idx="5844">
                  <c:v>39814</c:v>
                </c:pt>
                <c:pt idx="5845">
                  <c:v>39815</c:v>
                </c:pt>
                <c:pt idx="5846">
                  <c:v>39816</c:v>
                </c:pt>
                <c:pt idx="5847">
                  <c:v>39817</c:v>
                </c:pt>
                <c:pt idx="5848">
                  <c:v>39818</c:v>
                </c:pt>
                <c:pt idx="5849">
                  <c:v>39819</c:v>
                </c:pt>
                <c:pt idx="5850">
                  <c:v>39820</c:v>
                </c:pt>
                <c:pt idx="5851">
                  <c:v>39821</c:v>
                </c:pt>
                <c:pt idx="5852">
                  <c:v>39822</c:v>
                </c:pt>
                <c:pt idx="5853">
                  <c:v>39823</c:v>
                </c:pt>
                <c:pt idx="5854">
                  <c:v>39824</c:v>
                </c:pt>
                <c:pt idx="5855">
                  <c:v>39825</c:v>
                </c:pt>
                <c:pt idx="5856">
                  <c:v>39826</c:v>
                </c:pt>
                <c:pt idx="5857">
                  <c:v>39827</c:v>
                </c:pt>
                <c:pt idx="5858">
                  <c:v>39828</c:v>
                </c:pt>
                <c:pt idx="5859">
                  <c:v>39829</c:v>
                </c:pt>
                <c:pt idx="5860">
                  <c:v>39830</c:v>
                </c:pt>
                <c:pt idx="5861">
                  <c:v>39831</c:v>
                </c:pt>
                <c:pt idx="5862">
                  <c:v>39832</c:v>
                </c:pt>
                <c:pt idx="5863">
                  <c:v>39833</c:v>
                </c:pt>
                <c:pt idx="5864">
                  <c:v>39834</c:v>
                </c:pt>
                <c:pt idx="5865">
                  <c:v>39835</c:v>
                </c:pt>
                <c:pt idx="5866">
                  <c:v>39836</c:v>
                </c:pt>
                <c:pt idx="5867">
                  <c:v>39837</c:v>
                </c:pt>
                <c:pt idx="5868">
                  <c:v>39838</c:v>
                </c:pt>
                <c:pt idx="5869">
                  <c:v>39839</c:v>
                </c:pt>
                <c:pt idx="5870">
                  <c:v>39840</c:v>
                </c:pt>
                <c:pt idx="5871">
                  <c:v>39841</c:v>
                </c:pt>
                <c:pt idx="5872">
                  <c:v>39842</c:v>
                </c:pt>
                <c:pt idx="5873">
                  <c:v>39843</c:v>
                </c:pt>
                <c:pt idx="5874">
                  <c:v>39844</c:v>
                </c:pt>
                <c:pt idx="5875">
                  <c:v>39845</c:v>
                </c:pt>
                <c:pt idx="5876">
                  <c:v>39846</c:v>
                </c:pt>
                <c:pt idx="5877">
                  <c:v>39847</c:v>
                </c:pt>
                <c:pt idx="5878">
                  <c:v>39848</c:v>
                </c:pt>
                <c:pt idx="5879">
                  <c:v>39849</c:v>
                </c:pt>
                <c:pt idx="5880">
                  <c:v>39850</c:v>
                </c:pt>
                <c:pt idx="5881">
                  <c:v>39851</c:v>
                </c:pt>
                <c:pt idx="5882">
                  <c:v>39852</c:v>
                </c:pt>
                <c:pt idx="5883">
                  <c:v>39853</c:v>
                </c:pt>
                <c:pt idx="5884">
                  <c:v>39854</c:v>
                </c:pt>
                <c:pt idx="5885">
                  <c:v>39855</c:v>
                </c:pt>
                <c:pt idx="5886">
                  <c:v>39856</c:v>
                </c:pt>
                <c:pt idx="5887">
                  <c:v>39857</c:v>
                </c:pt>
                <c:pt idx="5888">
                  <c:v>39858</c:v>
                </c:pt>
                <c:pt idx="5889">
                  <c:v>39859</c:v>
                </c:pt>
                <c:pt idx="5890">
                  <c:v>39860</c:v>
                </c:pt>
                <c:pt idx="5891">
                  <c:v>39861</c:v>
                </c:pt>
                <c:pt idx="5892">
                  <c:v>39862</c:v>
                </c:pt>
                <c:pt idx="5893">
                  <c:v>39863</c:v>
                </c:pt>
                <c:pt idx="5894">
                  <c:v>39864</c:v>
                </c:pt>
                <c:pt idx="5895">
                  <c:v>39865</c:v>
                </c:pt>
                <c:pt idx="5896">
                  <c:v>39866</c:v>
                </c:pt>
                <c:pt idx="5897">
                  <c:v>39867</c:v>
                </c:pt>
                <c:pt idx="5898">
                  <c:v>39868</c:v>
                </c:pt>
                <c:pt idx="5899">
                  <c:v>39869</c:v>
                </c:pt>
                <c:pt idx="5900">
                  <c:v>39870</c:v>
                </c:pt>
                <c:pt idx="5901">
                  <c:v>39871</c:v>
                </c:pt>
                <c:pt idx="5902">
                  <c:v>39872</c:v>
                </c:pt>
                <c:pt idx="5903">
                  <c:v>39873</c:v>
                </c:pt>
                <c:pt idx="5904">
                  <c:v>39874</c:v>
                </c:pt>
                <c:pt idx="5905">
                  <c:v>39875</c:v>
                </c:pt>
                <c:pt idx="5906">
                  <c:v>39876</c:v>
                </c:pt>
                <c:pt idx="5907">
                  <c:v>39877</c:v>
                </c:pt>
                <c:pt idx="5908">
                  <c:v>39878</c:v>
                </c:pt>
                <c:pt idx="5909">
                  <c:v>39879</c:v>
                </c:pt>
                <c:pt idx="5910">
                  <c:v>39880</c:v>
                </c:pt>
                <c:pt idx="5911">
                  <c:v>39881</c:v>
                </c:pt>
                <c:pt idx="5912">
                  <c:v>39882</c:v>
                </c:pt>
                <c:pt idx="5913">
                  <c:v>39883</c:v>
                </c:pt>
                <c:pt idx="5914">
                  <c:v>39884</c:v>
                </c:pt>
                <c:pt idx="5915">
                  <c:v>39885</c:v>
                </c:pt>
                <c:pt idx="5916">
                  <c:v>39886</c:v>
                </c:pt>
                <c:pt idx="5917">
                  <c:v>39887</c:v>
                </c:pt>
                <c:pt idx="5918">
                  <c:v>39888</c:v>
                </c:pt>
                <c:pt idx="5919">
                  <c:v>39889</c:v>
                </c:pt>
                <c:pt idx="5920">
                  <c:v>39890</c:v>
                </c:pt>
                <c:pt idx="5921">
                  <c:v>39891</c:v>
                </c:pt>
                <c:pt idx="5922">
                  <c:v>39892</c:v>
                </c:pt>
                <c:pt idx="5923">
                  <c:v>39893</c:v>
                </c:pt>
                <c:pt idx="5924">
                  <c:v>39894</c:v>
                </c:pt>
                <c:pt idx="5925">
                  <c:v>39895</c:v>
                </c:pt>
                <c:pt idx="5926">
                  <c:v>39896</c:v>
                </c:pt>
                <c:pt idx="5927">
                  <c:v>39897</c:v>
                </c:pt>
                <c:pt idx="5928">
                  <c:v>39898</c:v>
                </c:pt>
                <c:pt idx="5929">
                  <c:v>39899</c:v>
                </c:pt>
                <c:pt idx="5930">
                  <c:v>39900</c:v>
                </c:pt>
                <c:pt idx="5931">
                  <c:v>39901</c:v>
                </c:pt>
                <c:pt idx="5932">
                  <c:v>39902</c:v>
                </c:pt>
                <c:pt idx="5933">
                  <c:v>39903</c:v>
                </c:pt>
                <c:pt idx="5934">
                  <c:v>39904</c:v>
                </c:pt>
                <c:pt idx="5935">
                  <c:v>39905</c:v>
                </c:pt>
                <c:pt idx="5936">
                  <c:v>39906</c:v>
                </c:pt>
                <c:pt idx="5937">
                  <c:v>39907</c:v>
                </c:pt>
                <c:pt idx="5938">
                  <c:v>39908</c:v>
                </c:pt>
                <c:pt idx="5939">
                  <c:v>39909</c:v>
                </c:pt>
                <c:pt idx="5940">
                  <c:v>39910</c:v>
                </c:pt>
                <c:pt idx="5941">
                  <c:v>39911</c:v>
                </c:pt>
                <c:pt idx="5942">
                  <c:v>39912</c:v>
                </c:pt>
                <c:pt idx="5943">
                  <c:v>39913</c:v>
                </c:pt>
                <c:pt idx="5944">
                  <c:v>39914</c:v>
                </c:pt>
                <c:pt idx="5945">
                  <c:v>39915</c:v>
                </c:pt>
                <c:pt idx="5946">
                  <c:v>39916</c:v>
                </c:pt>
                <c:pt idx="5947">
                  <c:v>39917</c:v>
                </c:pt>
                <c:pt idx="5948">
                  <c:v>39918</c:v>
                </c:pt>
                <c:pt idx="5949">
                  <c:v>39919</c:v>
                </c:pt>
                <c:pt idx="5950">
                  <c:v>39920</c:v>
                </c:pt>
                <c:pt idx="5951">
                  <c:v>39921</c:v>
                </c:pt>
                <c:pt idx="5952">
                  <c:v>39922</c:v>
                </c:pt>
                <c:pt idx="5953">
                  <c:v>39923</c:v>
                </c:pt>
                <c:pt idx="5954">
                  <c:v>39924</c:v>
                </c:pt>
                <c:pt idx="5955">
                  <c:v>39925</c:v>
                </c:pt>
                <c:pt idx="5956">
                  <c:v>39926</c:v>
                </c:pt>
                <c:pt idx="5957">
                  <c:v>39927</c:v>
                </c:pt>
                <c:pt idx="5958">
                  <c:v>39928</c:v>
                </c:pt>
                <c:pt idx="5959">
                  <c:v>39929</c:v>
                </c:pt>
                <c:pt idx="5960">
                  <c:v>39930</c:v>
                </c:pt>
                <c:pt idx="5961">
                  <c:v>39931</c:v>
                </c:pt>
                <c:pt idx="5962">
                  <c:v>39932</c:v>
                </c:pt>
                <c:pt idx="5963">
                  <c:v>39933</c:v>
                </c:pt>
                <c:pt idx="5964">
                  <c:v>39934</c:v>
                </c:pt>
                <c:pt idx="5965">
                  <c:v>39935</c:v>
                </c:pt>
                <c:pt idx="5966">
                  <c:v>39936</c:v>
                </c:pt>
                <c:pt idx="5967">
                  <c:v>39937</c:v>
                </c:pt>
                <c:pt idx="5968">
                  <c:v>39938</c:v>
                </c:pt>
                <c:pt idx="5969">
                  <c:v>39939</c:v>
                </c:pt>
                <c:pt idx="5970">
                  <c:v>39940</c:v>
                </c:pt>
                <c:pt idx="5971">
                  <c:v>39941</c:v>
                </c:pt>
                <c:pt idx="5972">
                  <c:v>39942</c:v>
                </c:pt>
                <c:pt idx="5973">
                  <c:v>39943</c:v>
                </c:pt>
                <c:pt idx="5974">
                  <c:v>39944</c:v>
                </c:pt>
                <c:pt idx="5975">
                  <c:v>39945</c:v>
                </c:pt>
                <c:pt idx="5976">
                  <c:v>39946</c:v>
                </c:pt>
                <c:pt idx="5977">
                  <c:v>39947</c:v>
                </c:pt>
                <c:pt idx="5978">
                  <c:v>39948</c:v>
                </c:pt>
                <c:pt idx="5979">
                  <c:v>39949</c:v>
                </c:pt>
                <c:pt idx="5980">
                  <c:v>39950</c:v>
                </c:pt>
                <c:pt idx="5981">
                  <c:v>39951</c:v>
                </c:pt>
                <c:pt idx="5982">
                  <c:v>39952</c:v>
                </c:pt>
                <c:pt idx="5983">
                  <c:v>39953</c:v>
                </c:pt>
                <c:pt idx="5984">
                  <c:v>39954</c:v>
                </c:pt>
                <c:pt idx="5985">
                  <c:v>39955</c:v>
                </c:pt>
                <c:pt idx="5986">
                  <c:v>39956</c:v>
                </c:pt>
                <c:pt idx="5987">
                  <c:v>39957</c:v>
                </c:pt>
                <c:pt idx="5988">
                  <c:v>39958</c:v>
                </c:pt>
                <c:pt idx="5989">
                  <c:v>39959</c:v>
                </c:pt>
                <c:pt idx="5990">
                  <c:v>39960</c:v>
                </c:pt>
                <c:pt idx="5991">
                  <c:v>39961</c:v>
                </c:pt>
                <c:pt idx="5992">
                  <c:v>39962</c:v>
                </c:pt>
                <c:pt idx="5993">
                  <c:v>39963</c:v>
                </c:pt>
                <c:pt idx="5994">
                  <c:v>39964</c:v>
                </c:pt>
                <c:pt idx="5995">
                  <c:v>39965</c:v>
                </c:pt>
                <c:pt idx="5996">
                  <c:v>39966</c:v>
                </c:pt>
                <c:pt idx="5997">
                  <c:v>39967</c:v>
                </c:pt>
                <c:pt idx="5998">
                  <c:v>39968</c:v>
                </c:pt>
                <c:pt idx="5999">
                  <c:v>39969</c:v>
                </c:pt>
                <c:pt idx="6000">
                  <c:v>39970</c:v>
                </c:pt>
                <c:pt idx="6001">
                  <c:v>39971</c:v>
                </c:pt>
                <c:pt idx="6002">
                  <c:v>39972</c:v>
                </c:pt>
                <c:pt idx="6003">
                  <c:v>39973</c:v>
                </c:pt>
                <c:pt idx="6004">
                  <c:v>39974</c:v>
                </c:pt>
                <c:pt idx="6005">
                  <c:v>39975</c:v>
                </c:pt>
                <c:pt idx="6006">
                  <c:v>39976</c:v>
                </c:pt>
                <c:pt idx="6007">
                  <c:v>39977</c:v>
                </c:pt>
                <c:pt idx="6008">
                  <c:v>39978</c:v>
                </c:pt>
                <c:pt idx="6009">
                  <c:v>39979</c:v>
                </c:pt>
                <c:pt idx="6010">
                  <c:v>39980</c:v>
                </c:pt>
                <c:pt idx="6011">
                  <c:v>39981</c:v>
                </c:pt>
                <c:pt idx="6012">
                  <c:v>39982</c:v>
                </c:pt>
                <c:pt idx="6013">
                  <c:v>39983</c:v>
                </c:pt>
                <c:pt idx="6014">
                  <c:v>39984</c:v>
                </c:pt>
                <c:pt idx="6015">
                  <c:v>39985</c:v>
                </c:pt>
                <c:pt idx="6016">
                  <c:v>39986</c:v>
                </c:pt>
                <c:pt idx="6017">
                  <c:v>39987</c:v>
                </c:pt>
                <c:pt idx="6018">
                  <c:v>39988</c:v>
                </c:pt>
                <c:pt idx="6019">
                  <c:v>39989</c:v>
                </c:pt>
                <c:pt idx="6020">
                  <c:v>39990</c:v>
                </c:pt>
                <c:pt idx="6021">
                  <c:v>39991</c:v>
                </c:pt>
                <c:pt idx="6022">
                  <c:v>39992</c:v>
                </c:pt>
                <c:pt idx="6023">
                  <c:v>39993</c:v>
                </c:pt>
                <c:pt idx="6024">
                  <c:v>39994</c:v>
                </c:pt>
                <c:pt idx="6025">
                  <c:v>39995</c:v>
                </c:pt>
                <c:pt idx="6026">
                  <c:v>39996</c:v>
                </c:pt>
                <c:pt idx="6027">
                  <c:v>39997</c:v>
                </c:pt>
                <c:pt idx="6028">
                  <c:v>39998</c:v>
                </c:pt>
                <c:pt idx="6029">
                  <c:v>39999</c:v>
                </c:pt>
                <c:pt idx="6030">
                  <c:v>40000</c:v>
                </c:pt>
                <c:pt idx="6031">
                  <c:v>40001</c:v>
                </c:pt>
                <c:pt idx="6032">
                  <c:v>40002</c:v>
                </c:pt>
                <c:pt idx="6033">
                  <c:v>40003</c:v>
                </c:pt>
                <c:pt idx="6034">
                  <c:v>40004</c:v>
                </c:pt>
                <c:pt idx="6035">
                  <c:v>40005</c:v>
                </c:pt>
                <c:pt idx="6036">
                  <c:v>40006</c:v>
                </c:pt>
                <c:pt idx="6037">
                  <c:v>40007</c:v>
                </c:pt>
                <c:pt idx="6038">
                  <c:v>40008</c:v>
                </c:pt>
                <c:pt idx="6039">
                  <c:v>40009</c:v>
                </c:pt>
                <c:pt idx="6040">
                  <c:v>40010</c:v>
                </c:pt>
                <c:pt idx="6041">
                  <c:v>40011</c:v>
                </c:pt>
                <c:pt idx="6042">
                  <c:v>40012</c:v>
                </c:pt>
                <c:pt idx="6043">
                  <c:v>40013</c:v>
                </c:pt>
                <c:pt idx="6044">
                  <c:v>40014</c:v>
                </c:pt>
                <c:pt idx="6045">
                  <c:v>40015</c:v>
                </c:pt>
                <c:pt idx="6046">
                  <c:v>40016</c:v>
                </c:pt>
                <c:pt idx="6047">
                  <c:v>40017</c:v>
                </c:pt>
                <c:pt idx="6048">
                  <c:v>40018</c:v>
                </c:pt>
                <c:pt idx="6049">
                  <c:v>40019</c:v>
                </c:pt>
                <c:pt idx="6050">
                  <c:v>40020</c:v>
                </c:pt>
                <c:pt idx="6051">
                  <c:v>40021</c:v>
                </c:pt>
                <c:pt idx="6052">
                  <c:v>40022</c:v>
                </c:pt>
                <c:pt idx="6053">
                  <c:v>40023</c:v>
                </c:pt>
                <c:pt idx="6054">
                  <c:v>40024</c:v>
                </c:pt>
                <c:pt idx="6055">
                  <c:v>40025</c:v>
                </c:pt>
                <c:pt idx="6056">
                  <c:v>40026</c:v>
                </c:pt>
                <c:pt idx="6057">
                  <c:v>40027</c:v>
                </c:pt>
                <c:pt idx="6058">
                  <c:v>40028</c:v>
                </c:pt>
                <c:pt idx="6059">
                  <c:v>40029</c:v>
                </c:pt>
                <c:pt idx="6060">
                  <c:v>40030</c:v>
                </c:pt>
                <c:pt idx="6061">
                  <c:v>40031</c:v>
                </c:pt>
                <c:pt idx="6062">
                  <c:v>40032</c:v>
                </c:pt>
                <c:pt idx="6063">
                  <c:v>40033</c:v>
                </c:pt>
                <c:pt idx="6064">
                  <c:v>40034</c:v>
                </c:pt>
                <c:pt idx="6065">
                  <c:v>40035</c:v>
                </c:pt>
                <c:pt idx="6066">
                  <c:v>40036</c:v>
                </c:pt>
                <c:pt idx="6067">
                  <c:v>40037</c:v>
                </c:pt>
                <c:pt idx="6068">
                  <c:v>40038</c:v>
                </c:pt>
                <c:pt idx="6069">
                  <c:v>40039</c:v>
                </c:pt>
                <c:pt idx="6070">
                  <c:v>40040</c:v>
                </c:pt>
                <c:pt idx="6071">
                  <c:v>40041</c:v>
                </c:pt>
                <c:pt idx="6072">
                  <c:v>40042</c:v>
                </c:pt>
                <c:pt idx="6073">
                  <c:v>40043</c:v>
                </c:pt>
                <c:pt idx="6074">
                  <c:v>40044</c:v>
                </c:pt>
                <c:pt idx="6075">
                  <c:v>40045</c:v>
                </c:pt>
                <c:pt idx="6076">
                  <c:v>40046</c:v>
                </c:pt>
                <c:pt idx="6077">
                  <c:v>40047</c:v>
                </c:pt>
                <c:pt idx="6078">
                  <c:v>40048</c:v>
                </c:pt>
                <c:pt idx="6079">
                  <c:v>40049</c:v>
                </c:pt>
                <c:pt idx="6080">
                  <c:v>40050</c:v>
                </c:pt>
                <c:pt idx="6081">
                  <c:v>40051</c:v>
                </c:pt>
                <c:pt idx="6082">
                  <c:v>40052</c:v>
                </c:pt>
                <c:pt idx="6083">
                  <c:v>40053</c:v>
                </c:pt>
                <c:pt idx="6084">
                  <c:v>40054</c:v>
                </c:pt>
                <c:pt idx="6085">
                  <c:v>40055</c:v>
                </c:pt>
                <c:pt idx="6086">
                  <c:v>40056</c:v>
                </c:pt>
                <c:pt idx="6087">
                  <c:v>40057</c:v>
                </c:pt>
                <c:pt idx="6088">
                  <c:v>40058</c:v>
                </c:pt>
                <c:pt idx="6089">
                  <c:v>40059</c:v>
                </c:pt>
                <c:pt idx="6090">
                  <c:v>40060</c:v>
                </c:pt>
                <c:pt idx="6091">
                  <c:v>40061</c:v>
                </c:pt>
                <c:pt idx="6092">
                  <c:v>40062</c:v>
                </c:pt>
                <c:pt idx="6093">
                  <c:v>40063</c:v>
                </c:pt>
                <c:pt idx="6094">
                  <c:v>40064</c:v>
                </c:pt>
                <c:pt idx="6095">
                  <c:v>40065</c:v>
                </c:pt>
                <c:pt idx="6096">
                  <c:v>40066</c:v>
                </c:pt>
                <c:pt idx="6097">
                  <c:v>40067</c:v>
                </c:pt>
                <c:pt idx="6098">
                  <c:v>40068</c:v>
                </c:pt>
                <c:pt idx="6099">
                  <c:v>40069</c:v>
                </c:pt>
                <c:pt idx="6100">
                  <c:v>40070</c:v>
                </c:pt>
                <c:pt idx="6101">
                  <c:v>40071</c:v>
                </c:pt>
                <c:pt idx="6102">
                  <c:v>40072</c:v>
                </c:pt>
                <c:pt idx="6103">
                  <c:v>40073</c:v>
                </c:pt>
                <c:pt idx="6104">
                  <c:v>40074</c:v>
                </c:pt>
                <c:pt idx="6105">
                  <c:v>40075</c:v>
                </c:pt>
                <c:pt idx="6106">
                  <c:v>40076</c:v>
                </c:pt>
                <c:pt idx="6107">
                  <c:v>40077</c:v>
                </c:pt>
                <c:pt idx="6108">
                  <c:v>40078</c:v>
                </c:pt>
                <c:pt idx="6109">
                  <c:v>40079</c:v>
                </c:pt>
                <c:pt idx="6110">
                  <c:v>40080</c:v>
                </c:pt>
                <c:pt idx="6111">
                  <c:v>40081</c:v>
                </c:pt>
                <c:pt idx="6112">
                  <c:v>40082</c:v>
                </c:pt>
                <c:pt idx="6113">
                  <c:v>40083</c:v>
                </c:pt>
                <c:pt idx="6114">
                  <c:v>40084</c:v>
                </c:pt>
                <c:pt idx="6115">
                  <c:v>40085</c:v>
                </c:pt>
                <c:pt idx="6116">
                  <c:v>40086</c:v>
                </c:pt>
                <c:pt idx="6117">
                  <c:v>40087</c:v>
                </c:pt>
                <c:pt idx="6118">
                  <c:v>40088</c:v>
                </c:pt>
                <c:pt idx="6119">
                  <c:v>40089</c:v>
                </c:pt>
                <c:pt idx="6120">
                  <c:v>40090</c:v>
                </c:pt>
                <c:pt idx="6121">
                  <c:v>40091</c:v>
                </c:pt>
                <c:pt idx="6122">
                  <c:v>40092</c:v>
                </c:pt>
                <c:pt idx="6123">
                  <c:v>40093</c:v>
                </c:pt>
                <c:pt idx="6124">
                  <c:v>40094</c:v>
                </c:pt>
                <c:pt idx="6125">
                  <c:v>40095</c:v>
                </c:pt>
                <c:pt idx="6126">
                  <c:v>40096</c:v>
                </c:pt>
                <c:pt idx="6127">
                  <c:v>40097</c:v>
                </c:pt>
                <c:pt idx="6128">
                  <c:v>40098</c:v>
                </c:pt>
                <c:pt idx="6129">
                  <c:v>40099</c:v>
                </c:pt>
                <c:pt idx="6130">
                  <c:v>40100</c:v>
                </c:pt>
                <c:pt idx="6131">
                  <c:v>40101</c:v>
                </c:pt>
                <c:pt idx="6132">
                  <c:v>40102</c:v>
                </c:pt>
                <c:pt idx="6133">
                  <c:v>40103</c:v>
                </c:pt>
                <c:pt idx="6134">
                  <c:v>40104</c:v>
                </c:pt>
                <c:pt idx="6135">
                  <c:v>40105</c:v>
                </c:pt>
                <c:pt idx="6136">
                  <c:v>40106</c:v>
                </c:pt>
                <c:pt idx="6137">
                  <c:v>40107</c:v>
                </c:pt>
                <c:pt idx="6138">
                  <c:v>40108</c:v>
                </c:pt>
                <c:pt idx="6139">
                  <c:v>40109</c:v>
                </c:pt>
                <c:pt idx="6140">
                  <c:v>40110</c:v>
                </c:pt>
                <c:pt idx="6141">
                  <c:v>40111</c:v>
                </c:pt>
                <c:pt idx="6142">
                  <c:v>40112</c:v>
                </c:pt>
                <c:pt idx="6143">
                  <c:v>40113</c:v>
                </c:pt>
                <c:pt idx="6144">
                  <c:v>40114</c:v>
                </c:pt>
                <c:pt idx="6145">
                  <c:v>40115</c:v>
                </c:pt>
                <c:pt idx="6146">
                  <c:v>40116</c:v>
                </c:pt>
                <c:pt idx="6147">
                  <c:v>40117</c:v>
                </c:pt>
                <c:pt idx="6148">
                  <c:v>40118</c:v>
                </c:pt>
                <c:pt idx="6149">
                  <c:v>40119</c:v>
                </c:pt>
                <c:pt idx="6150">
                  <c:v>40120</c:v>
                </c:pt>
                <c:pt idx="6151">
                  <c:v>40121</c:v>
                </c:pt>
                <c:pt idx="6152">
                  <c:v>40122</c:v>
                </c:pt>
                <c:pt idx="6153">
                  <c:v>40123</c:v>
                </c:pt>
                <c:pt idx="6154">
                  <c:v>40124</c:v>
                </c:pt>
                <c:pt idx="6155">
                  <c:v>40125</c:v>
                </c:pt>
                <c:pt idx="6156">
                  <c:v>40126</c:v>
                </c:pt>
                <c:pt idx="6157">
                  <c:v>40127</c:v>
                </c:pt>
                <c:pt idx="6158">
                  <c:v>40128</c:v>
                </c:pt>
                <c:pt idx="6159">
                  <c:v>40129</c:v>
                </c:pt>
                <c:pt idx="6160">
                  <c:v>40130</c:v>
                </c:pt>
                <c:pt idx="6161">
                  <c:v>40131</c:v>
                </c:pt>
                <c:pt idx="6162">
                  <c:v>40132</c:v>
                </c:pt>
                <c:pt idx="6163">
                  <c:v>40133</c:v>
                </c:pt>
                <c:pt idx="6164">
                  <c:v>40134</c:v>
                </c:pt>
                <c:pt idx="6165">
                  <c:v>40135</c:v>
                </c:pt>
                <c:pt idx="6166">
                  <c:v>40136</c:v>
                </c:pt>
                <c:pt idx="6167">
                  <c:v>40137</c:v>
                </c:pt>
                <c:pt idx="6168">
                  <c:v>40138</c:v>
                </c:pt>
                <c:pt idx="6169">
                  <c:v>40139</c:v>
                </c:pt>
                <c:pt idx="6170">
                  <c:v>40140</c:v>
                </c:pt>
                <c:pt idx="6171">
                  <c:v>40141</c:v>
                </c:pt>
                <c:pt idx="6172">
                  <c:v>40142</c:v>
                </c:pt>
                <c:pt idx="6173">
                  <c:v>40143</c:v>
                </c:pt>
                <c:pt idx="6174">
                  <c:v>40144</c:v>
                </c:pt>
                <c:pt idx="6175">
                  <c:v>40145</c:v>
                </c:pt>
                <c:pt idx="6176">
                  <c:v>40146</c:v>
                </c:pt>
                <c:pt idx="6177">
                  <c:v>40147</c:v>
                </c:pt>
                <c:pt idx="6178">
                  <c:v>40148</c:v>
                </c:pt>
                <c:pt idx="6179">
                  <c:v>40149</c:v>
                </c:pt>
                <c:pt idx="6180">
                  <c:v>40150</c:v>
                </c:pt>
                <c:pt idx="6181">
                  <c:v>40151</c:v>
                </c:pt>
                <c:pt idx="6182">
                  <c:v>40152</c:v>
                </c:pt>
                <c:pt idx="6183">
                  <c:v>40153</c:v>
                </c:pt>
                <c:pt idx="6184">
                  <c:v>40154</c:v>
                </c:pt>
                <c:pt idx="6185">
                  <c:v>40155</c:v>
                </c:pt>
                <c:pt idx="6186">
                  <c:v>40156</c:v>
                </c:pt>
                <c:pt idx="6187">
                  <c:v>40157</c:v>
                </c:pt>
                <c:pt idx="6188">
                  <c:v>40158</c:v>
                </c:pt>
                <c:pt idx="6189">
                  <c:v>40159</c:v>
                </c:pt>
                <c:pt idx="6190">
                  <c:v>40160</c:v>
                </c:pt>
                <c:pt idx="6191">
                  <c:v>40161</c:v>
                </c:pt>
                <c:pt idx="6192">
                  <c:v>40162</c:v>
                </c:pt>
                <c:pt idx="6193">
                  <c:v>40163</c:v>
                </c:pt>
                <c:pt idx="6194">
                  <c:v>40164</c:v>
                </c:pt>
                <c:pt idx="6195">
                  <c:v>40165</c:v>
                </c:pt>
                <c:pt idx="6196">
                  <c:v>40166</c:v>
                </c:pt>
                <c:pt idx="6197">
                  <c:v>40167</c:v>
                </c:pt>
                <c:pt idx="6198">
                  <c:v>40168</c:v>
                </c:pt>
                <c:pt idx="6199">
                  <c:v>40169</c:v>
                </c:pt>
                <c:pt idx="6200">
                  <c:v>40170</c:v>
                </c:pt>
                <c:pt idx="6201">
                  <c:v>40171</c:v>
                </c:pt>
                <c:pt idx="6202">
                  <c:v>40172</c:v>
                </c:pt>
                <c:pt idx="6203">
                  <c:v>40173</c:v>
                </c:pt>
                <c:pt idx="6204">
                  <c:v>40174</c:v>
                </c:pt>
                <c:pt idx="6205">
                  <c:v>40175</c:v>
                </c:pt>
                <c:pt idx="6206">
                  <c:v>40176</c:v>
                </c:pt>
                <c:pt idx="6207">
                  <c:v>40177</c:v>
                </c:pt>
                <c:pt idx="6208">
                  <c:v>40178</c:v>
                </c:pt>
                <c:pt idx="6209">
                  <c:v>40179</c:v>
                </c:pt>
                <c:pt idx="6210">
                  <c:v>40180</c:v>
                </c:pt>
                <c:pt idx="6211">
                  <c:v>40181</c:v>
                </c:pt>
                <c:pt idx="6212">
                  <c:v>40182</c:v>
                </c:pt>
                <c:pt idx="6213">
                  <c:v>40183</c:v>
                </c:pt>
                <c:pt idx="6214">
                  <c:v>40184</c:v>
                </c:pt>
                <c:pt idx="6215">
                  <c:v>40185</c:v>
                </c:pt>
                <c:pt idx="6216">
                  <c:v>40186</c:v>
                </c:pt>
                <c:pt idx="6217">
                  <c:v>40187</c:v>
                </c:pt>
                <c:pt idx="6218">
                  <c:v>40188</c:v>
                </c:pt>
                <c:pt idx="6219">
                  <c:v>40189</c:v>
                </c:pt>
                <c:pt idx="6220">
                  <c:v>40190</c:v>
                </c:pt>
                <c:pt idx="6221">
                  <c:v>40191</c:v>
                </c:pt>
                <c:pt idx="6222">
                  <c:v>40192</c:v>
                </c:pt>
                <c:pt idx="6223">
                  <c:v>40193</c:v>
                </c:pt>
                <c:pt idx="6224">
                  <c:v>40194</c:v>
                </c:pt>
                <c:pt idx="6225">
                  <c:v>40195</c:v>
                </c:pt>
                <c:pt idx="6226">
                  <c:v>40196</c:v>
                </c:pt>
                <c:pt idx="6227">
                  <c:v>40197</c:v>
                </c:pt>
                <c:pt idx="6228">
                  <c:v>40198</c:v>
                </c:pt>
                <c:pt idx="6229">
                  <c:v>40199</c:v>
                </c:pt>
                <c:pt idx="6230">
                  <c:v>40200</c:v>
                </c:pt>
                <c:pt idx="6231">
                  <c:v>40201</c:v>
                </c:pt>
                <c:pt idx="6232">
                  <c:v>40202</c:v>
                </c:pt>
                <c:pt idx="6233">
                  <c:v>40203</c:v>
                </c:pt>
                <c:pt idx="6234">
                  <c:v>40204</c:v>
                </c:pt>
                <c:pt idx="6235">
                  <c:v>40205</c:v>
                </c:pt>
                <c:pt idx="6236">
                  <c:v>40206</c:v>
                </c:pt>
                <c:pt idx="6237">
                  <c:v>40207</c:v>
                </c:pt>
                <c:pt idx="6238">
                  <c:v>40208</c:v>
                </c:pt>
                <c:pt idx="6239">
                  <c:v>40209</c:v>
                </c:pt>
                <c:pt idx="6240">
                  <c:v>40210</c:v>
                </c:pt>
                <c:pt idx="6241">
                  <c:v>40211</c:v>
                </c:pt>
                <c:pt idx="6242">
                  <c:v>40212</c:v>
                </c:pt>
                <c:pt idx="6243">
                  <c:v>40213</c:v>
                </c:pt>
                <c:pt idx="6244">
                  <c:v>40214</c:v>
                </c:pt>
                <c:pt idx="6245">
                  <c:v>40215</c:v>
                </c:pt>
                <c:pt idx="6246">
                  <c:v>40216</c:v>
                </c:pt>
                <c:pt idx="6247">
                  <c:v>40217</c:v>
                </c:pt>
                <c:pt idx="6248">
                  <c:v>40218</c:v>
                </c:pt>
                <c:pt idx="6249">
                  <c:v>40219</c:v>
                </c:pt>
                <c:pt idx="6250">
                  <c:v>40220</c:v>
                </c:pt>
                <c:pt idx="6251">
                  <c:v>40221</c:v>
                </c:pt>
                <c:pt idx="6252">
                  <c:v>40222</c:v>
                </c:pt>
                <c:pt idx="6253">
                  <c:v>40223</c:v>
                </c:pt>
                <c:pt idx="6254">
                  <c:v>40224</c:v>
                </c:pt>
                <c:pt idx="6255">
                  <c:v>40225</c:v>
                </c:pt>
                <c:pt idx="6256">
                  <c:v>40226</c:v>
                </c:pt>
                <c:pt idx="6257">
                  <c:v>40227</c:v>
                </c:pt>
                <c:pt idx="6258">
                  <c:v>40228</c:v>
                </c:pt>
                <c:pt idx="6259">
                  <c:v>40229</c:v>
                </c:pt>
                <c:pt idx="6260">
                  <c:v>40230</c:v>
                </c:pt>
                <c:pt idx="6261">
                  <c:v>40231</c:v>
                </c:pt>
                <c:pt idx="6262">
                  <c:v>40232</c:v>
                </c:pt>
                <c:pt idx="6263">
                  <c:v>40233</c:v>
                </c:pt>
                <c:pt idx="6264">
                  <c:v>40234</c:v>
                </c:pt>
                <c:pt idx="6265">
                  <c:v>40235</c:v>
                </c:pt>
                <c:pt idx="6266">
                  <c:v>40236</c:v>
                </c:pt>
                <c:pt idx="6267">
                  <c:v>40237</c:v>
                </c:pt>
                <c:pt idx="6268">
                  <c:v>40238</c:v>
                </c:pt>
                <c:pt idx="6269">
                  <c:v>40239</c:v>
                </c:pt>
                <c:pt idx="6270">
                  <c:v>40240</c:v>
                </c:pt>
                <c:pt idx="6271">
                  <c:v>40241</c:v>
                </c:pt>
                <c:pt idx="6272">
                  <c:v>40242</c:v>
                </c:pt>
                <c:pt idx="6273">
                  <c:v>40243</c:v>
                </c:pt>
                <c:pt idx="6274">
                  <c:v>40244</c:v>
                </c:pt>
                <c:pt idx="6275">
                  <c:v>40245</c:v>
                </c:pt>
                <c:pt idx="6276">
                  <c:v>40246</c:v>
                </c:pt>
                <c:pt idx="6277">
                  <c:v>40247</c:v>
                </c:pt>
                <c:pt idx="6278">
                  <c:v>40248</c:v>
                </c:pt>
                <c:pt idx="6279">
                  <c:v>40249</c:v>
                </c:pt>
                <c:pt idx="6280">
                  <c:v>40250</c:v>
                </c:pt>
                <c:pt idx="6281">
                  <c:v>40251</c:v>
                </c:pt>
                <c:pt idx="6282">
                  <c:v>40252</c:v>
                </c:pt>
                <c:pt idx="6283">
                  <c:v>40253</c:v>
                </c:pt>
                <c:pt idx="6284">
                  <c:v>40254</c:v>
                </c:pt>
                <c:pt idx="6285">
                  <c:v>40255</c:v>
                </c:pt>
                <c:pt idx="6286">
                  <c:v>40256</c:v>
                </c:pt>
                <c:pt idx="6287">
                  <c:v>40257</c:v>
                </c:pt>
                <c:pt idx="6288">
                  <c:v>40258</c:v>
                </c:pt>
                <c:pt idx="6289">
                  <c:v>40259</c:v>
                </c:pt>
                <c:pt idx="6290">
                  <c:v>40260</c:v>
                </c:pt>
                <c:pt idx="6291">
                  <c:v>40261</c:v>
                </c:pt>
                <c:pt idx="6292">
                  <c:v>40262</c:v>
                </c:pt>
                <c:pt idx="6293">
                  <c:v>40263</c:v>
                </c:pt>
                <c:pt idx="6294">
                  <c:v>40264</c:v>
                </c:pt>
                <c:pt idx="6295">
                  <c:v>40265</c:v>
                </c:pt>
                <c:pt idx="6296">
                  <c:v>40266</c:v>
                </c:pt>
                <c:pt idx="6297">
                  <c:v>40267</c:v>
                </c:pt>
                <c:pt idx="6298">
                  <c:v>40268</c:v>
                </c:pt>
                <c:pt idx="6299">
                  <c:v>40269</c:v>
                </c:pt>
                <c:pt idx="6300">
                  <c:v>40270</c:v>
                </c:pt>
                <c:pt idx="6301">
                  <c:v>40271</c:v>
                </c:pt>
                <c:pt idx="6302">
                  <c:v>40272</c:v>
                </c:pt>
                <c:pt idx="6303">
                  <c:v>40273</c:v>
                </c:pt>
                <c:pt idx="6304">
                  <c:v>40274</c:v>
                </c:pt>
                <c:pt idx="6305">
                  <c:v>40275</c:v>
                </c:pt>
                <c:pt idx="6306">
                  <c:v>40276</c:v>
                </c:pt>
                <c:pt idx="6307">
                  <c:v>40277</c:v>
                </c:pt>
                <c:pt idx="6308">
                  <c:v>40278</c:v>
                </c:pt>
                <c:pt idx="6309">
                  <c:v>40279</c:v>
                </c:pt>
                <c:pt idx="6310">
                  <c:v>40280</c:v>
                </c:pt>
                <c:pt idx="6311">
                  <c:v>40281</c:v>
                </c:pt>
                <c:pt idx="6312">
                  <c:v>40282</c:v>
                </c:pt>
                <c:pt idx="6313">
                  <c:v>40283</c:v>
                </c:pt>
                <c:pt idx="6314">
                  <c:v>40284</c:v>
                </c:pt>
                <c:pt idx="6315">
                  <c:v>40285</c:v>
                </c:pt>
                <c:pt idx="6316">
                  <c:v>40286</c:v>
                </c:pt>
                <c:pt idx="6317">
                  <c:v>40287</c:v>
                </c:pt>
                <c:pt idx="6318">
                  <c:v>40288</c:v>
                </c:pt>
                <c:pt idx="6319">
                  <c:v>40289</c:v>
                </c:pt>
                <c:pt idx="6320">
                  <c:v>40290</c:v>
                </c:pt>
                <c:pt idx="6321">
                  <c:v>40291</c:v>
                </c:pt>
                <c:pt idx="6322">
                  <c:v>40292</c:v>
                </c:pt>
                <c:pt idx="6323">
                  <c:v>40293</c:v>
                </c:pt>
                <c:pt idx="6324">
                  <c:v>40294</c:v>
                </c:pt>
                <c:pt idx="6325">
                  <c:v>40295</c:v>
                </c:pt>
                <c:pt idx="6326">
                  <c:v>40296</c:v>
                </c:pt>
                <c:pt idx="6327">
                  <c:v>40297</c:v>
                </c:pt>
                <c:pt idx="6328">
                  <c:v>40298</c:v>
                </c:pt>
                <c:pt idx="6329">
                  <c:v>40299</c:v>
                </c:pt>
                <c:pt idx="6330">
                  <c:v>40300</c:v>
                </c:pt>
                <c:pt idx="6331">
                  <c:v>40301</c:v>
                </c:pt>
                <c:pt idx="6332">
                  <c:v>40302</c:v>
                </c:pt>
                <c:pt idx="6333">
                  <c:v>40303</c:v>
                </c:pt>
                <c:pt idx="6334">
                  <c:v>40304</c:v>
                </c:pt>
                <c:pt idx="6335">
                  <c:v>40305</c:v>
                </c:pt>
                <c:pt idx="6336">
                  <c:v>40306</c:v>
                </c:pt>
                <c:pt idx="6337">
                  <c:v>40307</c:v>
                </c:pt>
                <c:pt idx="6338">
                  <c:v>40308</c:v>
                </c:pt>
                <c:pt idx="6339">
                  <c:v>40309</c:v>
                </c:pt>
                <c:pt idx="6340">
                  <c:v>40310</c:v>
                </c:pt>
                <c:pt idx="6341">
                  <c:v>40311</c:v>
                </c:pt>
                <c:pt idx="6342">
                  <c:v>40312</c:v>
                </c:pt>
                <c:pt idx="6343">
                  <c:v>40313</c:v>
                </c:pt>
                <c:pt idx="6344">
                  <c:v>40314</c:v>
                </c:pt>
                <c:pt idx="6345">
                  <c:v>40315</c:v>
                </c:pt>
                <c:pt idx="6346">
                  <c:v>40316</c:v>
                </c:pt>
                <c:pt idx="6347">
                  <c:v>40317</c:v>
                </c:pt>
                <c:pt idx="6348">
                  <c:v>40318</c:v>
                </c:pt>
                <c:pt idx="6349">
                  <c:v>40319</c:v>
                </c:pt>
                <c:pt idx="6350">
                  <c:v>40320</c:v>
                </c:pt>
                <c:pt idx="6351">
                  <c:v>40321</c:v>
                </c:pt>
                <c:pt idx="6352">
                  <c:v>40322</c:v>
                </c:pt>
                <c:pt idx="6353">
                  <c:v>40323</c:v>
                </c:pt>
                <c:pt idx="6354">
                  <c:v>40324</c:v>
                </c:pt>
                <c:pt idx="6355">
                  <c:v>40325</c:v>
                </c:pt>
                <c:pt idx="6356">
                  <c:v>40326</c:v>
                </c:pt>
                <c:pt idx="6357">
                  <c:v>40327</c:v>
                </c:pt>
                <c:pt idx="6358">
                  <c:v>40328</c:v>
                </c:pt>
                <c:pt idx="6359">
                  <c:v>40329</c:v>
                </c:pt>
                <c:pt idx="6360">
                  <c:v>40330</c:v>
                </c:pt>
                <c:pt idx="6361">
                  <c:v>40331</c:v>
                </c:pt>
                <c:pt idx="6362">
                  <c:v>40332</c:v>
                </c:pt>
                <c:pt idx="6363">
                  <c:v>40333</c:v>
                </c:pt>
                <c:pt idx="6364">
                  <c:v>40334</c:v>
                </c:pt>
                <c:pt idx="6365">
                  <c:v>40335</c:v>
                </c:pt>
                <c:pt idx="6366">
                  <c:v>40336</c:v>
                </c:pt>
                <c:pt idx="6367">
                  <c:v>40337</c:v>
                </c:pt>
                <c:pt idx="6368">
                  <c:v>40338</c:v>
                </c:pt>
                <c:pt idx="6369">
                  <c:v>40339</c:v>
                </c:pt>
                <c:pt idx="6370">
                  <c:v>40340</c:v>
                </c:pt>
                <c:pt idx="6371">
                  <c:v>40341</c:v>
                </c:pt>
                <c:pt idx="6372">
                  <c:v>40342</c:v>
                </c:pt>
                <c:pt idx="6373">
                  <c:v>40343</c:v>
                </c:pt>
                <c:pt idx="6374">
                  <c:v>40344</c:v>
                </c:pt>
                <c:pt idx="6375">
                  <c:v>40345</c:v>
                </c:pt>
                <c:pt idx="6376">
                  <c:v>40346</c:v>
                </c:pt>
                <c:pt idx="6377">
                  <c:v>40347</c:v>
                </c:pt>
                <c:pt idx="6378">
                  <c:v>40348</c:v>
                </c:pt>
                <c:pt idx="6379">
                  <c:v>40349</c:v>
                </c:pt>
                <c:pt idx="6380">
                  <c:v>40350</c:v>
                </c:pt>
                <c:pt idx="6381">
                  <c:v>40351</c:v>
                </c:pt>
                <c:pt idx="6382">
                  <c:v>40352</c:v>
                </c:pt>
                <c:pt idx="6383">
                  <c:v>40353</c:v>
                </c:pt>
                <c:pt idx="6384">
                  <c:v>40354</c:v>
                </c:pt>
                <c:pt idx="6385">
                  <c:v>40355</c:v>
                </c:pt>
                <c:pt idx="6386">
                  <c:v>40356</c:v>
                </c:pt>
                <c:pt idx="6387">
                  <c:v>40357</c:v>
                </c:pt>
                <c:pt idx="6388">
                  <c:v>40358</c:v>
                </c:pt>
                <c:pt idx="6389">
                  <c:v>40359</c:v>
                </c:pt>
                <c:pt idx="6390">
                  <c:v>40360</c:v>
                </c:pt>
                <c:pt idx="6391">
                  <c:v>40361</c:v>
                </c:pt>
                <c:pt idx="6392">
                  <c:v>40362</c:v>
                </c:pt>
                <c:pt idx="6393">
                  <c:v>40363</c:v>
                </c:pt>
                <c:pt idx="6394">
                  <c:v>40364</c:v>
                </c:pt>
                <c:pt idx="6395">
                  <c:v>40365</c:v>
                </c:pt>
                <c:pt idx="6396">
                  <c:v>40366</c:v>
                </c:pt>
                <c:pt idx="6397">
                  <c:v>40367</c:v>
                </c:pt>
                <c:pt idx="6398">
                  <c:v>40368</c:v>
                </c:pt>
                <c:pt idx="6399">
                  <c:v>40369</c:v>
                </c:pt>
                <c:pt idx="6400">
                  <c:v>40370</c:v>
                </c:pt>
                <c:pt idx="6401">
                  <c:v>40371</c:v>
                </c:pt>
                <c:pt idx="6402">
                  <c:v>40372</c:v>
                </c:pt>
                <c:pt idx="6403">
                  <c:v>40373</c:v>
                </c:pt>
                <c:pt idx="6404">
                  <c:v>40374</c:v>
                </c:pt>
                <c:pt idx="6405">
                  <c:v>40375</c:v>
                </c:pt>
                <c:pt idx="6406">
                  <c:v>40376</c:v>
                </c:pt>
                <c:pt idx="6407">
                  <c:v>40377</c:v>
                </c:pt>
                <c:pt idx="6408">
                  <c:v>40378</c:v>
                </c:pt>
                <c:pt idx="6409">
                  <c:v>40379</c:v>
                </c:pt>
                <c:pt idx="6410">
                  <c:v>40380</c:v>
                </c:pt>
                <c:pt idx="6411">
                  <c:v>40381</c:v>
                </c:pt>
                <c:pt idx="6412">
                  <c:v>40382</c:v>
                </c:pt>
                <c:pt idx="6413">
                  <c:v>40383</c:v>
                </c:pt>
                <c:pt idx="6414">
                  <c:v>40384</c:v>
                </c:pt>
                <c:pt idx="6415">
                  <c:v>40385</c:v>
                </c:pt>
                <c:pt idx="6416">
                  <c:v>40386</c:v>
                </c:pt>
                <c:pt idx="6417">
                  <c:v>40387</c:v>
                </c:pt>
                <c:pt idx="6418">
                  <c:v>40388</c:v>
                </c:pt>
                <c:pt idx="6419">
                  <c:v>40389</c:v>
                </c:pt>
                <c:pt idx="6420">
                  <c:v>40390</c:v>
                </c:pt>
                <c:pt idx="6421">
                  <c:v>40391</c:v>
                </c:pt>
                <c:pt idx="6422">
                  <c:v>40392</c:v>
                </c:pt>
                <c:pt idx="6423">
                  <c:v>40393</c:v>
                </c:pt>
                <c:pt idx="6424">
                  <c:v>40394</c:v>
                </c:pt>
                <c:pt idx="6425">
                  <c:v>40395</c:v>
                </c:pt>
                <c:pt idx="6426">
                  <c:v>40396</c:v>
                </c:pt>
                <c:pt idx="6427">
                  <c:v>40397</c:v>
                </c:pt>
                <c:pt idx="6428">
                  <c:v>40398</c:v>
                </c:pt>
                <c:pt idx="6429">
                  <c:v>40399</c:v>
                </c:pt>
                <c:pt idx="6430">
                  <c:v>40400</c:v>
                </c:pt>
                <c:pt idx="6431">
                  <c:v>40401</c:v>
                </c:pt>
                <c:pt idx="6432">
                  <c:v>40402</c:v>
                </c:pt>
                <c:pt idx="6433">
                  <c:v>40403</c:v>
                </c:pt>
                <c:pt idx="6434">
                  <c:v>40404</c:v>
                </c:pt>
                <c:pt idx="6435">
                  <c:v>40405</c:v>
                </c:pt>
                <c:pt idx="6436">
                  <c:v>40406</c:v>
                </c:pt>
                <c:pt idx="6437">
                  <c:v>40407</c:v>
                </c:pt>
                <c:pt idx="6438">
                  <c:v>40408</c:v>
                </c:pt>
                <c:pt idx="6439">
                  <c:v>40409</c:v>
                </c:pt>
                <c:pt idx="6440">
                  <c:v>40410</c:v>
                </c:pt>
                <c:pt idx="6441">
                  <c:v>40411</c:v>
                </c:pt>
                <c:pt idx="6442">
                  <c:v>40412</c:v>
                </c:pt>
                <c:pt idx="6443">
                  <c:v>40413</c:v>
                </c:pt>
                <c:pt idx="6444">
                  <c:v>40414</c:v>
                </c:pt>
                <c:pt idx="6445">
                  <c:v>40415</c:v>
                </c:pt>
                <c:pt idx="6446">
                  <c:v>40416</c:v>
                </c:pt>
                <c:pt idx="6447">
                  <c:v>40417</c:v>
                </c:pt>
                <c:pt idx="6448">
                  <c:v>40418</c:v>
                </c:pt>
                <c:pt idx="6449">
                  <c:v>40419</c:v>
                </c:pt>
                <c:pt idx="6450">
                  <c:v>40420</c:v>
                </c:pt>
                <c:pt idx="6451">
                  <c:v>40421</c:v>
                </c:pt>
                <c:pt idx="6452">
                  <c:v>40422</c:v>
                </c:pt>
                <c:pt idx="6453">
                  <c:v>40423</c:v>
                </c:pt>
                <c:pt idx="6454">
                  <c:v>40424</c:v>
                </c:pt>
                <c:pt idx="6455">
                  <c:v>40425</c:v>
                </c:pt>
                <c:pt idx="6456">
                  <c:v>40426</c:v>
                </c:pt>
                <c:pt idx="6457">
                  <c:v>40427</c:v>
                </c:pt>
                <c:pt idx="6458">
                  <c:v>40428</c:v>
                </c:pt>
                <c:pt idx="6459">
                  <c:v>40429</c:v>
                </c:pt>
                <c:pt idx="6460">
                  <c:v>40430</c:v>
                </c:pt>
                <c:pt idx="6461">
                  <c:v>40431</c:v>
                </c:pt>
                <c:pt idx="6462">
                  <c:v>40432</c:v>
                </c:pt>
                <c:pt idx="6463">
                  <c:v>40433</c:v>
                </c:pt>
                <c:pt idx="6464">
                  <c:v>40434</c:v>
                </c:pt>
                <c:pt idx="6465">
                  <c:v>40435</c:v>
                </c:pt>
                <c:pt idx="6466">
                  <c:v>40436</c:v>
                </c:pt>
                <c:pt idx="6467">
                  <c:v>40437</c:v>
                </c:pt>
                <c:pt idx="6468">
                  <c:v>40438</c:v>
                </c:pt>
                <c:pt idx="6469">
                  <c:v>40439</c:v>
                </c:pt>
                <c:pt idx="6470">
                  <c:v>40440</c:v>
                </c:pt>
                <c:pt idx="6471">
                  <c:v>40441</c:v>
                </c:pt>
                <c:pt idx="6472">
                  <c:v>40442</c:v>
                </c:pt>
                <c:pt idx="6473">
                  <c:v>40443</c:v>
                </c:pt>
                <c:pt idx="6474">
                  <c:v>40444</c:v>
                </c:pt>
                <c:pt idx="6475">
                  <c:v>40445</c:v>
                </c:pt>
                <c:pt idx="6476">
                  <c:v>40446</c:v>
                </c:pt>
                <c:pt idx="6477">
                  <c:v>40447</c:v>
                </c:pt>
                <c:pt idx="6478">
                  <c:v>40448</c:v>
                </c:pt>
                <c:pt idx="6479">
                  <c:v>40449</c:v>
                </c:pt>
                <c:pt idx="6480">
                  <c:v>40450</c:v>
                </c:pt>
                <c:pt idx="6481">
                  <c:v>40451</c:v>
                </c:pt>
                <c:pt idx="6482">
                  <c:v>40452</c:v>
                </c:pt>
                <c:pt idx="6483">
                  <c:v>40453</c:v>
                </c:pt>
                <c:pt idx="6484">
                  <c:v>40454</c:v>
                </c:pt>
                <c:pt idx="6485">
                  <c:v>40455</c:v>
                </c:pt>
                <c:pt idx="6486">
                  <c:v>40456</c:v>
                </c:pt>
                <c:pt idx="6487">
                  <c:v>40457</c:v>
                </c:pt>
                <c:pt idx="6488">
                  <c:v>40458</c:v>
                </c:pt>
                <c:pt idx="6489">
                  <c:v>40459</c:v>
                </c:pt>
                <c:pt idx="6490">
                  <c:v>40460</c:v>
                </c:pt>
                <c:pt idx="6491">
                  <c:v>40461</c:v>
                </c:pt>
                <c:pt idx="6492">
                  <c:v>40462</c:v>
                </c:pt>
                <c:pt idx="6493">
                  <c:v>40463</c:v>
                </c:pt>
                <c:pt idx="6494">
                  <c:v>40464</c:v>
                </c:pt>
                <c:pt idx="6495">
                  <c:v>40465</c:v>
                </c:pt>
                <c:pt idx="6496">
                  <c:v>40466</c:v>
                </c:pt>
                <c:pt idx="6497">
                  <c:v>40467</c:v>
                </c:pt>
                <c:pt idx="6498">
                  <c:v>40468</c:v>
                </c:pt>
                <c:pt idx="6499">
                  <c:v>40469</c:v>
                </c:pt>
                <c:pt idx="6500">
                  <c:v>40470</c:v>
                </c:pt>
                <c:pt idx="6501">
                  <c:v>40471</c:v>
                </c:pt>
                <c:pt idx="6502">
                  <c:v>40472</c:v>
                </c:pt>
                <c:pt idx="6503">
                  <c:v>40473</c:v>
                </c:pt>
                <c:pt idx="6504">
                  <c:v>40474</c:v>
                </c:pt>
                <c:pt idx="6505">
                  <c:v>40475</c:v>
                </c:pt>
                <c:pt idx="6506">
                  <c:v>40476</c:v>
                </c:pt>
                <c:pt idx="6507">
                  <c:v>40477</c:v>
                </c:pt>
                <c:pt idx="6508">
                  <c:v>40478</c:v>
                </c:pt>
                <c:pt idx="6509">
                  <c:v>40479</c:v>
                </c:pt>
                <c:pt idx="6510">
                  <c:v>40480</c:v>
                </c:pt>
                <c:pt idx="6511">
                  <c:v>40481</c:v>
                </c:pt>
                <c:pt idx="6512">
                  <c:v>40482</c:v>
                </c:pt>
                <c:pt idx="6513">
                  <c:v>40483</c:v>
                </c:pt>
                <c:pt idx="6514">
                  <c:v>40484</c:v>
                </c:pt>
                <c:pt idx="6515">
                  <c:v>40485</c:v>
                </c:pt>
                <c:pt idx="6516">
                  <c:v>40486</c:v>
                </c:pt>
                <c:pt idx="6517">
                  <c:v>40487</c:v>
                </c:pt>
                <c:pt idx="6518">
                  <c:v>40488</c:v>
                </c:pt>
                <c:pt idx="6519">
                  <c:v>40489</c:v>
                </c:pt>
                <c:pt idx="6520">
                  <c:v>40490</c:v>
                </c:pt>
                <c:pt idx="6521">
                  <c:v>40491</c:v>
                </c:pt>
                <c:pt idx="6522">
                  <c:v>40492</c:v>
                </c:pt>
                <c:pt idx="6523">
                  <c:v>40493</c:v>
                </c:pt>
                <c:pt idx="6524">
                  <c:v>40494</c:v>
                </c:pt>
                <c:pt idx="6525">
                  <c:v>40495</c:v>
                </c:pt>
                <c:pt idx="6526">
                  <c:v>40496</c:v>
                </c:pt>
                <c:pt idx="6527">
                  <c:v>40497</c:v>
                </c:pt>
                <c:pt idx="6528">
                  <c:v>40498</c:v>
                </c:pt>
                <c:pt idx="6529">
                  <c:v>40499</c:v>
                </c:pt>
                <c:pt idx="6530">
                  <c:v>40500</c:v>
                </c:pt>
                <c:pt idx="6531">
                  <c:v>40501</c:v>
                </c:pt>
                <c:pt idx="6532">
                  <c:v>40502</c:v>
                </c:pt>
                <c:pt idx="6533">
                  <c:v>40503</c:v>
                </c:pt>
                <c:pt idx="6534">
                  <c:v>40504</c:v>
                </c:pt>
                <c:pt idx="6535">
                  <c:v>40505</c:v>
                </c:pt>
                <c:pt idx="6536">
                  <c:v>40506</c:v>
                </c:pt>
                <c:pt idx="6537">
                  <c:v>40507</c:v>
                </c:pt>
                <c:pt idx="6538">
                  <c:v>40508</c:v>
                </c:pt>
                <c:pt idx="6539">
                  <c:v>40509</c:v>
                </c:pt>
                <c:pt idx="6540">
                  <c:v>40510</c:v>
                </c:pt>
                <c:pt idx="6541">
                  <c:v>40511</c:v>
                </c:pt>
                <c:pt idx="6542">
                  <c:v>40512</c:v>
                </c:pt>
                <c:pt idx="6543">
                  <c:v>40513</c:v>
                </c:pt>
                <c:pt idx="6544">
                  <c:v>40514</c:v>
                </c:pt>
                <c:pt idx="6545">
                  <c:v>40515</c:v>
                </c:pt>
                <c:pt idx="6546">
                  <c:v>40516</c:v>
                </c:pt>
                <c:pt idx="6547">
                  <c:v>40517</c:v>
                </c:pt>
                <c:pt idx="6548">
                  <c:v>40518</c:v>
                </c:pt>
                <c:pt idx="6549">
                  <c:v>40519</c:v>
                </c:pt>
                <c:pt idx="6550">
                  <c:v>40520</c:v>
                </c:pt>
                <c:pt idx="6551">
                  <c:v>40521</c:v>
                </c:pt>
                <c:pt idx="6552">
                  <c:v>40522</c:v>
                </c:pt>
                <c:pt idx="6553">
                  <c:v>40523</c:v>
                </c:pt>
                <c:pt idx="6554">
                  <c:v>40524</c:v>
                </c:pt>
                <c:pt idx="6555">
                  <c:v>40525</c:v>
                </c:pt>
                <c:pt idx="6556">
                  <c:v>40526</c:v>
                </c:pt>
                <c:pt idx="6557">
                  <c:v>40527</c:v>
                </c:pt>
                <c:pt idx="6558">
                  <c:v>40528</c:v>
                </c:pt>
                <c:pt idx="6559">
                  <c:v>40529</c:v>
                </c:pt>
                <c:pt idx="6560">
                  <c:v>40530</c:v>
                </c:pt>
                <c:pt idx="6561">
                  <c:v>40531</c:v>
                </c:pt>
                <c:pt idx="6562">
                  <c:v>40532</c:v>
                </c:pt>
                <c:pt idx="6563">
                  <c:v>40533</c:v>
                </c:pt>
                <c:pt idx="6564">
                  <c:v>40534</c:v>
                </c:pt>
                <c:pt idx="6565">
                  <c:v>40535</c:v>
                </c:pt>
                <c:pt idx="6566">
                  <c:v>40536</c:v>
                </c:pt>
                <c:pt idx="6567">
                  <c:v>40537</c:v>
                </c:pt>
                <c:pt idx="6568">
                  <c:v>40538</c:v>
                </c:pt>
                <c:pt idx="6569">
                  <c:v>40539</c:v>
                </c:pt>
                <c:pt idx="6570">
                  <c:v>40540</c:v>
                </c:pt>
                <c:pt idx="6571">
                  <c:v>40541</c:v>
                </c:pt>
                <c:pt idx="6572">
                  <c:v>40542</c:v>
                </c:pt>
                <c:pt idx="6573">
                  <c:v>40543</c:v>
                </c:pt>
                <c:pt idx="6574">
                  <c:v>40544</c:v>
                </c:pt>
                <c:pt idx="6575">
                  <c:v>40545</c:v>
                </c:pt>
                <c:pt idx="6576">
                  <c:v>40546</c:v>
                </c:pt>
                <c:pt idx="6577">
                  <c:v>40547</c:v>
                </c:pt>
                <c:pt idx="6578">
                  <c:v>40548</c:v>
                </c:pt>
                <c:pt idx="6579">
                  <c:v>40549</c:v>
                </c:pt>
                <c:pt idx="6580">
                  <c:v>40550</c:v>
                </c:pt>
                <c:pt idx="6581">
                  <c:v>40551</c:v>
                </c:pt>
                <c:pt idx="6582">
                  <c:v>40552</c:v>
                </c:pt>
                <c:pt idx="6583">
                  <c:v>40553</c:v>
                </c:pt>
                <c:pt idx="6584">
                  <c:v>40554</c:v>
                </c:pt>
                <c:pt idx="6585">
                  <c:v>40555</c:v>
                </c:pt>
                <c:pt idx="6586">
                  <c:v>40556</c:v>
                </c:pt>
                <c:pt idx="6587">
                  <c:v>40557</c:v>
                </c:pt>
                <c:pt idx="6588">
                  <c:v>40558</c:v>
                </c:pt>
                <c:pt idx="6589">
                  <c:v>40559</c:v>
                </c:pt>
                <c:pt idx="6590">
                  <c:v>40560</c:v>
                </c:pt>
                <c:pt idx="6591">
                  <c:v>40561</c:v>
                </c:pt>
                <c:pt idx="6592">
                  <c:v>40562</c:v>
                </c:pt>
                <c:pt idx="6593">
                  <c:v>40563</c:v>
                </c:pt>
                <c:pt idx="6594">
                  <c:v>40564</c:v>
                </c:pt>
                <c:pt idx="6595">
                  <c:v>40565</c:v>
                </c:pt>
                <c:pt idx="6596">
                  <c:v>40566</c:v>
                </c:pt>
                <c:pt idx="6597">
                  <c:v>40567</c:v>
                </c:pt>
                <c:pt idx="6598">
                  <c:v>40568</c:v>
                </c:pt>
                <c:pt idx="6599">
                  <c:v>40569</c:v>
                </c:pt>
                <c:pt idx="6600">
                  <c:v>40570</c:v>
                </c:pt>
                <c:pt idx="6601">
                  <c:v>40571</c:v>
                </c:pt>
                <c:pt idx="6602">
                  <c:v>40572</c:v>
                </c:pt>
                <c:pt idx="6603">
                  <c:v>40573</c:v>
                </c:pt>
                <c:pt idx="6604">
                  <c:v>40574</c:v>
                </c:pt>
                <c:pt idx="6605">
                  <c:v>40575</c:v>
                </c:pt>
                <c:pt idx="6606">
                  <c:v>40576</c:v>
                </c:pt>
                <c:pt idx="6607">
                  <c:v>40577</c:v>
                </c:pt>
                <c:pt idx="6608">
                  <c:v>40578</c:v>
                </c:pt>
                <c:pt idx="6609">
                  <c:v>40579</c:v>
                </c:pt>
                <c:pt idx="6610">
                  <c:v>40580</c:v>
                </c:pt>
                <c:pt idx="6611">
                  <c:v>40581</c:v>
                </c:pt>
                <c:pt idx="6612">
                  <c:v>40582</c:v>
                </c:pt>
                <c:pt idx="6613">
                  <c:v>40583</c:v>
                </c:pt>
                <c:pt idx="6614">
                  <c:v>40584</c:v>
                </c:pt>
                <c:pt idx="6615">
                  <c:v>40585</c:v>
                </c:pt>
                <c:pt idx="6616">
                  <c:v>40586</c:v>
                </c:pt>
                <c:pt idx="6617">
                  <c:v>40587</c:v>
                </c:pt>
                <c:pt idx="6618">
                  <c:v>40588</c:v>
                </c:pt>
                <c:pt idx="6619">
                  <c:v>40589</c:v>
                </c:pt>
                <c:pt idx="6620">
                  <c:v>40590</c:v>
                </c:pt>
                <c:pt idx="6621">
                  <c:v>40591</c:v>
                </c:pt>
                <c:pt idx="6622">
                  <c:v>40592</c:v>
                </c:pt>
                <c:pt idx="6623">
                  <c:v>40593</c:v>
                </c:pt>
                <c:pt idx="6624">
                  <c:v>40594</c:v>
                </c:pt>
                <c:pt idx="6625">
                  <c:v>40595</c:v>
                </c:pt>
                <c:pt idx="6626">
                  <c:v>40596</c:v>
                </c:pt>
                <c:pt idx="6627">
                  <c:v>40597</c:v>
                </c:pt>
                <c:pt idx="6628">
                  <c:v>40598</c:v>
                </c:pt>
                <c:pt idx="6629">
                  <c:v>40599</c:v>
                </c:pt>
                <c:pt idx="6630">
                  <c:v>40600</c:v>
                </c:pt>
                <c:pt idx="6631">
                  <c:v>40601</c:v>
                </c:pt>
                <c:pt idx="6632">
                  <c:v>40602</c:v>
                </c:pt>
                <c:pt idx="6633">
                  <c:v>40603</c:v>
                </c:pt>
                <c:pt idx="6634">
                  <c:v>40604</c:v>
                </c:pt>
                <c:pt idx="6635">
                  <c:v>40605</c:v>
                </c:pt>
                <c:pt idx="6636">
                  <c:v>40606</c:v>
                </c:pt>
                <c:pt idx="6637">
                  <c:v>40607</c:v>
                </c:pt>
                <c:pt idx="6638">
                  <c:v>40608</c:v>
                </c:pt>
                <c:pt idx="6639">
                  <c:v>40609</c:v>
                </c:pt>
                <c:pt idx="6640">
                  <c:v>40610</c:v>
                </c:pt>
                <c:pt idx="6641">
                  <c:v>40611</c:v>
                </c:pt>
                <c:pt idx="6642">
                  <c:v>40612</c:v>
                </c:pt>
                <c:pt idx="6643">
                  <c:v>40613</c:v>
                </c:pt>
                <c:pt idx="6644">
                  <c:v>40614</c:v>
                </c:pt>
                <c:pt idx="6645">
                  <c:v>40615</c:v>
                </c:pt>
                <c:pt idx="6646">
                  <c:v>40616</c:v>
                </c:pt>
                <c:pt idx="6647">
                  <c:v>40617</c:v>
                </c:pt>
                <c:pt idx="6648">
                  <c:v>40618</c:v>
                </c:pt>
                <c:pt idx="6649">
                  <c:v>40619</c:v>
                </c:pt>
                <c:pt idx="6650">
                  <c:v>40620</c:v>
                </c:pt>
                <c:pt idx="6651">
                  <c:v>40621</c:v>
                </c:pt>
                <c:pt idx="6652">
                  <c:v>40622</c:v>
                </c:pt>
                <c:pt idx="6653">
                  <c:v>40623</c:v>
                </c:pt>
                <c:pt idx="6654">
                  <c:v>40624</c:v>
                </c:pt>
                <c:pt idx="6655">
                  <c:v>40625</c:v>
                </c:pt>
                <c:pt idx="6656">
                  <c:v>40626</c:v>
                </c:pt>
                <c:pt idx="6657">
                  <c:v>40627</c:v>
                </c:pt>
                <c:pt idx="6658">
                  <c:v>40628</c:v>
                </c:pt>
                <c:pt idx="6659">
                  <c:v>40629</c:v>
                </c:pt>
                <c:pt idx="6660">
                  <c:v>40630</c:v>
                </c:pt>
                <c:pt idx="6661">
                  <c:v>40631</c:v>
                </c:pt>
                <c:pt idx="6662">
                  <c:v>40632</c:v>
                </c:pt>
                <c:pt idx="6663">
                  <c:v>40633</c:v>
                </c:pt>
                <c:pt idx="6664">
                  <c:v>40634</c:v>
                </c:pt>
                <c:pt idx="6665">
                  <c:v>40635</c:v>
                </c:pt>
                <c:pt idx="6666">
                  <c:v>40636</c:v>
                </c:pt>
                <c:pt idx="6667">
                  <c:v>40637</c:v>
                </c:pt>
                <c:pt idx="6668">
                  <c:v>40638</c:v>
                </c:pt>
                <c:pt idx="6669">
                  <c:v>40639</c:v>
                </c:pt>
                <c:pt idx="6670">
                  <c:v>40640</c:v>
                </c:pt>
                <c:pt idx="6671">
                  <c:v>40641</c:v>
                </c:pt>
                <c:pt idx="6672">
                  <c:v>40642</c:v>
                </c:pt>
                <c:pt idx="6673">
                  <c:v>40643</c:v>
                </c:pt>
                <c:pt idx="6674">
                  <c:v>40644</c:v>
                </c:pt>
                <c:pt idx="6675">
                  <c:v>40645</c:v>
                </c:pt>
                <c:pt idx="6676">
                  <c:v>40646</c:v>
                </c:pt>
                <c:pt idx="6677">
                  <c:v>40647</c:v>
                </c:pt>
                <c:pt idx="6678">
                  <c:v>40648</c:v>
                </c:pt>
                <c:pt idx="6679">
                  <c:v>40649</c:v>
                </c:pt>
                <c:pt idx="6680">
                  <c:v>40650</c:v>
                </c:pt>
                <c:pt idx="6681">
                  <c:v>40651</c:v>
                </c:pt>
                <c:pt idx="6682">
                  <c:v>40652</c:v>
                </c:pt>
                <c:pt idx="6683">
                  <c:v>40653</c:v>
                </c:pt>
                <c:pt idx="6684">
                  <c:v>40654</c:v>
                </c:pt>
                <c:pt idx="6685">
                  <c:v>40655</c:v>
                </c:pt>
                <c:pt idx="6686">
                  <c:v>40656</c:v>
                </c:pt>
                <c:pt idx="6687">
                  <c:v>40657</c:v>
                </c:pt>
                <c:pt idx="6688">
                  <c:v>40658</c:v>
                </c:pt>
                <c:pt idx="6689">
                  <c:v>40659</c:v>
                </c:pt>
                <c:pt idx="6690">
                  <c:v>40660</c:v>
                </c:pt>
                <c:pt idx="6691">
                  <c:v>40661</c:v>
                </c:pt>
                <c:pt idx="6692">
                  <c:v>40662</c:v>
                </c:pt>
                <c:pt idx="6693">
                  <c:v>40663</c:v>
                </c:pt>
                <c:pt idx="6694">
                  <c:v>40664</c:v>
                </c:pt>
                <c:pt idx="6695">
                  <c:v>40665</c:v>
                </c:pt>
                <c:pt idx="6696">
                  <c:v>40666</c:v>
                </c:pt>
                <c:pt idx="6697">
                  <c:v>40667</c:v>
                </c:pt>
                <c:pt idx="6698">
                  <c:v>40668</c:v>
                </c:pt>
                <c:pt idx="6699">
                  <c:v>40669</c:v>
                </c:pt>
                <c:pt idx="6700">
                  <c:v>40670</c:v>
                </c:pt>
                <c:pt idx="6701">
                  <c:v>40671</c:v>
                </c:pt>
                <c:pt idx="6702">
                  <c:v>40672</c:v>
                </c:pt>
                <c:pt idx="6703">
                  <c:v>40673</c:v>
                </c:pt>
                <c:pt idx="6704">
                  <c:v>40674</c:v>
                </c:pt>
                <c:pt idx="6705">
                  <c:v>40675</c:v>
                </c:pt>
                <c:pt idx="6706">
                  <c:v>40676</c:v>
                </c:pt>
                <c:pt idx="6707">
                  <c:v>40677</c:v>
                </c:pt>
                <c:pt idx="6708">
                  <c:v>40678</c:v>
                </c:pt>
                <c:pt idx="6709">
                  <c:v>40679</c:v>
                </c:pt>
                <c:pt idx="6710">
                  <c:v>40680</c:v>
                </c:pt>
                <c:pt idx="6711">
                  <c:v>40681</c:v>
                </c:pt>
                <c:pt idx="6712">
                  <c:v>40682</c:v>
                </c:pt>
                <c:pt idx="6713">
                  <c:v>40683</c:v>
                </c:pt>
                <c:pt idx="6714">
                  <c:v>40684</c:v>
                </c:pt>
                <c:pt idx="6715">
                  <c:v>40685</c:v>
                </c:pt>
                <c:pt idx="6716">
                  <c:v>40686</c:v>
                </c:pt>
                <c:pt idx="6717">
                  <c:v>40687</c:v>
                </c:pt>
                <c:pt idx="6718">
                  <c:v>40688</c:v>
                </c:pt>
                <c:pt idx="6719">
                  <c:v>40689</c:v>
                </c:pt>
                <c:pt idx="6720">
                  <c:v>40690</c:v>
                </c:pt>
                <c:pt idx="6721">
                  <c:v>40691</c:v>
                </c:pt>
                <c:pt idx="6722">
                  <c:v>40692</c:v>
                </c:pt>
                <c:pt idx="6723">
                  <c:v>40693</c:v>
                </c:pt>
                <c:pt idx="6724">
                  <c:v>40694</c:v>
                </c:pt>
                <c:pt idx="6725">
                  <c:v>40695</c:v>
                </c:pt>
                <c:pt idx="6726">
                  <c:v>40696</c:v>
                </c:pt>
                <c:pt idx="6727">
                  <c:v>40697</c:v>
                </c:pt>
                <c:pt idx="6728">
                  <c:v>40698</c:v>
                </c:pt>
                <c:pt idx="6729">
                  <c:v>40699</c:v>
                </c:pt>
                <c:pt idx="6730">
                  <c:v>40700</c:v>
                </c:pt>
                <c:pt idx="6731">
                  <c:v>40701</c:v>
                </c:pt>
                <c:pt idx="6732">
                  <c:v>40702</c:v>
                </c:pt>
                <c:pt idx="6733">
                  <c:v>40703</c:v>
                </c:pt>
                <c:pt idx="6734">
                  <c:v>40704</c:v>
                </c:pt>
                <c:pt idx="6735">
                  <c:v>40705</c:v>
                </c:pt>
                <c:pt idx="6736">
                  <c:v>40706</c:v>
                </c:pt>
                <c:pt idx="6737">
                  <c:v>40707</c:v>
                </c:pt>
                <c:pt idx="6738">
                  <c:v>40708</c:v>
                </c:pt>
                <c:pt idx="6739">
                  <c:v>40709</c:v>
                </c:pt>
                <c:pt idx="6740">
                  <c:v>40710</c:v>
                </c:pt>
                <c:pt idx="6741">
                  <c:v>40711</c:v>
                </c:pt>
                <c:pt idx="6742">
                  <c:v>40712</c:v>
                </c:pt>
                <c:pt idx="6743">
                  <c:v>40713</c:v>
                </c:pt>
                <c:pt idx="6744">
                  <c:v>40714</c:v>
                </c:pt>
                <c:pt idx="6745">
                  <c:v>40715</c:v>
                </c:pt>
                <c:pt idx="6746">
                  <c:v>40716</c:v>
                </c:pt>
                <c:pt idx="6747">
                  <c:v>40717</c:v>
                </c:pt>
                <c:pt idx="6748">
                  <c:v>40718</c:v>
                </c:pt>
                <c:pt idx="6749">
                  <c:v>40719</c:v>
                </c:pt>
                <c:pt idx="6750">
                  <c:v>40720</c:v>
                </c:pt>
                <c:pt idx="6751">
                  <c:v>40721</c:v>
                </c:pt>
                <c:pt idx="6752">
                  <c:v>40722</c:v>
                </c:pt>
                <c:pt idx="6753">
                  <c:v>40723</c:v>
                </c:pt>
                <c:pt idx="6754">
                  <c:v>40724</c:v>
                </c:pt>
                <c:pt idx="6755">
                  <c:v>40725</c:v>
                </c:pt>
                <c:pt idx="6756">
                  <c:v>40726</c:v>
                </c:pt>
                <c:pt idx="6757">
                  <c:v>40727</c:v>
                </c:pt>
                <c:pt idx="6758">
                  <c:v>40728</c:v>
                </c:pt>
                <c:pt idx="6759">
                  <c:v>40729</c:v>
                </c:pt>
                <c:pt idx="6760">
                  <c:v>40730</c:v>
                </c:pt>
                <c:pt idx="6761">
                  <c:v>40731</c:v>
                </c:pt>
                <c:pt idx="6762">
                  <c:v>40732</c:v>
                </c:pt>
                <c:pt idx="6763">
                  <c:v>40733</c:v>
                </c:pt>
                <c:pt idx="6764">
                  <c:v>40734</c:v>
                </c:pt>
                <c:pt idx="6765">
                  <c:v>40735</c:v>
                </c:pt>
                <c:pt idx="6766">
                  <c:v>40736</c:v>
                </c:pt>
                <c:pt idx="6767">
                  <c:v>40737</c:v>
                </c:pt>
                <c:pt idx="6768">
                  <c:v>40738</c:v>
                </c:pt>
                <c:pt idx="6769">
                  <c:v>40739</c:v>
                </c:pt>
                <c:pt idx="6770">
                  <c:v>40740</c:v>
                </c:pt>
                <c:pt idx="6771">
                  <c:v>40741</c:v>
                </c:pt>
                <c:pt idx="6772">
                  <c:v>40742</c:v>
                </c:pt>
                <c:pt idx="6773">
                  <c:v>40743</c:v>
                </c:pt>
                <c:pt idx="6774">
                  <c:v>40744</c:v>
                </c:pt>
                <c:pt idx="6775">
                  <c:v>40745</c:v>
                </c:pt>
                <c:pt idx="6776">
                  <c:v>40746</c:v>
                </c:pt>
                <c:pt idx="6777">
                  <c:v>40747</c:v>
                </c:pt>
                <c:pt idx="6778">
                  <c:v>40748</c:v>
                </c:pt>
                <c:pt idx="6779">
                  <c:v>40749</c:v>
                </c:pt>
                <c:pt idx="6780">
                  <c:v>40750</c:v>
                </c:pt>
                <c:pt idx="6781">
                  <c:v>40751</c:v>
                </c:pt>
                <c:pt idx="6782">
                  <c:v>40752</c:v>
                </c:pt>
                <c:pt idx="6783">
                  <c:v>40753</c:v>
                </c:pt>
                <c:pt idx="6784">
                  <c:v>40754</c:v>
                </c:pt>
                <c:pt idx="6785">
                  <c:v>40755</c:v>
                </c:pt>
                <c:pt idx="6786">
                  <c:v>40756</c:v>
                </c:pt>
                <c:pt idx="6787">
                  <c:v>40757</c:v>
                </c:pt>
                <c:pt idx="6788">
                  <c:v>40758</c:v>
                </c:pt>
                <c:pt idx="6789">
                  <c:v>40759</c:v>
                </c:pt>
                <c:pt idx="6790">
                  <c:v>40760</c:v>
                </c:pt>
                <c:pt idx="6791">
                  <c:v>40761</c:v>
                </c:pt>
                <c:pt idx="6792">
                  <c:v>40762</c:v>
                </c:pt>
                <c:pt idx="6793">
                  <c:v>40763</c:v>
                </c:pt>
                <c:pt idx="6794">
                  <c:v>40764</c:v>
                </c:pt>
                <c:pt idx="6795">
                  <c:v>40765</c:v>
                </c:pt>
                <c:pt idx="6796">
                  <c:v>40766</c:v>
                </c:pt>
                <c:pt idx="6797">
                  <c:v>40767</c:v>
                </c:pt>
                <c:pt idx="6798">
                  <c:v>40768</c:v>
                </c:pt>
                <c:pt idx="6799">
                  <c:v>40769</c:v>
                </c:pt>
                <c:pt idx="6800">
                  <c:v>40770</c:v>
                </c:pt>
                <c:pt idx="6801">
                  <c:v>40771</c:v>
                </c:pt>
                <c:pt idx="6802">
                  <c:v>40772</c:v>
                </c:pt>
                <c:pt idx="6803">
                  <c:v>40773</c:v>
                </c:pt>
                <c:pt idx="6804">
                  <c:v>40774</c:v>
                </c:pt>
                <c:pt idx="6805">
                  <c:v>40775</c:v>
                </c:pt>
                <c:pt idx="6806">
                  <c:v>40776</c:v>
                </c:pt>
                <c:pt idx="6807">
                  <c:v>40777</c:v>
                </c:pt>
                <c:pt idx="6808">
                  <c:v>40778</c:v>
                </c:pt>
                <c:pt idx="6809">
                  <c:v>40779</c:v>
                </c:pt>
                <c:pt idx="6810">
                  <c:v>40780</c:v>
                </c:pt>
                <c:pt idx="6811">
                  <c:v>40781</c:v>
                </c:pt>
                <c:pt idx="6812">
                  <c:v>40782</c:v>
                </c:pt>
                <c:pt idx="6813">
                  <c:v>40783</c:v>
                </c:pt>
                <c:pt idx="6814">
                  <c:v>40784</c:v>
                </c:pt>
                <c:pt idx="6815">
                  <c:v>40785</c:v>
                </c:pt>
                <c:pt idx="6816">
                  <c:v>40786</c:v>
                </c:pt>
                <c:pt idx="6817">
                  <c:v>40787</c:v>
                </c:pt>
                <c:pt idx="6818">
                  <c:v>40788</c:v>
                </c:pt>
                <c:pt idx="6819">
                  <c:v>40789</c:v>
                </c:pt>
                <c:pt idx="6820">
                  <c:v>40790</c:v>
                </c:pt>
                <c:pt idx="6821">
                  <c:v>40791</c:v>
                </c:pt>
                <c:pt idx="6822">
                  <c:v>40792</c:v>
                </c:pt>
                <c:pt idx="6823">
                  <c:v>40793</c:v>
                </c:pt>
                <c:pt idx="6824">
                  <c:v>40794</c:v>
                </c:pt>
                <c:pt idx="6825">
                  <c:v>40795</c:v>
                </c:pt>
                <c:pt idx="6826">
                  <c:v>40796</c:v>
                </c:pt>
                <c:pt idx="6827">
                  <c:v>40797</c:v>
                </c:pt>
                <c:pt idx="6828">
                  <c:v>40798</c:v>
                </c:pt>
                <c:pt idx="6829">
                  <c:v>40799</c:v>
                </c:pt>
                <c:pt idx="6830">
                  <c:v>40800</c:v>
                </c:pt>
                <c:pt idx="6831">
                  <c:v>40801</c:v>
                </c:pt>
                <c:pt idx="6832">
                  <c:v>40802</c:v>
                </c:pt>
                <c:pt idx="6833">
                  <c:v>40803</c:v>
                </c:pt>
                <c:pt idx="6834">
                  <c:v>40804</c:v>
                </c:pt>
                <c:pt idx="6835">
                  <c:v>40805</c:v>
                </c:pt>
                <c:pt idx="6836">
                  <c:v>40806</c:v>
                </c:pt>
                <c:pt idx="6837">
                  <c:v>40807</c:v>
                </c:pt>
                <c:pt idx="6838">
                  <c:v>40808</c:v>
                </c:pt>
                <c:pt idx="6839">
                  <c:v>40809</c:v>
                </c:pt>
                <c:pt idx="6840">
                  <c:v>40810</c:v>
                </c:pt>
                <c:pt idx="6841">
                  <c:v>40811</c:v>
                </c:pt>
                <c:pt idx="6842">
                  <c:v>40812</c:v>
                </c:pt>
                <c:pt idx="6843">
                  <c:v>40813</c:v>
                </c:pt>
                <c:pt idx="6844">
                  <c:v>40814</c:v>
                </c:pt>
                <c:pt idx="6845">
                  <c:v>40815</c:v>
                </c:pt>
                <c:pt idx="6846">
                  <c:v>40816</c:v>
                </c:pt>
                <c:pt idx="6847">
                  <c:v>40817</c:v>
                </c:pt>
                <c:pt idx="6848">
                  <c:v>40818</c:v>
                </c:pt>
                <c:pt idx="6849">
                  <c:v>40819</c:v>
                </c:pt>
                <c:pt idx="6850">
                  <c:v>40820</c:v>
                </c:pt>
                <c:pt idx="6851">
                  <c:v>40821</c:v>
                </c:pt>
                <c:pt idx="6852">
                  <c:v>40822</c:v>
                </c:pt>
                <c:pt idx="6853">
                  <c:v>40823</c:v>
                </c:pt>
                <c:pt idx="6854">
                  <c:v>40824</c:v>
                </c:pt>
                <c:pt idx="6855">
                  <c:v>40825</c:v>
                </c:pt>
                <c:pt idx="6856">
                  <c:v>40826</c:v>
                </c:pt>
                <c:pt idx="6857">
                  <c:v>40827</c:v>
                </c:pt>
                <c:pt idx="6858">
                  <c:v>40828</c:v>
                </c:pt>
                <c:pt idx="6859">
                  <c:v>40829</c:v>
                </c:pt>
                <c:pt idx="6860">
                  <c:v>40830</c:v>
                </c:pt>
                <c:pt idx="6861">
                  <c:v>40831</c:v>
                </c:pt>
                <c:pt idx="6862">
                  <c:v>40832</c:v>
                </c:pt>
                <c:pt idx="6863">
                  <c:v>40833</c:v>
                </c:pt>
                <c:pt idx="6864">
                  <c:v>40834</c:v>
                </c:pt>
                <c:pt idx="6865">
                  <c:v>40835</c:v>
                </c:pt>
                <c:pt idx="6866">
                  <c:v>40836</c:v>
                </c:pt>
                <c:pt idx="6867">
                  <c:v>40837</c:v>
                </c:pt>
                <c:pt idx="6868">
                  <c:v>40838</c:v>
                </c:pt>
                <c:pt idx="6869">
                  <c:v>40839</c:v>
                </c:pt>
                <c:pt idx="6870">
                  <c:v>40840</c:v>
                </c:pt>
                <c:pt idx="6871">
                  <c:v>40841</c:v>
                </c:pt>
                <c:pt idx="6872">
                  <c:v>40842</c:v>
                </c:pt>
                <c:pt idx="6873">
                  <c:v>40843</c:v>
                </c:pt>
                <c:pt idx="6874">
                  <c:v>40844</c:v>
                </c:pt>
                <c:pt idx="6875">
                  <c:v>40845</c:v>
                </c:pt>
                <c:pt idx="6876">
                  <c:v>40846</c:v>
                </c:pt>
                <c:pt idx="6877">
                  <c:v>40847</c:v>
                </c:pt>
                <c:pt idx="6878">
                  <c:v>40848</c:v>
                </c:pt>
                <c:pt idx="6879">
                  <c:v>40849</c:v>
                </c:pt>
                <c:pt idx="6880">
                  <c:v>40850</c:v>
                </c:pt>
                <c:pt idx="6881">
                  <c:v>40851</c:v>
                </c:pt>
                <c:pt idx="6882">
                  <c:v>40852</c:v>
                </c:pt>
                <c:pt idx="6883">
                  <c:v>40853</c:v>
                </c:pt>
                <c:pt idx="6884">
                  <c:v>40854</c:v>
                </c:pt>
                <c:pt idx="6885">
                  <c:v>40855</c:v>
                </c:pt>
                <c:pt idx="6886">
                  <c:v>40856</c:v>
                </c:pt>
                <c:pt idx="6887">
                  <c:v>40857</c:v>
                </c:pt>
                <c:pt idx="6888">
                  <c:v>40858</c:v>
                </c:pt>
                <c:pt idx="6889">
                  <c:v>40859</c:v>
                </c:pt>
                <c:pt idx="6890">
                  <c:v>40860</c:v>
                </c:pt>
                <c:pt idx="6891">
                  <c:v>40861</c:v>
                </c:pt>
                <c:pt idx="6892">
                  <c:v>40862</c:v>
                </c:pt>
                <c:pt idx="6893">
                  <c:v>40863</c:v>
                </c:pt>
                <c:pt idx="6894">
                  <c:v>40864</c:v>
                </c:pt>
                <c:pt idx="6895">
                  <c:v>40865</c:v>
                </c:pt>
                <c:pt idx="6896">
                  <c:v>40866</c:v>
                </c:pt>
                <c:pt idx="6897">
                  <c:v>40867</c:v>
                </c:pt>
                <c:pt idx="6898">
                  <c:v>40868</c:v>
                </c:pt>
                <c:pt idx="6899">
                  <c:v>40869</c:v>
                </c:pt>
                <c:pt idx="6900">
                  <c:v>40870</c:v>
                </c:pt>
                <c:pt idx="6901">
                  <c:v>40871</c:v>
                </c:pt>
                <c:pt idx="6902">
                  <c:v>40872</c:v>
                </c:pt>
                <c:pt idx="6903">
                  <c:v>40873</c:v>
                </c:pt>
                <c:pt idx="6904">
                  <c:v>40874</c:v>
                </c:pt>
                <c:pt idx="6905">
                  <c:v>40875</c:v>
                </c:pt>
                <c:pt idx="6906">
                  <c:v>40876</c:v>
                </c:pt>
                <c:pt idx="6907">
                  <c:v>40877</c:v>
                </c:pt>
                <c:pt idx="6908">
                  <c:v>40878</c:v>
                </c:pt>
                <c:pt idx="6909">
                  <c:v>40879</c:v>
                </c:pt>
                <c:pt idx="6910">
                  <c:v>40880</c:v>
                </c:pt>
                <c:pt idx="6911">
                  <c:v>40881</c:v>
                </c:pt>
                <c:pt idx="6912">
                  <c:v>40882</c:v>
                </c:pt>
                <c:pt idx="6913">
                  <c:v>40883</c:v>
                </c:pt>
                <c:pt idx="6914">
                  <c:v>40884</c:v>
                </c:pt>
                <c:pt idx="6915">
                  <c:v>40885</c:v>
                </c:pt>
                <c:pt idx="6916">
                  <c:v>40886</c:v>
                </c:pt>
                <c:pt idx="6917">
                  <c:v>40887</c:v>
                </c:pt>
                <c:pt idx="6918">
                  <c:v>40888</c:v>
                </c:pt>
                <c:pt idx="6919">
                  <c:v>40889</c:v>
                </c:pt>
                <c:pt idx="6920">
                  <c:v>40890</c:v>
                </c:pt>
                <c:pt idx="6921">
                  <c:v>40891</c:v>
                </c:pt>
                <c:pt idx="6922">
                  <c:v>40892</c:v>
                </c:pt>
                <c:pt idx="6923">
                  <c:v>40893</c:v>
                </c:pt>
                <c:pt idx="6924">
                  <c:v>40894</c:v>
                </c:pt>
                <c:pt idx="6925">
                  <c:v>40895</c:v>
                </c:pt>
                <c:pt idx="6926">
                  <c:v>40896</c:v>
                </c:pt>
                <c:pt idx="6927">
                  <c:v>40897</c:v>
                </c:pt>
                <c:pt idx="6928">
                  <c:v>40898</c:v>
                </c:pt>
                <c:pt idx="6929">
                  <c:v>40899</c:v>
                </c:pt>
                <c:pt idx="6930">
                  <c:v>40900</c:v>
                </c:pt>
                <c:pt idx="6931">
                  <c:v>40901</c:v>
                </c:pt>
                <c:pt idx="6932">
                  <c:v>40902</c:v>
                </c:pt>
                <c:pt idx="6933">
                  <c:v>40903</c:v>
                </c:pt>
                <c:pt idx="6934">
                  <c:v>40904</c:v>
                </c:pt>
                <c:pt idx="6935">
                  <c:v>40905</c:v>
                </c:pt>
                <c:pt idx="6936">
                  <c:v>40906</c:v>
                </c:pt>
                <c:pt idx="6937">
                  <c:v>40907</c:v>
                </c:pt>
                <c:pt idx="6938">
                  <c:v>40908</c:v>
                </c:pt>
                <c:pt idx="6939">
                  <c:v>40909</c:v>
                </c:pt>
                <c:pt idx="6940">
                  <c:v>40910</c:v>
                </c:pt>
                <c:pt idx="6941">
                  <c:v>40911</c:v>
                </c:pt>
                <c:pt idx="6942">
                  <c:v>40912</c:v>
                </c:pt>
                <c:pt idx="6943">
                  <c:v>40913</c:v>
                </c:pt>
                <c:pt idx="6944">
                  <c:v>40914</c:v>
                </c:pt>
                <c:pt idx="6945">
                  <c:v>40915</c:v>
                </c:pt>
                <c:pt idx="6946">
                  <c:v>40916</c:v>
                </c:pt>
                <c:pt idx="6947">
                  <c:v>40917</c:v>
                </c:pt>
                <c:pt idx="6948">
                  <c:v>40918</c:v>
                </c:pt>
                <c:pt idx="6949">
                  <c:v>40919</c:v>
                </c:pt>
                <c:pt idx="6950">
                  <c:v>40920</c:v>
                </c:pt>
                <c:pt idx="6951">
                  <c:v>40921</c:v>
                </c:pt>
                <c:pt idx="6952">
                  <c:v>40922</c:v>
                </c:pt>
                <c:pt idx="6953">
                  <c:v>40923</c:v>
                </c:pt>
                <c:pt idx="6954">
                  <c:v>40924</c:v>
                </c:pt>
                <c:pt idx="6955">
                  <c:v>40925</c:v>
                </c:pt>
                <c:pt idx="6956">
                  <c:v>40926</c:v>
                </c:pt>
                <c:pt idx="6957">
                  <c:v>40927</c:v>
                </c:pt>
                <c:pt idx="6958">
                  <c:v>40928</c:v>
                </c:pt>
                <c:pt idx="6959">
                  <c:v>40929</c:v>
                </c:pt>
                <c:pt idx="6960">
                  <c:v>40930</c:v>
                </c:pt>
                <c:pt idx="6961">
                  <c:v>40931</c:v>
                </c:pt>
                <c:pt idx="6962">
                  <c:v>40932</c:v>
                </c:pt>
                <c:pt idx="6963">
                  <c:v>40933</c:v>
                </c:pt>
                <c:pt idx="6964">
                  <c:v>40934</c:v>
                </c:pt>
                <c:pt idx="6965">
                  <c:v>40935</c:v>
                </c:pt>
                <c:pt idx="6966">
                  <c:v>40936</c:v>
                </c:pt>
                <c:pt idx="6967">
                  <c:v>40937</c:v>
                </c:pt>
                <c:pt idx="6968">
                  <c:v>40938</c:v>
                </c:pt>
                <c:pt idx="6969">
                  <c:v>40939</c:v>
                </c:pt>
                <c:pt idx="6970">
                  <c:v>40940</c:v>
                </c:pt>
                <c:pt idx="6971">
                  <c:v>40941</c:v>
                </c:pt>
                <c:pt idx="6972">
                  <c:v>40942</c:v>
                </c:pt>
                <c:pt idx="6973">
                  <c:v>40943</c:v>
                </c:pt>
                <c:pt idx="6974">
                  <c:v>40944</c:v>
                </c:pt>
                <c:pt idx="6975">
                  <c:v>40945</c:v>
                </c:pt>
                <c:pt idx="6976">
                  <c:v>40946</c:v>
                </c:pt>
                <c:pt idx="6977">
                  <c:v>40947</c:v>
                </c:pt>
                <c:pt idx="6978">
                  <c:v>40948</c:v>
                </c:pt>
                <c:pt idx="6979">
                  <c:v>40949</c:v>
                </c:pt>
                <c:pt idx="6980">
                  <c:v>40950</c:v>
                </c:pt>
                <c:pt idx="6981">
                  <c:v>40951</c:v>
                </c:pt>
                <c:pt idx="6982">
                  <c:v>40952</c:v>
                </c:pt>
                <c:pt idx="6983">
                  <c:v>40953</c:v>
                </c:pt>
                <c:pt idx="6984">
                  <c:v>40954</c:v>
                </c:pt>
                <c:pt idx="6985">
                  <c:v>40955</c:v>
                </c:pt>
                <c:pt idx="6986">
                  <c:v>40956</c:v>
                </c:pt>
                <c:pt idx="6987">
                  <c:v>40957</c:v>
                </c:pt>
                <c:pt idx="6988">
                  <c:v>40958</c:v>
                </c:pt>
                <c:pt idx="6989">
                  <c:v>40959</c:v>
                </c:pt>
                <c:pt idx="6990">
                  <c:v>40960</c:v>
                </c:pt>
                <c:pt idx="6991">
                  <c:v>40961</c:v>
                </c:pt>
                <c:pt idx="6992">
                  <c:v>40962</c:v>
                </c:pt>
                <c:pt idx="6993">
                  <c:v>40963</c:v>
                </c:pt>
                <c:pt idx="6994">
                  <c:v>40964</c:v>
                </c:pt>
                <c:pt idx="6995">
                  <c:v>40965</c:v>
                </c:pt>
                <c:pt idx="6996">
                  <c:v>40966</c:v>
                </c:pt>
                <c:pt idx="6997">
                  <c:v>40967</c:v>
                </c:pt>
                <c:pt idx="6998">
                  <c:v>40968</c:v>
                </c:pt>
                <c:pt idx="6999">
                  <c:v>40969</c:v>
                </c:pt>
                <c:pt idx="7000">
                  <c:v>40970</c:v>
                </c:pt>
                <c:pt idx="7001">
                  <c:v>40971</c:v>
                </c:pt>
                <c:pt idx="7002">
                  <c:v>40972</c:v>
                </c:pt>
                <c:pt idx="7003">
                  <c:v>40973</c:v>
                </c:pt>
                <c:pt idx="7004">
                  <c:v>40974</c:v>
                </c:pt>
                <c:pt idx="7005">
                  <c:v>40975</c:v>
                </c:pt>
                <c:pt idx="7006">
                  <c:v>40976</c:v>
                </c:pt>
                <c:pt idx="7007">
                  <c:v>40977</c:v>
                </c:pt>
                <c:pt idx="7008">
                  <c:v>40978</c:v>
                </c:pt>
                <c:pt idx="7009">
                  <c:v>40979</c:v>
                </c:pt>
                <c:pt idx="7010">
                  <c:v>40980</c:v>
                </c:pt>
                <c:pt idx="7011">
                  <c:v>40981</c:v>
                </c:pt>
                <c:pt idx="7012">
                  <c:v>40982</c:v>
                </c:pt>
                <c:pt idx="7013">
                  <c:v>40983</c:v>
                </c:pt>
                <c:pt idx="7014">
                  <c:v>40984</c:v>
                </c:pt>
                <c:pt idx="7015">
                  <c:v>40985</c:v>
                </c:pt>
                <c:pt idx="7016">
                  <c:v>40986</c:v>
                </c:pt>
                <c:pt idx="7017">
                  <c:v>40987</c:v>
                </c:pt>
                <c:pt idx="7018">
                  <c:v>40988</c:v>
                </c:pt>
                <c:pt idx="7019">
                  <c:v>40989</c:v>
                </c:pt>
                <c:pt idx="7020">
                  <c:v>40990</c:v>
                </c:pt>
                <c:pt idx="7021">
                  <c:v>40991</c:v>
                </c:pt>
                <c:pt idx="7022">
                  <c:v>40992</c:v>
                </c:pt>
                <c:pt idx="7023">
                  <c:v>40993</c:v>
                </c:pt>
                <c:pt idx="7024">
                  <c:v>40994</c:v>
                </c:pt>
                <c:pt idx="7025">
                  <c:v>40995</c:v>
                </c:pt>
                <c:pt idx="7026">
                  <c:v>40996</c:v>
                </c:pt>
                <c:pt idx="7027">
                  <c:v>40997</c:v>
                </c:pt>
                <c:pt idx="7028">
                  <c:v>40998</c:v>
                </c:pt>
                <c:pt idx="7029">
                  <c:v>40999</c:v>
                </c:pt>
                <c:pt idx="7030">
                  <c:v>41000</c:v>
                </c:pt>
                <c:pt idx="7031">
                  <c:v>41001</c:v>
                </c:pt>
                <c:pt idx="7032">
                  <c:v>41002</c:v>
                </c:pt>
                <c:pt idx="7033">
                  <c:v>41003</c:v>
                </c:pt>
                <c:pt idx="7034">
                  <c:v>41004</c:v>
                </c:pt>
                <c:pt idx="7035">
                  <c:v>41005</c:v>
                </c:pt>
                <c:pt idx="7036">
                  <c:v>41006</c:v>
                </c:pt>
                <c:pt idx="7037">
                  <c:v>41007</c:v>
                </c:pt>
                <c:pt idx="7038">
                  <c:v>41008</c:v>
                </c:pt>
                <c:pt idx="7039">
                  <c:v>41009</c:v>
                </c:pt>
                <c:pt idx="7040">
                  <c:v>41010</c:v>
                </c:pt>
                <c:pt idx="7041">
                  <c:v>41011</c:v>
                </c:pt>
                <c:pt idx="7042">
                  <c:v>41012</c:v>
                </c:pt>
                <c:pt idx="7043">
                  <c:v>41013</c:v>
                </c:pt>
                <c:pt idx="7044">
                  <c:v>41014</c:v>
                </c:pt>
                <c:pt idx="7045">
                  <c:v>41015</c:v>
                </c:pt>
                <c:pt idx="7046">
                  <c:v>41016</c:v>
                </c:pt>
                <c:pt idx="7047">
                  <c:v>41017</c:v>
                </c:pt>
                <c:pt idx="7048">
                  <c:v>41018</c:v>
                </c:pt>
                <c:pt idx="7049">
                  <c:v>41019</c:v>
                </c:pt>
                <c:pt idx="7050">
                  <c:v>41020</c:v>
                </c:pt>
                <c:pt idx="7051">
                  <c:v>41021</c:v>
                </c:pt>
                <c:pt idx="7052">
                  <c:v>41022</c:v>
                </c:pt>
                <c:pt idx="7053">
                  <c:v>41023</c:v>
                </c:pt>
                <c:pt idx="7054">
                  <c:v>41024</c:v>
                </c:pt>
                <c:pt idx="7055">
                  <c:v>41025</c:v>
                </c:pt>
                <c:pt idx="7056">
                  <c:v>41026</c:v>
                </c:pt>
                <c:pt idx="7057">
                  <c:v>41027</c:v>
                </c:pt>
                <c:pt idx="7058">
                  <c:v>41028</c:v>
                </c:pt>
                <c:pt idx="7059">
                  <c:v>41029</c:v>
                </c:pt>
                <c:pt idx="7060">
                  <c:v>41030</c:v>
                </c:pt>
                <c:pt idx="7061">
                  <c:v>41031</c:v>
                </c:pt>
                <c:pt idx="7062">
                  <c:v>41032</c:v>
                </c:pt>
                <c:pt idx="7063">
                  <c:v>41033</c:v>
                </c:pt>
                <c:pt idx="7064">
                  <c:v>41034</c:v>
                </c:pt>
                <c:pt idx="7065">
                  <c:v>41035</c:v>
                </c:pt>
                <c:pt idx="7066">
                  <c:v>41036</c:v>
                </c:pt>
                <c:pt idx="7067">
                  <c:v>41037</c:v>
                </c:pt>
                <c:pt idx="7068">
                  <c:v>41038</c:v>
                </c:pt>
                <c:pt idx="7069">
                  <c:v>41039</c:v>
                </c:pt>
                <c:pt idx="7070">
                  <c:v>41040</c:v>
                </c:pt>
                <c:pt idx="7071">
                  <c:v>41041</c:v>
                </c:pt>
                <c:pt idx="7072">
                  <c:v>41042</c:v>
                </c:pt>
                <c:pt idx="7073">
                  <c:v>41043</c:v>
                </c:pt>
                <c:pt idx="7074">
                  <c:v>41044</c:v>
                </c:pt>
                <c:pt idx="7075">
                  <c:v>41045</c:v>
                </c:pt>
                <c:pt idx="7076">
                  <c:v>41046</c:v>
                </c:pt>
                <c:pt idx="7077">
                  <c:v>41047</c:v>
                </c:pt>
                <c:pt idx="7078">
                  <c:v>41048</c:v>
                </c:pt>
                <c:pt idx="7079">
                  <c:v>41049</c:v>
                </c:pt>
                <c:pt idx="7080">
                  <c:v>41050</c:v>
                </c:pt>
                <c:pt idx="7081">
                  <c:v>41051</c:v>
                </c:pt>
                <c:pt idx="7082">
                  <c:v>41052</c:v>
                </c:pt>
                <c:pt idx="7083">
                  <c:v>41053</c:v>
                </c:pt>
                <c:pt idx="7084">
                  <c:v>41054</c:v>
                </c:pt>
                <c:pt idx="7085">
                  <c:v>41055</c:v>
                </c:pt>
                <c:pt idx="7086">
                  <c:v>41056</c:v>
                </c:pt>
                <c:pt idx="7087">
                  <c:v>41057</c:v>
                </c:pt>
                <c:pt idx="7088">
                  <c:v>41058</c:v>
                </c:pt>
                <c:pt idx="7089">
                  <c:v>41059</c:v>
                </c:pt>
                <c:pt idx="7090">
                  <c:v>41060</c:v>
                </c:pt>
                <c:pt idx="7091">
                  <c:v>41061</c:v>
                </c:pt>
                <c:pt idx="7092">
                  <c:v>41062</c:v>
                </c:pt>
                <c:pt idx="7093">
                  <c:v>41063</c:v>
                </c:pt>
                <c:pt idx="7094">
                  <c:v>41064</c:v>
                </c:pt>
                <c:pt idx="7095">
                  <c:v>41065</c:v>
                </c:pt>
                <c:pt idx="7096">
                  <c:v>41066</c:v>
                </c:pt>
                <c:pt idx="7097">
                  <c:v>41067</c:v>
                </c:pt>
                <c:pt idx="7098">
                  <c:v>41068</c:v>
                </c:pt>
                <c:pt idx="7099">
                  <c:v>41069</c:v>
                </c:pt>
                <c:pt idx="7100">
                  <c:v>41070</c:v>
                </c:pt>
                <c:pt idx="7101">
                  <c:v>41071</c:v>
                </c:pt>
                <c:pt idx="7102">
                  <c:v>41072</c:v>
                </c:pt>
                <c:pt idx="7103">
                  <c:v>41073</c:v>
                </c:pt>
                <c:pt idx="7104">
                  <c:v>41074</c:v>
                </c:pt>
                <c:pt idx="7105">
                  <c:v>41075</c:v>
                </c:pt>
                <c:pt idx="7106">
                  <c:v>41076</c:v>
                </c:pt>
                <c:pt idx="7107">
                  <c:v>41077</c:v>
                </c:pt>
                <c:pt idx="7108">
                  <c:v>41078</c:v>
                </c:pt>
                <c:pt idx="7109">
                  <c:v>41079</c:v>
                </c:pt>
                <c:pt idx="7110">
                  <c:v>41080</c:v>
                </c:pt>
                <c:pt idx="7111">
                  <c:v>41081</c:v>
                </c:pt>
                <c:pt idx="7112">
                  <c:v>41082</c:v>
                </c:pt>
                <c:pt idx="7113">
                  <c:v>41083</c:v>
                </c:pt>
                <c:pt idx="7114">
                  <c:v>41084</c:v>
                </c:pt>
                <c:pt idx="7115">
                  <c:v>41085</c:v>
                </c:pt>
                <c:pt idx="7116">
                  <c:v>41086</c:v>
                </c:pt>
                <c:pt idx="7117">
                  <c:v>41087</c:v>
                </c:pt>
                <c:pt idx="7118">
                  <c:v>41088</c:v>
                </c:pt>
                <c:pt idx="7119">
                  <c:v>41089</c:v>
                </c:pt>
                <c:pt idx="7120">
                  <c:v>41090</c:v>
                </c:pt>
                <c:pt idx="7121">
                  <c:v>41091</c:v>
                </c:pt>
                <c:pt idx="7122">
                  <c:v>41092</c:v>
                </c:pt>
                <c:pt idx="7123">
                  <c:v>41093</c:v>
                </c:pt>
                <c:pt idx="7124">
                  <c:v>41094</c:v>
                </c:pt>
                <c:pt idx="7125">
                  <c:v>41095</c:v>
                </c:pt>
                <c:pt idx="7126">
                  <c:v>41096</c:v>
                </c:pt>
                <c:pt idx="7127">
                  <c:v>41097</c:v>
                </c:pt>
                <c:pt idx="7128">
                  <c:v>41098</c:v>
                </c:pt>
                <c:pt idx="7129">
                  <c:v>41099</c:v>
                </c:pt>
                <c:pt idx="7130">
                  <c:v>41100</c:v>
                </c:pt>
                <c:pt idx="7131">
                  <c:v>41101</c:v>
                </c:pt>
                <c:pt idx="7132">
                  <c:v>41102</c:v>
                </c:pt>
                <c:pt idx="7133">
                  <c:v>41103</c:v>
                </c:pt>
                <c:pt idx="7134">
                  <c:v>41104</c:v>
                </c:pt>
                <c:pt idx="7135">
                  <c:v>41105</c:v>
                </c:pt>
                <c:pt idx="7136">
                  <c:v>41106</c:v>
                </c:pt>
                <c:pt idx="7137">
                  <c:v>41107</c:v>
                </c:pt>
                <c:pt idx="7138">
                  <c:v>41108</c:v>
                </c:pt>
                <c:pt idx="7139">
                  <c:v>41109</c:v>
                </c:pt>
                <c:pt idx="7140">
                  <c:v>41110</c:v>
                </c:pt>
                <c:pt idx="7141">
                  <c:v>41111</c:v>
                </c:pt>
                <c:pt idx="7142">
                  <c:v>41112</c:v>
                </c:pt>
                <c:pt idx="7143">
                  <c:v>41113</c:v>
                </c:pt>
                <c:pt idx="7144">
                  <c:v>41114</c:v>
                </c:pt>
                <c:pt idx="7145">
                  <c:v>41115</c:v>
                </c:pt>
                <c:pt idx="7146">
                  <c:v>41116</c:v>
                </c:pt>
                <c:pt idx="7147">
                  <c:v>41117</c:v>
                </c:pt>
                <c:pt idx="7148">
                  <c:v>41118</c:v>
                </c:pt>
                <c:pt idx="7149">
                  <c:v>41119</c:v>
                </c:pt>
                <c:pt idx="7150">
                  <c:v>41120</c:v>
                </c:pt>
                <c:pt idx="7151">
                  <c:v>41121</c:v>
                </c:pt>
                <c:pt idx="7152">
                  <c:v>41122</c:v>
                </c:pt>
                <c:pt idx="7153">
                  <c:v>41123</c:v>
                </c:pt>
                <c:pt idx="7154">
                  <c:v>41124</c:v>
                </c:pt>
                <c:pt idx="7155">
                  <c:v>41125</c:v>
                </c:pt>
                <c:pt idx="7156">
                  <c:v>41126</c:v>
                </c:pt>
                <c:pt idx="7157">
                  <c:v>41127</c:v>
                </c:pt>
                <c:pt idx="7158">
                  <c:v>41128</c:v>
                </c:pt>
                <c:pt idx="7159">
                  <c:v>41129</c:v>
                </c:pt>
                <c:pt idx="7160">
                  <c:v>41130</c:v>
                </c:pt>
                <c:pt idx="7161">
                  <c:v>41131</c:v>
                </c:pt>
                <c:pt idx="7162">
                  <c:v>41132</c:v>
                </c:pt>
                <c:pt idx="7163">
                  <c:v>41133</c:v>
                </c:pt>
                <c:pt idx="7164">
                  <c:v>41134</c:v>
                </c:pt>
                <c:pt idx="7165">
                  <c:v>41135</c:v>
                </c:pt>
                <c:pt idx="7166">
                  <c:v>41136</c:v>
                </c:pt>
                <c:pt idx="7167">
                  <c:v>41137</c:v>
                </c:pt>
                <c:pt idx="7168">
                  <c:v>41138</c:v>
                </c:pt>
                <c:pt idx="7169">
                  <c:v>41139</c:v>
                </c:pt>
                <c:pt idx="7170">
                  <c:v>41140</c:v>
                </c:pt>
                <c:pt idx="7171">
                  <c:v>41141</c:v>
                </c:pt>
                <c:pt idx="7172">
                  <c:v>41142</c:v>
                </c:pt>
                <c:pt idx="7173">
                  <c:v>41143</c:v>
                </c:pt>
                <c:pt idx="7174">
                  <c:v>41144</c:v>
                </c:pt>
                <c:pt idx="7175">
                  <c:v>41145</c:v>
                </c:pt>
                <c:pt idx="7176">
                  <c:v>41146</c:v>
                </c:pt>
                <c:pt idx="7177">
                  <c:v>41147</c:v>
                </c:pt>
                <c:pt idx="7178">
                  <c:v>41148</c:v>
                </c:pt>
                <c:pt idx="7179">
                  <c:v>41149</c:v>
                </c:pt>
                <c:pt idx="7180">
                  <c:v>41150</c:v>
                </c:pt>
                <c:pt idx="7181">
                  <c:v>41151</c:v>
                </c:pt>
                <c:pt idx="7182">
                  <c:v>41152</c:v>
                </c:pt>
                <c:pt idx="7183">
                  <c:v>41153</c:v>
                </c:pt>
                <c:pt idx="7184">
                  <c:v>41154</c:v>
                </c:pt>
                <c:pt idx="7185">
                  <c:v>41155</c:v>
                </c:pt>
                <c:pt idx="7186">
                  <c:v>41156</c:v>
                </c:pt>
                <c:pt idx="7187">
                  <c:v>41157</c:v>
                </c:pt>
                <c:pt idx="7188">
                  <c:v>41158</c:v>
                </c:pt>
                <c:pt idx="7189">
                  <c:v>41159</c:v>
                </c:pt>
                <c:pt idx="7190">
                  <c:v>41160</c:v>
                </c:pt>
                <c:pt idx="7191">
                  <c:v>41161</c:v>
                </c:pt>
                <c:pt idx="7192">
                  <c:v>41162</c:v>
                </c:pt>
                <c:pt idx="7193">
                  <c:v>41163</c:v>
                </c:pt>
                <c:pt idx="7194">
                  <c:v>41164</c:v>
                </c:pt>
                <c:pt idx="7195">
                  <c:v>41165</c:v>
                </c:pt>
                <c:pt idx="7196">
                  <c:v>41166</c:v>
                </c:pt>
                <c:pt idx="7197">
                  <c:v>41167</c:v>
                </c:pt>
                <c:pt idx="7198">
                  <c:v>41168</c:v>
                </c:pt>
                <c:pt idx="7199">
                  <c:v>41169</c:v>
                </c:pt>
                <c:pt idx="7200">
                  <c:v>41170</c:v>
                </c:pt>
                <c:pt idx="7201">
                  <c:v>41171</c:v>
                </c:pt>
                <c:pt idx="7202">
                  <c:v>41172</c:v>
                </c:pt>
                <c:pt idx="7203">
                  <c:v>41173</c:v>
                </c:pt>
                <c:pt idx="7204">
                  <c:v>41174</c:v>
                </c:pt>
                <c:pt idx="7205">
                  <c:v>41175</c:v>
                </c:pt>
                <c:pt idx="7206">
                  <c:v>41176</c:v>
                </c:pt>
                <c:pt idx="7207">
                  <c:v>41177</c:v>
                </c:pt>
                <c:pt idx="7208">
                  <c:v>41178</c:v>
                </c:pt>
                <c:pt idx="7209">
                  <c:v>41179</c:v>
                </c:pt>
                <c:pt idx="7210">
                  <c:v>41180</c:v>
                </c:pt>
                <c:pt idx="7211">
                  <c:v>41181</c:v>
                </c:pt>
                <c:pt idx="7212">
                  <c:v>41182</c:v>
                </c:pt>
                <c:pt idx="7213">
                  <c:v>41183</c:v>
                </c:pt>
                <c:pt idx="7214">
                  <c:v>41184</c:v>
                </c:pt>
                <c:pt idx="7215">
                  <c:v>41185</c:v>
                </c:pt>
                <c:pt idx="7216">
                  <c:v>41186</c:v>
                </c:pt>
                <c:pt idx="7217">
                  <c:v>41187</c:v>
                </c:pt>
                <c:pt idx="7218">
                  <c:v>41188</c:v>
                </c:pt>
                <c:pt idx="7219">
                  <c:v>41189</c:v>
                </c:pt>
                <c:pt idx="7220">
                  <c:v>41190</c:v>
                </c:pt>
                <c:pt idx="7221">
                  <c:v>41191</c:v>
                </c:pt>
                <c:pt idx="7222">
                  <c:v>41192</c:v>
                </c:pt>
                <c:pt idx="7223">
                  <c:v>41193</c:v>
                </c:pt>
                <c:pt idx="7224">
                  <c:v>41194</c:v>
                </c:pt>
                <c:pt idx="7225">
                  <c:v>41195</c:v>
                </c:pt>
                <c:pt idx="7226">
                  <c:v>41196</c:v>
                </c:pt>
                <c:pt idx="7227">
                  <c:v>41197</c:v>
                </c:pt>
                <c:pt idx="7228">
                  <c:v>41198</c:v>
                </c:pt>
                <c:pt idx="7229">
                  <c:v>41199</c:v>
                </c:pt>
                <c:pt idx="7230">
                  <c:v>41200</c:v>
                </c:pt>
                <c:pt idx="7231">
                  <c:v>41201</c:v>
                </c:pt>
                <c:pt idx="7232">
                  <c:v>41202</c:v>
                </c:pt>
                <c:pt idx="7233">
                  <c:v>41203</c:v>
                </c:pt>
                <c:pt idx="7234">
                  <c:v>41204</c:v>
                </c:pt>
                <c:pt idx="7235">
                  <c:v>41205</c:v>
                </c:pt>
                <c:pt idx="7236">
                  <c:v>41206</c:v>
                </c:pt>
                <c:pt idx="7237">
                  <c:v>41207</c:v>
                </c:pt>
                <c:pt idx="7238">
                  <c:v>41208</c:v>
                </c:pt>
                <c:pt idx="7239">
                  <c:v>41209</c:v>
                </c:pt>
                <c:pt idx="7240">
                  <c:v>41210</c:v>
                </c:pt>
                <c:pt idx="7241">
                  <c:v>41211</c:v>
                </c:pt>
                <c:pt idx="7242">
                  <c:v>41212</c:v>
                </c:pt>
                <c:pt idx="7243">
                  <c:v>41213</c:v>
                </c:pt>
                <c:pt idx="7244">
                  <c:v>41214</c:v>
                </c:pt>
                <c:pt idx="7245">
                  <c:v>41215</c:v>
                </c:pt>
                <c:pt idx="7246">
                  <c:v>41216</c:v>
                </c:pt>
                <c:pt idx="7247">
                  <c:v>41217</c:v>
                </c:pt>
                <c:pt idx="7248">
                  <c:v>41218</c:v>
                </c:pt>
                <c:pt idx="7249">
                  <c:v>41219</c:v>
                </c:pt>
                <c:pt idx="7250">
                  <c:v>41220</c:v>
                </c:pt>
                <c:pt idx="7251">
                  <c:v>41221</c:v>
                </c:pt>
                <c:pt idx="7252">
                  <c:v>41222</c:v>
                </c:pt>
                <c:pt idx="7253">
                  <c:v>41223</c:v>
                </c:pt>
                <c:pt idx="7254">
                  <c:v>41224</c:v>
                </c:pt>
                <c:pt idx="7255">
                  <c:v>41225</c:v>
                </c:pt>
                <c:pt idx="7256">
                  <c:v>41226</c:v>
                </c:pt>
                <c:pt idx="7257">
                  <c:v>41227</c:v>
                </c:pt>
                <c:pt idx="7258">
                  <c:v>41228</c:v>
                </c:pt>
                <c:pt idx="7259">
                  <c:v>41229</c:v>
                </c:pt>
                <c:pt idx="7260">
                  <c:v>41230</c:v>
                </c:pt>
                <c:pt idx="7261">
                  <c:v>41231</c:v>
                </c:pt>
                <c:pt idx="7262">
                  <c:v>41232</c:v>
                </c:pt>
                <c:pt idx="7263">
                  <c:v>41233</c:v>
                </c:pt>
                <c:pt idx="7264">
                  <c:v>41234</c:v>
                </c:pt>
                <c:pt idx="7265">
                  <c:v>41235</c:v>
                </c:pt>
                <c:pt idx="7266">
                  <c:v>41236</c:v>
                </c:pt>
                <c:pt idx="7267">
                  <c:v>41237</c:v>
                </c:pt>
                <c:pt idx="7268">
                  <c:v>41238</c:v>
                </c:pt>
                <c:pt idx="7269">
                  <c:v>41239</c:v>
                </c:pt>
                <c:pt idx="7270">
                  <c:v>41240</c:v>
                </c:pt>
                <c:pt idx="7271">
                  <c:v>41241</c:v>
                </c:pt>
                <c:pt idx="7272">
                  <c:v>41242</c:v>
                </c:pt>
                <c:pt idx="7273">
                  <c:v>41243</c:v>
                </c:pt>
                <c:pt idx="7274">
                  <c:v>41244</c:v>
                </c:pt>
                <c:pt idx="7275">
                  <c:v>41245</c:v>
                </c:pt>
                <c:pt idx="7276">
                  <c:v>41246</c:v>
                </c:pt>
                <c:pt idx="7277">
                  <c:v>41247</c:v>
                </c:pt>
                <c:pt idx="7278">
                  <c:v>41248</c:v>
                </c:pt>
                <c:pt idx="7279">
                  <c:v>41249</c:v>
                </c:pt>
                <c:pt idx="7280">
                  <c:v>41250</c:v>
                </c:pt>
                <c:pt idx="7281">
                  <c:v>41251</c:v>
                </c:pt>
                <c:pt idx="7282">
                  <c:v>41252</c:v>
                </c:pt>
                <c:pt idx="7283">
                  <c:v>41253</c:v>
                </c:pt>
                <c:pt idx="7284">
                  <c:v>41254</c:v>
                </c:pt>
                <c:pt idx="7285">
                  <c:v>41255</c:v>
                </c:pt>
                <c:pt idx="7286">
                  <c:v>41256</c:v>
                </c:pt>
                <c:pt idx="7287">
                  <c:v>41257</c:v>
                </c:pt>
                <c:pt idx="7288">
                  <c:v>41258</c:v>
                </c:pt>
                <c:pt idx="7289">
                  <c:v>41259</c:v>
                </c:pt>
                <c:pt idx="7290">
                  <c:v>41260</c:v>
                </c:pt>
                <c:pt idx="7291">
                  <c:v>41261</c:v>
                </c:pt>
                <c:pt idx="7292">
                  <c:v>41262</c:v>
                </c:pt>
                <c:pt idx="7293">
                  <c:v>41263</c:v>
                </c:pt>
                <c:pt idx="7294">
                  <c:v>41264</c:v>
                </c:pt>
                <c:pt idx="7295">
                  <c:v>41265</c:v>
                </c:pt>
                <c:pt idx="7296">
                  <c:v>41266</c:v>
                </c:pt>
                <c:pt idx="7297">
                  <c:v>41267</c:v>
                </c:pt>
                <c:pt idx="7298">
                  <c:v>41268</c:v>
                </c:pt>
                <c:pt idx="7299">
                  <c:v>41269</c:v>
                </c:pt>
                <c:pt idx="7300">
                  <c:v>41270</c:v>
                </c:pt>
                <c:pt idx="7301">
                  <c:v>41271</c:v>
                </c:pt>
                <c:pt idx="7302">
                  <c:v>41272</c:v>
                </c:pt>
                <c:pt idx="7303">
                  <c:v>41273</c:v>
                </c:pt>
                <c:pt idx="7304">
                  <c:v>41274</c:v>
                </c:pt>
                <c:pt idx="7305">
                  <c:v>41275</c:v>
                </c:pt>
                <c:pt idx="7306">
                  <c:v>41276</c:v>
                </c:pt>
                <c:pt idx="7307">
                  <c:v>41277</c:v>
                </c:pt>
                <c:pt idx="7308">
                  <c:v>41278</c:v>
                </c:pt>
                <c:pt idx="7309">
                  <c:v>41279</c:v>
                </c:pt>
                <c:pt idx="7310">
                  <c:v>41280</c:v>
                </c:pt>
                <c:pt idx="7311">
                  <c:v>41281</c:v>
                </c:pt>
                <c:pt idx="7312">
                  <c:v>41282</c:v>
                </c:pt>
                <c:pt idx="7313">
                  <c:v>41283</c:v>
                </c:pt>
                <c:pt idx="7314">
                  <c:v>41284</c:v>
                </c:pt>
                <c:pt idx="7315">
                  <c:v>41285</c:v>
                </c:pt>
                <c:pt idx="7316">
                  <c:v>41286</c:v>
                </c:pt>
                <c:pt idx="7317">
                  <c:v>41287</c:v>
                </c:pt>
                <c:pt idx="7318">
                  <c:v>41288</c:v>
                </c:pt>
                <c:pt idx="7319">
                  <c:v>41289</c:v>
                </c:pt>
                <c:pt idx="7320">
                  <c:v>41290</c:v>
                </c:pt>
                <c:pt idx="7321">
                  <c:v>41291</c:v>
                </c:pt>
                <c:pt idx="7322">
                  <c:v>41292</c:v>
                </c:pt>
                <c:pt idx="7323">
                  <c:v>41293</c:v>
                </c:pt>
                <c:pt idx="7324">
                  <c:v>41294</c:v>
                </c:pt>
                <c:pt idx="7325">
                  <c:v>41295</c:v>
                </c:pt>
                <c:pt idx="7326">
                  <c:v>41296</c:v>
                </c:pt>
                <c:pt idx="7327">
                  <c:v>41297</c:v>
                </c:pt>
                <c:pt idx="7328">
                  <c:v>41298</c:v>
                </c:pt>
                <c:pt idx="7329">
                  <c:v>41299</c:v>
                </c:pt>
                <c:pt idx="7330">
                  <c:v>41300</c:v>
                </c:pt>
                <c:pt idx="7331">
                  <c:v>41301</c:v>
                </c:pt>
                <c:pt idx="7332">
                  <c:v>41302</c:v>
                </c:pt>
                <c:pt idx="7333">
                  <c:v>41303</c:v>
                </c:pt>
                <c:pt idx="7334">
                  <c:v>41304</c:v>
                </c:pt>
                <c:pt idx="7335">
                  <c:v>41305</c:v>
                </c:pt>
                <c:pt idx="7336">
                  <c:v>41306</c:v>
                </c:pt>
                <c:pt idx="7337">
                  <c:v>41307</c:v>
                </c:pt>
                <c:pt idx="7338">
                  <c:v>41308</c:v>
                </c:pt>
                <c:pt idx="7339">
                  <c:v>41309</c:v>
                </c:pt>
                <c:pt idx="7340">
                  <c:v>41310</c:v>
                </c:pt>
                <c:pt idx="7341">
                  <c:v>41311</c:v>
                </c:pt>
                <c:pt idx="7342">
                  <c:v>41312</c:v>
                </c:pt>
                <c:pt idx="7343">
                  <c:v>41313</c:v>
                </c:pt>
                <c:pt idx="7344">
                  <c:v>41314</c:v>
                </c:pt>
                <c:pt idx="7345">
                  <c:v>41315</c:v>
                </c:pt>
                <c:pt idx="7346">
                  <c:v>41316</c:v>
                </c:pt>
                <c:pt idx="7347">
                  <c:v>41317</c:v>
                </c:pt>
                <c:pt idx="7348">
                  <c:v>41318</c:v>
                </c:pt>
                <c:pt idx="7349">
                  <c:v>41319</c:v>
                </c:pt>
                <c:pt idx="7350">
                  <c:v>41320</c:v>
                </c:pt>
                <c:pt idx="7351">
                  <c:v>41321</c:v>
                </c:pt>
                <c:pt idx="7352">
                  <c:v>41322</c:v>
                </c:pt>
                <c:pt idx="7353">
                  <c:v>41323</c:v>
                </c:pt>
                <c:pt idx="7354">
                  <c:v>41324</c:v>
                </c:pt>
                <c:pt idx="7355">
                  <c:v>41325</c:v>
                </c:pt>
                <c:pt idx="7356">
                  <c:v>41326</c:v>
                </c:pt>
                <c:pt idx="7357">
                  <c:v>41327</c:v>
                </c:pt>
                <c:pt idx="7358">
                  <c:v>41328</c:v>
                </c:pt>
                <c:pt idx="7359">
                  <c:v>41329</c:v>
                </c:pt>
                <c:pt idx="7360">
                  <c:v>41330</c:v>
                </c:pt>
                <c:pt idx="7361">
                  <c:v>41331</c:v>
                </c:pt>
                <c:pt idx="7362">
                  <c:v>41332</c:v>
                </c:pt>
                <c:pt idx="7363">
                  <c:v>41333</c:v>
                </c:pt>
                <c:pt idx="7364">
                  <c:v>41334</c:v>
                </c:pt>
                <c:pt idx="7365">
                  <c:v>41335</c:v>
                </c:pt>
                <c:pt idx="7366">
                  <c:v>41336</c:v>
                </c:pt>
                <c:pt idx="7367">
                  <c:v>41337</c:v>
                </c:pt>
                <c:pt idx="7368">
                  <c:v>41338</c:v>
                </c:pt>
                <c:pt idx="7369">
                  <c:v>41339</c:v>
                </c:pt>
                <c:pt idx="7370">
                  <c:v>41340</c:v>
                </c:pt>
                <c:pt idx="7371">
                  <c:v>41341</c:v>
                </c:pt>
                <c:pt idx="7372">
                  <c:v>41342</c:v>
                </c:pt>
                <c:pt idx="7373">
                  <c:v>41343</c:v>
                </c:pt>
                <c:pt idx="7374">
                  <c:v>41344</c:v>
                </c:pt>
                <c:pt idx="7375">
                  <c:v>41345</c:v>
                </c:pt>
                <c:pt idx="7376">
                  <c:v>41346</c:v>
                </c:pt>
                <c:pt idx="7377">
                  <c:v>41347</c:v>
                </c:pt>
                <c:pt idx="7378">
                  <c:v>41348</c:v>
                </c:pt>
                <c:pt idx="7379">
                  <c:v>41349</c:v>
                </c:pt>
                <c:pt idx="7380">
                  <c:v>41350</c:v>
                </c:pt>
                <c:pt idx="7381">
                  <c:v>41351</c:v>
                </c:pt>
                <c:pt idx="7382">
                  <c:v>41352</c:v>
                </c:pt>
                <c:pt idx="7383">
                  <c:v>41353</c:v>
                </c:pt>
                <c:pt idx="7384">
                  <c:v>41354</c:v>
                </c:pt>
                <c:pt idx="7385">
                  <c:v>41355</c:v>
                </c:pt>
                <c:pt idx="7386">
                  <c:v>41356</c:v>
                </c:pt>
                <c:pt idx="7387">
                  <c:v>41357</c:v>
                </c:pt>
                <c:pt idx="7388">
                  <c:v>41358</c:v>
                </c:pt>
                <c:pt idx="7389">
                  <c:v>41359</c:v>
                </c:pt>
                <c:pt idx="7390">
                  <c:v>41360</c:v>
                </c:pt>
                <c:pt idx="7391">
                  <c:v>41361</c:v>
                </c:pt>
                <c:pt idx="7392">
                  <c:v>41362</c:v>
                </c:pt>
                <c:pt idx="7393">
                  <c:v>41363</c:v>
                </c:pt>
                <c:pt idx="7394">
                  <c:v>41364</c:v>
                </c:pt>
                <c:pt idx="7395">
                  <c:v>41365</c:v>
                </c:pt>
                <c:pt idx="7396">
                  <c:v>41366</c:v>
                </c:pt>
                <c:pt idx="7397">
                  <c:v>41367</c:v>
                </c:pt>
                <c:pt idx="7398">
                  <c:v>41368</c:v>
                </c:pt>
                <c:pt idx="7399">
                  <c:v>41369</c:v>
                </c:pt>
                <c:pt idx="7400">
                  <c:v>41370</c:v>
                </c:pt>
                <c:pt idx="7401">
                  <c:v>41371</c:v>
                </c:pt>
                <c:pt idx="7402">
                  <c:v>41372</c:v>
                </c:pt>
                <c:pt idx="7403">
                  <c:v>41373</c:v>
                </c:pt>
                <c:pt idx="7404">
                  <c:v>41374</c:v>
                </c:pt>
                <c:pt idx="7405">
                  <c:v>41375</c:v>
                </c:pt>
                <c:pt idx="7406">
                  <c:v>41376</c:v>
                </c:pt>
                <c:pt idx="7407">
                  <c:v>41377</c:v>
                </c:pt>
                <c:pt idx="7408">
                  <c:v>41378</c:v>
                </c:pt>
                <c:pt idx="7409">
                  <c:v>41379</c:v>
                </c:pt>
                <c:pt idx="7410">
                  <c:v>41380</c:v>
                </c:pt>
                <c:pt idx="7411">
                  <c:v>41381</c:v>
                </c:pt>
                <c:pt idx="7412">
                  <c:v>41382</c:v>
                </c:pt>
                <c:pt idx="7413">
                  <c:v>41383</c:v>
                </c:pt>
                <c:pt idx="7414">
                  <c:v>41384</c:v>
                </c:pt>
                <c:pt idx="7415">
                  <c:v>41385</c:v>
                </c:pt>
                <c:pt idx="7416">
                  <c:v>41386</c:v>
                </c:pt>
                <c:pt idx="7417">
                  <c:v>41387</c:v>
                </c:pt>
                <c:pt idx="7418">
                  <c:v>41388</c:v>
                </c:pt>
                <c:pt idx="7419">
                  <c:v>41389</c:v>
                </c:pt>
                <c:pt idx="7420">
                  <c:v>41390</c:v>
                </c:pt>
                <c:pt idx="7421">
                  <c:v>41391</c:v>
                </c:pt>
                <c:pt idx="7422">
                  <c:v>41392</c:v>
                </c:pt>
                <c:pt idx="7423">
                  <c:v>41393</c:v>
                </c:pt>
                <c:pt idx="7424">
                  <c:v>41394</c:v>
                </c:pt>
                <c:pt idx="7425">
                  <c:v>41395</c:v>
                </c:pt>
                <c:pt idx="7426">
                  <c:v>41396</c:v>
                </c:pt>
                <c:pt idx="7427">
                  <c:v>41397</c:v>
                </c:pt>
                <c:pt idx="7428">
                  <c:v>41398</c:v>
                </c:pt>
                <c:pt idx="7429">
                  <c:v>41399</c:v>
                </c:pt>
                <c:pt idx="7430">
                  <c:v>41400</c:v>
                </c:pt>
                <c:pt idx="7431">
                  <c:v>41401</c:v>
                </c:pt>
                <c:pt idx="7432">
                  <c:v>41402</c:v>
                </c:pt>
                <c:pt idx="7433">
                  <c:v>41403</c:v>
                </c:pt>
                <c:pt idx="7434">
                  <c:v>41404</c:v>
                </c:pt>
                <c:pt idx="7435">
                  <c:v>41405</c:v>
                </c:pt>
                <c:pt idx="7436">
                  <c:v>41406</c:v>
                </c:pt>
                <c:pt idx="7437">
                  <c:v>41407</c:v>
                </c:pt>
                <c:pt idx="7438">
                  <c:v>41408</c:v>
                </c:pt>
                <c:pt idx="7439">
                  <c:v>41409</c:v>
                </c:pt>
                <c:pt idx="7440">
                  <c:v>41410</c:v>
                </c:pt>
                <c:pt idx="7441">
                  <c:v>41411</c:v>
                </c:pt>
                <c:pt idx="7442">
                  <c:v>41412</c:v>
                </c:pt>
                <c:pt idx="7443">
                  <c:v>41413</c:v>
                </c:pt>
                <c:pt idx="7444">
                  <c:v>41414</c:v>
                </c:pt>
                <c:pt idx="7445">
                  <c:v>41415</c:v>
                </c:pt>
                <c:pt idx="7446">
                  <c:v>41416</c:v>
                </c:pt>
                <c:pt idx="7447">
                  <c:v>41417</c:v>
                </c:pt>
                <c:pt idx="7448">
                  <c:v>41418</c:v>
                </c:pt>
                <c:pt idx="7449">
                  <c:v>41419</c:v>
                </c:pt>
                <c:pt idx="7450">
                  <c:v>41420</c:v>
                </c:pt>
                <c:pt idx="7451">
                  <c:v>41421</c:v>
                </c:pt>
                <c:pt idx="7452">
                  <c:v>41422</c:v>
                </c:pt>
                <c:pt idx="7453">
                  <c:v>41423</c:v>
                </c:pt>
                <c:pt idx="7454">
                  <c:v>41424</c:v>
                </c:pt>
                <c:pt idx="7455">
                  <c:v>41425</c:v>
                </c:pt>
                <c:pt idx="7456">
                  <c:v>41426</c:v>
                </c:pt>
                <c:pt idx="7457">
                  <c:v>41427</c:v>
                </c:pt>
                <c:pt idx="7458">
                  <c:v>41428</c:v>
                </c:pt>
                <c:pt idx="7459">
                  <c:v>41429</c:v>
                </c:pt>
                <c:pt idx="7460">
                  <c:v>41430</c:v>
                </c:pt>
                <c:pt idx="7461">
                  <c:v>41431</c:v>
                </c:pt>
                <c:pt idx="7462">
                  <c:v>41432</c:v>
                </c:pt>
                <c:pt idx="7463">
                  <c:v>41433</c:v>
                </c:pt>
                <c:pt idx="7464">
                  <c:v>41434</c:v>
                </c:pt>
                <c:pt idx="7465">
                  <c:v>41435</c:v>
                </c:pt>
                <c:pt idx="7466">
                  <c:v>41436</c:v>
                </c:pt>
                <c:pt idx="7467">
                  <c:v>41437</c:v>
                </c:pt>
                <c:pt idx="7468">
                  <c:v>41438</c:v>
                </c:pt>
                <c:pt idx="7469">
                  <c:v>41439</c:v>
                </c:pt>
                <c:pt idx="7470">
                  <c:v>41440</c:v>
                </c:pt>
                <c:pt idx="7471">
                  <c:v>41441</c:v>
                </c:pt>
                <c:pt idx="7472">
                  <c:v>41442</c:v>
                </c:pt>
                <c:pt idx="7473">
                  <c:v>41443</c:v>
                </c:pt>
                <c:pt idx="7474">
                  <c:v>41444</c:v>
                </c:pt>
                <c:pt idx="7475">
                  <c:v>41445</c:v>
                </c:pt>
                <c:pt idx="7476">
                  <c:v>41446</c:v>
                </c:pt>
                <c:pt idx="7477">
                  <c:v>41447</c:v>
                </c:pt>
                <c:pt idx="7478">
                  <c:v>41448</c:v>
                </c:pt>
                <c:pt idx="7479">
                  <c:v>41449</c:v>
                </c:pt>
                <c:pt idx="7480">
                  <c:v>41450</c:v>
                </c:pt>
                <c:pt idx="7481">
                  <c:v>41451</c:v>
                </c:pt>
                <c:pt idx="7482">
                  <c:v>41452</c:v>
                </c:pt>
                <c:pt idx="7483">
                  <c:v>41453</c:v>
                </c:pt>
                <c:pt idx="7484">
                  <c:v>41454</c:v>
                </c:pt>
                <c:pt idx="7485">
                  <c:v>41455</c:v>
                </c:pt>
                <c:pt idx="7486">
                  <c:v>41456</c:v>
                </c:pt>
                <c:pt idx="7487">
                  <c:v>41457</c:v>
                </c:pt>
                <c:pt idx="7488">
                  <c:v>41458</c:v>
                </c:pt>
                <c:pt idx="7489">
                  <c:v>41459</c:v>
                </c:pt>
                <c:pt idx="7490">
                  <c:v>41460</c:v>
                </c:pt>
                <c:pt idx="7491">
                  <c:v>41461</c:v>
                </c:pt>
                <c:pt idx="7492">
                  <c:v>41462</c:v>
                </c:pt>
                <c:pt idx="7493">
                  <c:v>41463</c:v>
                </c:pt>
                <c:pt idx="7494">
                  <c:v>41464</c:v>
                </c:pt>
                <c:pt idx="7495">
                  <c:v>41465</c:v>
                </c:pt>
                <c:pt idx="7496">
                  <c:v>41466</c:v>
                </c:pt>
                <c:pt idx="7497">
                  <c:v>41467</c:v>
                </c:pt>
                <c:pt idx="7498">
                  <c:v>41468</c:v>
                </c:pt>
                <c:pt idx="7499">
                  <c:v>41469</c:v>
                </c:pt>
                <c:pt idx="7500">
                  <c:v>41470</c:v>
                </c:pt>
                <c:pt idx="7501">
                  <c:v>41471</c:v>
                </c:pt>
                <c:pt idx="7502">
                  <c:v>41472</c:v>
                </c:pt>
                <c:pt idx="7503">
                  <c:v>41473</c:v>
                </c:pt>
                <c:pt idx="7504">
                  <c:v>41474</c:v>
                </c:pt>
                <c:pt idx="7505">
                  <c:v>41475</c:v>
                </c:pt>
                <c:pt idx="7506">
                  <c:v>41476</c:v>
                </c:pt>
                <c:pt idx="7507">
                  <c:v>41477</c:v>
                </c:pt>
                <c:pt idx="7508">
                  <c:v>41478</c:v>
                </c:pt>
                <c:pt idx="7509">
                  <c:v>41479</c:v>
                </c:pt>
                <c:pt idx="7510">
                  <c:v>41480</c:v>
                </c:pt>
                <c:pt idx="7511">
                  <c:v>41481</c:v>
                </c:pt>
                <c:pt idx="7512">
                  <c:v>41482</c:v>
                </c:pt>
                <c:pt idx="7513">
                  <c:v>41483</c:v>
                </c:pt>
                <c:pt idx="7514">
                  <c:v>41484</c:v>
                </c:pt>
                <c:pt idx="7515">
                  <c:v>41485</c:v>
                </c:pt>
                <c:pt idx="7516">
                  <c:v>41486</c:v>
                </c:pt>
                <c:pt idx="7517">
                  <c:v>41487</c:v>
                </c:pt>
                <c:pt idx="7518">
                  <c:v>41488</c:v>
                </c:pt>
                <c:pt idx="7519">
                  <c:v>41489</c:v>
                </c:pt>
                <c:pt idx="7520">
                  <c:v>41490</c:v>
                </c:pt>
                <c:pt idx="7521">
                  <c:v>41491</c:v>
                </c:pt>
                <c:pt idx="7522">
                  <c:v>41492</c:v>
                </c:pt>
                <c:pt idx="7523">
                  <c:v>41493</c:v>
                </c:pt>
                <c:pt idx="7524">
                  <c:v>41494</c:v>
                </c:pt>
                <c:pt idx="7525">
                  <c:v>41495</c:v>
                </c:pt>
                <c:pt idx="7526">
                  <c:v>41496</c:v>
                </c:pt>
                <c:pt idx="7527">
                  <c:v>41497</c:v>
                </c:pt>
                <c:pt idx="7528">
                  <c:v>41498</c:v>
                </c:pt>
                <c:pt idx="7529">
                  <c:v>41499</c:v>
                </c:pt>
                <c:pt idx="7530">
                  <c:v>41500</c:v>
                </c:pt>
                <c:pt idx="7531">
                  <c:v>41501</c:v>
                </c:pt>
                <c:pt idx="7532">
                  <c:v>41502</c:v>
                </c:pt>
                <c:pt idx="7533">
                  <c:v>41503</c:v>
                </c:pt>
                <c:pt idx="7534">
                  <c:v>41504</c:v>
                </c:pt>
                <c:pt idx="7535">
                  <c:v>41505</c:v>
                </c:pt>
                <c:pt idx="7536">
                  <c:v>41506</c:v>
                </c:pt>
                <c:pt idx="7537">
                  <c:v>41507</c:v>
                </c:pt>
                <c:pt idx="7538">
                  <c:v>41508</c:v>
                </c:pt>
                <c:pt idx="7539">
                  <c:v>41509</c:v>
                </c:pt>
                <c:pt idx="7540">
                  <c:v>41510</c:v>
                </c:pt>
                <c:pt idx="7541">
                  <c:v>41511</c:v>
                </c:pt>
                <c:pt idx="7542">
                  <c:v>41512</c:v>
                </c:pt>
                <c:pt idx="7543">
                  <c:v>41513</c:v>
                </c:pt>
                <c:pt idx="7544">
                  <c:v>41514</c:v>
                </c:pt>
                <c:pt idx="7545">
                  <c:v>41515</c:v>
                </c:pt>
                <c:pt idx="7546">
                  <c:v>41516</c:v>
                </c:pt>
                <c:pt idx="7547">
                  <c:v>41517</c:v>
                </c:pt>
                <c:pt idx="7548">
                  <c:v>41518</c:v>
                </c:pt>
                <c:pt idx="7549">
                  <c:v>41519</c:v>
                </c:pt>
                <c:pt idx="7550">
                  <c:v>41520</c:v>
                </c:pt>
                <c:pt idx="7551">
                  <c:v>41521</c:v>
                </c:pt>
                <c:pt idx="7552">
                  <c:v>41522</c:v>
                </c:pt>
                <c:pt idx="7553">
                  <c:v>41523</c:v>
                </c:pt>
                <c:pt idx="7554">
                  <c:v>41524</c:v>
                </c:pt>
                <c:pt idx="7555">
                  <c:v>41525</c:v>
                </c:pt>
                <c:pt idx="7556">
                  <c:v>41526</c:v>
                </c:pt>
                <c:pt idx="7557">
                  <c:v>41527</c:v>
                </c:pt>
                <c:pt idx="7558">
                  <c:v>41528</c:v>
                </c:pt>
                <c:pt idx="7559">
                  <c:v>41529</c:v>
                </c:pt>
                <c:pt idx="7560">
                  <c:v>41530</c:v>
                </c:pt>
                <c:pt idx="7561">
                  <c:v>41531</c:v>
                </c:pt>
                <c:pt idx="7562">
                  <c:v>41532</c:v>
                </c:pt>
                <c:pt idx="7563">
                  <c:v>41533</c:v>
                </c:pt>
                <c:pt idx="7564">
                  <c:v>41534</c:v>
                </c:pt>
                <c:pt idx="7565">
                  <c:v>41535</c:v>
                </c:pt>
                <c:pt idx="7566">
                  <c:v>41536</c:v>
                </c:pt>
                <c:pt idx="7567">
                  <c:v>41537</c:v>
                </c:pt>
                <c:pt idx="7568">
                  <c:v>41538</c:v>
                </c:pt>
                <c:pt idx="7569">
                  <c:v>41539</c:v>
                </c:pt>
                <c:pt idx="7570">
                  <c:v>41540</c:v>
                </c:pt>
                <c:pt idx="7571">
                  <c:v>41541</c:v>
                </c:pt>
                <c:pt idx="7572">
                  <c:v>41542</c:v>
                </c:pt>
                <c:pt idx="7573">
                  <c:v>41543</c:v>
                </c:pt>
                <c:pt idx="7574">
                  <c:v>41544</c:v>
                </c:pt>
                <c:pt idx="7575">
                  <c:v>41545</c:v>
                </c:pt>
                <c:pt idx="7576">
                  <c:v>41546</c:v>
                </c:pt>
                <c:pt idx="7577">
                  <c:v>41547</c:v>
                </c:pt>
                <c:pt idx="7578">
                  <c:v>41548</c:v>
                </c:pt>
                <c:pt idx="7579">
                  <c:v>41549</c:v>
                </c:pt>
                <c:pt idx="7580">
                  <c:v>41550</c:v>
                </c:pt>
                <c:pt idx="7581">
                  <c:v>41551</c:v>
                </c:pt>
                <c:pt idx="7582">
                  <c:v>41552</c:v>
                </c:pt>
                <c:pt idx="7583">
                  <c:v>41553</c:v>
                </c:pt>
                <c:pt idx="7584">
                  <c:v>41554</c:v>
                </c:pt>
                <c:pt idx="7585">
                  <c:v>41555</c:v>
                </c:pt>
                <c:pt idx="7586">
                  <c:v>41556</c:v>
                </c:pt>
                <c:pt idx="7587">
                  <c:v>41557</c:v>
                </c:pt>
                <c:pt idx="7588">
                  <c:v>41558</c:v>
                </c:pt>
                <c:pt idx="7589">
                  <c:v>41559</c:v>
                </c:pt>
                <c:pt idx="7590">
                  <c:v>41560</c:v>
                </c:pt>
                <c:pt idx="7591">
                  <c:v>41561</c:v>
                </c:pt>
                <c:pt idx="7592">
                  <c:v>41562</c:v>
                </c:pt>
                <c:pt idx="7593">
                  <c:v>41563</c:v>
                </c:pt>
                <c:pt idx="7594">
                  <c:v>41564</c:v>
                </c:pt>
                <c:pt idx="7595">
                  <c:v>41565</c:v>
                </c:pt>
                <c:pt idx="7596">
                  <c:v>41566</c:v>
                </c:pt>
                <c:pt idx="7597">
                  <c:v>41567</c:v>
                </c:pt>
                <c:pt idx="7598">
                  <c:v>41568</c:v>
                </c:pt>
                <c:pt idx="7599">
                  <c:v>41569</c:v>
                </c:pt>
                <c:pt idx="7600">
                  <c:v>41570</c:v>
                </c:pt>
                <c:pt idx="7601">
                  <c:v>41571</c:v>
                </c:pt>
                <c:pt idx="7602">
                  <c:v>41572</c:v>
                </c:pt>
                <c:pt idx="7603">
                  <c:v>41573</c:v>
                </c:pt>
                <c:pt idx="7604">
                  <c:v>41574</c:v>
                </c:pt>
                <c:pt idx="7605">
                  <c:v>41575</c:v>
                </c:pt>
                <c:pt idx="7606">
                  <c:v>41576</c:v>
                </c:pt>
                <c:pt idx="7607">
                  <c:v>41577</c:v>
                </c:pt>
                <c:pt idx="7608">
                  <c:v>41578</c:v>
                </c:pt>
                <c:pt idx="7609">
                  <c:v>41579</c:v>
                </c:pt>
                <c:pt idx="7610">
                  <c:v>41580</c:v>
                </c:pt>
                <c:pt idx="7611">
                  <c:v>41581</c:v>
                </c:pt>
                <c:pt idx="7612">
                  <c:v>41582</c:v>
                </c:pt>
                <c:pt idx="7613">
                  <c:v>41583</c:v>
                </c:pt>
                <c:pt idx="7614">
                  <c:v>41584</c:v>
                </c:pt>
                <c:pt idx="7615">
                  <c:v>41585</c:v>
                </c:pt>
                <c:pt idx="7616">
                  <c:v>41586</c:v>
                </c:pt>
                <c:pt idx="7617">
                  <c:v>41587</c:v>
                </c:pt>
                <c:pt idx="7618">
                  <c:v>41588</c:v>
                </c:pt>
                <c:pt idx="7619">
                  <c:v>41589</c:v>
                </c:pt>
                <c:pt idx="7620">
                  <c:v>41590</c:v>
                </c:pt>
                <c:pt idx="7621">
                  <c:v>41591</c:v>
                </c:pt>
                <c:pt idx="7622">
                  <c:v>41592</c:v>
                </c:pt>
                <c:pt idx="7623">
                  <c:v>41593</c:v>
                </c:pt>
                <c:pt idx="7624">
                  <c:v>41594</c:v>
                </c:pt>
                <c:pt idx="7625">
                  <c:v>41595</c:v>
                </c:pt>
                <c:pt idx="7626">
                  <c:v>41596</c:v>
                </c:pt>
                <c:pt idx="7627">
                  <c:v>41597</c:v>
                </c:pt>
                <c:pt idx="7628">
                  <c:v>41598</c:v>
                </c:pt>
                <c:pt idx="7629">
                  <c:v>41599</c:v>
                </c:pt>
                <c:pt idx="7630">
                  <c:v>41600</c:v>
                </c:pt>
                <c:pt idx="7631">
                  <c:v>41601</c:v>
                </c:pt>
                <c:pt idx="7632">
                  <c:v>41602</c:v>
                </c:pt>
                <c:pt idx="7633">
                  <c:v>41603</c:v>
                </c:pt>
                <c:pt idx="7634">
                  <c:v>41604</c:v>
                </c:pt>
                <c:pt idx="7635">
                  <c:v>41605</c:v>
                </c:pt>
                <c:pt idx="7636">
                  <c:v>41606</c:v>
                </c:pt>
                <c:pt idx="7637">
                  <c:v>41607</c:v>
                </c:pt>
                <c:pt idx="7638">
                  <c:v>41608</c:v>
                </c:pt>
                <c:pt idx="7639">
                  <c:v>41609</c:v>
                </c:pt>
                <c:pt idx="7640">
                  <c:v>41610</c:v>
                </c:pt>
                <c:pt idx="7641">
                  <c:v>41611</c:v>
                </c:pt>
                <c:pt idx="7642">
                  <c:v>41612</c:v>
                </c:pt>
                <c:pt idx="7643">
                  <c:v>41613</c:v>
                </c:pt>
                <c:pt idx="7644">
                  <c:v>41614</c:v>
                </c:pt>
                <c:pt idx="7645">
                  <c:v>41615</c:v>
                </c:pt>
                <c:pt idx="7646">
                  <c:v>41616</c:v>
                </c:pt>
                <c:pt idx="7647">
                  <c:v>41617</c:v>
                </c:pt>
                <c:pt idx="7648">
                  <c:v>41618</c:v>
                </c:pt>
                <c:pt idx="7649">
                  <c:v>41619</c:v>
                </c:pt>
                <c:pt idx="7650">
                  <c:v>41620</c:v>
                </c:pt>
                <c:pt idx="7651">
                  <c:v>41621</c:v>
                </c:pt>
                <c:pt idx="7652">
                  <c:v>41622</c:v>
                </c:pt>
                <c:pt idx="7653">
                  <c:v>41623</c:v>
                </c:pt>
                <c:pt idx="7654">
                  <c:v>41624</c:v>
                </c:pt>
                <c:pt idx="7655">
                  <c:v>41625</c:v>
                </c:pt>
                <c:pt idx="7656">
                  <c:v>41626</c:v>
                </c:pt>
                <c:pt idx="7657">
                  <c:v>41627</c:v>
                </c:pt>
                <c:pt idx="7658">
                  <c:v>41628</c:v>
                </c:pt>
                <c:pt idx="7659">
                  <c:v>41629</c:v>
                </c:pt>
                <c:pt idx="7660">
                  <c:v>41630</c:v>
                </c:pt>
                <c:pt idx="7661">
                  <c:v>41631</c:v>
                </c:pt>
                <c:pt idx="7662">
                  <c:v>41632</c:v>
                </c:pt>
                <c:pt idx="7663">
                  <c:v>41633</c:v>
                </c:pt>
                <c:pt idx="7664">
                  <c:v>41634</c:v>
                </c:pt>
                <c:pt idx="7665">
                  <c:v>41635</c:v>
                </c:pt>
                <c:pt idx="7666">
                  <c:v>41636</c:v>
                </c:pt>
                <c:pt idx="7667">
                  <c:v>41637</c:v>
                </c:pt>
                <c:pt idx="7668">
                  <c:v>41638</c:v>
                </c:pt>
                <c:pt idx="7669">
                  <c:v>41639</c:v>
                </c:pt>
                <c:pt idx="7670">
                  <c:v>41640</c:v>
                </c:pt>
                <c:pt idx="7671">
                  <c:v>41641</c:v>
                </c:pt>
                <c:pt idx="7672">
                  <c:v>41642</c:v>
                </c:pt>
                <c:pt idx="7673">
                  <c:v>41643</c:v>
                </c:pt>
                <c:pt idx="7674">
                  <c:v>41644</c:v>
                </c:pt>
                <c:pt idx="7675">
                  <c:v>41645</c:v>
                </c:pt>
                <c:pt idx="7676">
                  <c:v>41646</c:v>
                </c:pt>
                <c:pt idx="7677">
                  <c:v>41647</c:v>
                </c:pt>
                <c:pt idx="7678">
                  <c:v>41648</c:v>
                </c:pt>
                <c:pt idx="7679">
                  <c:v>41649</c:v>
                </c:pt>
                <c:pt idx="7680">
                  <c:v>41650</c:v>
                </c:pt>
                <c:pt idx="7681">
                  <c:v>41651</c:v>
                </c:pt>
                <c:pt idx="7682">
                  <c:v>41652</c:v>
                </c:pt>
                <c:pt idx="7683">
                  <c:v>41653</c:v>
                </c:pt>
                <c:pt idx="7684">
                  <c:v>41654</c:v>
                </c:pt>
                <c:pt idx="7685">
                  <c:v>41655</c:v>
                </c:pt>
                <c:pt idx="7686">
                  <c:v>41656</c:v>
                </c:pt>
                <c:pt idx="7687">
                  <c:v>41657</c:v>
                </c:pt>
                <c:pt idx="7688">
                  <c:v>41658</c:v>
                </c:pt>
                <c:pt idx="7689">
                  <c:v>41659</c:v>
                </c:pt>
                <c:pt idx="7690">
                  <c:v>41660</c:v>
                </c:pt>
                <c:pt idx="7691">
                  <c:v>41661</c:v>
                </c:pt>
                <c:pt idx="7692">
                  <c:v>41662</c:v>
                </c:pt>
                <c:pt idx="7693">
                  <c:v>41663</c:v>
                </c:pt>
                <c:pt idx="7694">
                  <c:v>41664</c:v>
                </c:pt>
                <c:pt idx="7695">
                  <c:v>41665</c:v>
                </c:pt>
                <c:pt idx="7696">
                  <c:v>41666</c:v>
                </c:pt>
                <c:pt idx="7697">
                  <c:v>41667</c:v>
                </c:pt>
                <c:pt idx="7698">
                  <c:v>41668</c:v>
                </c:pt>
                <c:pt idx="7699">
                  <c:v>41669</c:v>
                </c:pt>
                <c:pt idx="7700">
                  <c:v>41670</c:v>
                </c:pt>
                <c:pt idx="7701">
                  <c:v>41671</c:v>
                </c:pt>
                <c:pt idx="7702">
                  <c:v>41672</c:v>
                </c:pt>
                <c:pt idx="7703">
                  <c:v>41673</c:v>
                </c:pt>
                <c:pt idx="7704">
                  <c:v>41674</c:v>
                </c:pt>
                <c:pt idx="7705">
                  <c:v>41675</c:v>
                </c:pt>
                <c:pt idx="7706">
                  <c:v>41676</c:v>
                </c:pt>
                <c:pt idx="7707">
                  <c:v>41677</c:v>
                </c:pt>
                <c:pt idx="7708">
                  <c:v>41678</c:v>
                </c:pt>
                <c:pt idx="7709">
                  <c:v>41679</c:v>
                </c:pt>
                <c:pt idx="7710">
                  <c:v>41680</c:v>
                </c:pt>
                <c:pt idx="7711">
                  <c:v>41681</c:v>
                </c:pt>
                <c:pt idx="7712">
                  <c:v>41682</c:v>
                </c:pt>
                <c:pt idx="7713">
                  <c:v>41683</c:v>
                </c:pt>
                <c:pt idx="7714">
                  <c:v>41684</c:v>
                </c:pt>
                <c:pt idx="7715">
                  <c:v>41685</c:v>
                </c:pt>
                <c:pt idx="7716">
                  <c:v>41686</c:v>
                </c:pt>
                <c:pt idx="7717">
                  <c:v>41687</c:v>
                </c:pt>
                <c:pt idx="7718">
                  <c:v>41688</c:v>
                </c:pt>
                <c:pt idx="7719">
                  <c:v>41689</c:v>
                </c:pt>
                <c:pt idx="7720">
                  <c:v>41690</c:v>
                </c:pt>
                <c:pt idx="7721">
                  <c:v>41691</c:v>
                </c:pt>
                <c:pt idx="7722">
                  <c:v>41692</c:v>
                </c:pt>
                <c:pt idx="7723">
                  <c:v>41693</c:v>
                </c:pt>
                <c:pt idx="7724">
                  <c:v>41694</c:v>
                </c:pt>
                <c:pt idx="7725">
                  <c:v>41695</c:v>
                </c:pt>
                <c:pt idx="7726">
                  <c:v>41696</c:v>
                </c:pt>
                <c:pt idx="7727">
                  <c:v>41697</c:v>
                </c:pt>
                <c:pt idx="7728">
                  <c:v>41698</c:v>
                </c:pt>
                <c:pt idx="7729">
                  <c:v>41699</c:v>
                </c:pt>
                <c:pt idx="7730">
                  <c:v>41700</c:v>
                </c:pt>
                <c:pt idx="7731">
                  <c:v>41701</c:v>
                </c:pt>
                <c:pt idx="7732">
                  <c:v>41702</c:v>
                </c:pt>
                <c:pt idx="7733">
                  <c:v>41703</c:v>
                </c:pt>
                <c:pt idx="7734">
                  <c:v>41704</c:v>
                </c:pt>
                <c:pt idx="7735">
                  <c:v>41705</c:v>
                </c:pt>
                <c:pt idx="7736">
                  <c:v>41706</c:v>
                </c:pt>
                <c:pt idx="7737">
                  <c:v>41707</c:v>
                </c:pt>
                <c:pt idx="7738">
                  <c:v>41708</c:v>
                </c:pt>
                <c:pt idx="7739">
                  <c:v>41709</c:v>
                </c:pt>
                <c:pt idx="7740">
                  <c:v>41710</c:v>
                </c:pt>
                <c:pt idx="7741">
                  <c:v>41711</c:v>
                </c:pt>
                <c:pt idx="7742">
                  <c:v>41712</c:v>
                </c:pt>
                <c:pt idx="7743">
                  <c:v>41713</c:v>
                </c:pt>
                <c:pt idx="7744">
                  <c:v>41714</c:v>
                </c:pt>
                <c:pt idx="7745">
                  <c:v>41715</c:v>
                </c:pt>
                <c:pt idx="7746">
                  <c:v>41716</c:v>
                </c:pt>
                <c:pt idx="7747">
                  <c:v>41717</c:v>
                </c:pt>
                <c:pt idx="7748">
                  <c:v>41718</c:v>
                </c:pt>
                <c:pt idx="7749">
                  <c:v>41719</c:v>
                </c:pt>
                <c:pt idx="7750">
                  <c:v>41720</c:v>
                </c:pt>
                <c:pt idx="7751">
                  <c:v>41721</c:v>
                </c:pt>
                <c:pt idx="7752">
                  <c:v>41722</c:v>
                </c:pt>
                <c:pt idx="7753">
                  <c:v>41723</c:v>
                </c:pt>
                <c:pt idx="7754">
                  <c:v>41724</c:v>
                </c:pt>
                <c:pt idx="7755">
                  <c:v>41725</c:v>
                </c:pt>
                <c:pt idx="7756">
                  <c:v>41726</c:v>
                </c:pt>
                <c:pt idx="7757">
                  <c:v>41727</c:v>
                </c:pt>
                <c:pt idx="7758">
                  <c:v>41728</c:v>
                </c:pt>
                <c:pt idx="7759">
                  <c:v>41729</c:v>
                </c:pt>
                <c:pt idx="7760">
                  <c:v>41730</c:v>
                </c:pt>
                <c:pt idx="7761">
                  <c:v>41731</c:v>
                </c:pt>
                <c:pt idx="7762">
                  <c:v>41732</c:v>
                </c:pt>
                <c:pt idx="7763">
                  <c:v>41733</c:v>
                </c:pt>
                <c:pt idx="7764">
                  <c:v>41734</c:v>
                </c:pt>
                <c:pt idx="7765">
                  <c:v>41735</c:v>
                </c:pt>
                <c:pt idx="7766">
                  <c:v>41736</c:v>
                </c:pt>
                <c:pt idx="7767">
                  <c:v>41737</c:v>
                </c:pt>
                <c:pt idx="7768">
                  <c:v>41738</c:v>
                </c:pt>
                <c:pt idx="7769">
                  <c:v>41739</c:v>
                </c:pt>
                <c:pt idx="7770">
                  <c:v>41740</c:v>
                </c:pt>
                <c:pt idx="7771">
                  <c:v>41741</c:v>
                </c:pt>
                <c:pt idx="7772">
                  <c:v>41742</c:v>
                </c:pt>
                <c:pt idx="7773">
                  <c:v>41743</c:v>
                </c:pt>
                <c:pt idx="7774">
                  <c:v>41744</c:v>
                </c:pt>
                <c:pt idx="7775">
                  <c:v>41745</c:v>
                </c:pt>
                <c:pt idx="7776">
                  <c:v>41746</c:v>
                </c:pt>
                <c:pt idx="7777">
                  <c:v>41747</c:v>
                </c:pt>
                <c:pt idx="7778">
                  <c:v>41748</c:v>
                </c:pt>
                <c:pt idx="7779">
                  <c:v>41749</c:v>
                </c:pt>
                <c:pt idx="7780">
                  <c:v>41750</c:v>
                </c:pt>
                <c:pt idx="7781">
                  <c:v>41751</c:v>
                </c:pt>
                <c:pt idx="7782">
                  <c:v>41752</c:v>
                </c:pt>
                <c:pt idx="7783">
                  <c:v>41753</c:v>
                </c:pt>
                <c:pt idx="7784">
                  <c:v>41754</c:v>
                </c:pt>
                <c:pt idx="7785">
                  <c:v>41755</c:v>
                </c:pt>
                <c:pt idx="7786">
                  <c:v>41756</c:v>
                </c:pt>
                <c:pt idx="7787">
                  <c:v>41757</c:v>
                </c:pt>
                <c:pt idx="7788">
                  <c:v>41758</c:v>
                </c:pt>
                <c:pt idx="7789">
                  <c:v>41759</c:v>
                </c:pt>
                <c:pt idx="7790">
                  <c:v>41760</c:v>
                </c:pt>
                <c:pt idx="7791">
                  <c:v>41761</c:v>
                </c:pt>
                <c:pt idx="7792">
                  <c:v>41762</c:v>
                </c:pt>
                <c:pt idx="7793">
                  <c:v>41763</c:v>
                </c:pt>
                <c:pt idx="7794">
                  <c:v>41764</c:v>
                </c:pt>
                <c:pt idx="7795">
                  <c:v>41765</c:v>
                </c:pt>
                <c:pt idx="7796">
                  <c:v>41766</c:v>
                </c:pt>
                <c:pt idx="7797">
                  <c:v>41767</c:v>
                </c:pt>
                <c:pt idx="7798">
                  <c:v>41768</c:v>
                </c:pt>
                <c:pt idx="7799">
                  <c:v>41769</c:v>
                </c:pt>
                <c:pt idx="7800">
                  <c:v>41770</c:v>
                </c:pt>
                <c:pt idx="7801">
                  <c:v>41771</c:v>
                </c:pt>
                <c:pt idx="7802">
                  <c:v>41772</c:v>
                </c:pt>
                <c:pt idx="7803">
                  <c:v>41773</c:v>
                </c:pt>
                <c:pt idx="7804">
                  <c:v>41774</c:v>
                </c:pt>
                <c:pt idx="7805">
                  <c:v>41775</c:v>
                </c:pt>
                <c:pt idx="7806">
                  <c:v>41776</c:v>
                </c:pt>
                <c:pt idx="7807">
                  <c:v>41777</c:v>
                </c:pt>
                <c:pt idx="7808">
                  <c:v>41778</c:v>
                </c:pt>
                <c:pt idx="7809">
                  <c:v>41779</c:v>
                </c:pt>
                <c:pt idx="7810">
                  <c:v>41780</c:v>
                </c:pt>
                <c:pt idx="7811">
                  <c:v>41781</c:v>
                </c:pt>
                <c:pt idx="7812">
                  <c:v>41782</c:v>
                </c:pt>
                <c:pt idx="7813">
                  <c:v>41783</c:v>
                </c:pt>
                <c:pt idx="7814">
                  <c:v>41784</c:v>
                </c:pt>
                <c:pt idx="7815">
                  <c:v>41785</c:v>
                </c:pt>
                <c:pt idx="7816">
                  <c:v>41786</c:v>
                </c:pt>
                <c:pt idx="7817">
                  <c:v>41787</c:v>
                </c:pt>
                <c:pt idx="7818">
                  <c:v>41788</c:v>
                </c:pt>
                <c:pt idx="7819">
                  <c:v>41789</c:v>
                </c:pt>
                <c:pt idx="7820">
                  <c:v>41790</c:v>
                </c:pt>
                <c:pt idx="7821">
                  <c:v>41791</c:v>
                </c:pt>
                <c:pt idx="7822">
                  <c:v>41792</c:v>
                </c:pt>
                <c:pt idx="7823">
                  <c:v>41793</c:v>
                </c:pt>
                <c:pt idx="7824">
                  <c:v>41794</c:v>
                </c:pt>
                <c:pt idx="7825">
                  <c:v>41795</c:v>
                </c:pt>
                <c:pt idx="7826">
                  <c:v>41796</c:v>
                </c:pt>
                <c:pt idx="7827">
                  <c:v>41797</c:v>
                </c:pt>
                <c:pt idx="7828">
                  <c:v>41798</c:v>
                </c:pt>
                <c:pt idx="7829">
                  <c:v>41799</c:v>
                </c:pt>
                <c:pt idx="7830">
                  <c:v>41800</c:v>
                </c:pt>
                <c:pt idx="7831">
                  <c:v>41801</c:v>
                </c:pt>
                <c:pt idx="7832">
                  <c:v>41802</c:v>
                </c:pt>
                <c:pt idx="7833">
                  <c:v>41803</c:v>
                </c:pt>
                <c:pt idx="7834">
                  <c:v>41804</c:v>
                </c:pt>
                <c:pt idx="7835">
                  <c:v>41805</c:v>
                </c:pt>
                <c:pt idx="7836">
                  <c:v>41806</c:v>
                </c:pt>
                <c:pt idx="7837">
                  <c:v>41807</c:v>
                </c:pt>
                <c:pt idx="7838">
                  <c:v>41808</c:v>
                </c:pt>
                <c:pt idx="7839">
                  <c:v>41809</c:v>
                </c:pt>
                <c:pt idx="7840">
                  <c:v>41810</c:v>
                </c:pt>
                <c:pt idx="7841">
                  <c:v>41811</c:v>
                </c:pt>
                <c:pt idx="7842">
                  <c:v>41812</c:v>
                </c:pt>
                <c:pt idx="7843">
                  <c:v>41813</c:v>
                </c:pt>
                <c:pt idx="7844">
                  <c:v>41814</c:v>
                </c:pt>
                <c:pt idx="7845">
                  <c:v>41815</c:v>
                </c:pt>
                <c:pt idx="7846">
                  <c:v>41816</c:v>
                </c:pt>
                <c:pt idx="7847">
                  <c:v>41817</c:v>
                </c:pt>
                <c:pt idx="7848">
                  <c:v>41818</c:v>
                </c:pt>
                <c:pt idx="7849">
                  <c:v>41819</c:v>
                </c:pt>
                <c:pt idx="7850">
                  <c:v>41820</c:v>
                </c:pt>
                <c:pt idx="7851">
                  <c:v>41821</c:v>
                </c:pt>
                <c:pt idx="7852">
                  <c:v>41822</c:v>
                </c:pt>
                <c:pt idx="7853">
                  <c:v>41823</c:v>
                </c:pt>
                <c:pt idx="7854">
                  <c:v>41824</c:v>
                </c:pt>
                <c:pt idx="7855">
                  <c:v>41825</c:v>
                </c:pt>
                <c:pt idx="7856">
                  <c:v>41826</c:v>
                </c:pt>
                <c:pt idx="7857">
                  <c:v>41827</c:v>
                </c:pt>
                <c:pt idx="7858">
                  <c:v>41828</c:v>
                </c:pt>
                <c:pt idx="7859">
                  <c:v>41829</c:v>
                </c:pt>
                <c:pt idx="7860">
                  <c:v>41830</c:v>
                </c:pt>
                <c:pt idx="7861">
                  <c:v>41831</c:v>
                </c:pt>
                <c:pt idx="7862">
                  <c:v>41832</c:v>
                </c:pt>
                <c:pt idx="7863">
                  <c:v>41833</c:v>
                </c:pt>
                <c:pt idx="7864">
                  <c:v>41834</c:v>
                </c:pt>
                <c:pt idx="7865">
                  <c:v>41835</c:v>
                </c:pt>
                <c:pt idx="7866">
                  <c:v>41836</c:v>
                </c:pt>
                <c:pt idx="7867">
                  <c:v>41837</c:v>
                </c:pt>
                <c:pt idx="7868">
                  <c:v>41838</c:v>
                </c:pt>
                <c:pt idx="7869">
                  <c:v>41839</c:v>
                </c:pt>
                <c:pt idx="7870">
                  <c:v>41840</c:v>
                </c:pt>
                <c:pt idx="7871">
                  <c:v>41841</c:v>
                </c:pt>
                <c:pt idx="7872">
                  <c:v>41842</c:v>
                </c:pt>
                <c:pt idx="7873">
                  <c:v>41843</c:v>
                </c:pt>
                <c:pt idx="7874">
                  <c:v>41844</c:v>
                </c:pt>
                <c:pt idx="7875">
                  <c:v>41845</c:v>
                </c:pt>
                <c:pt idx="7876">
                  <c:v>41846</c:v>
                </c:pt>
                <c:pt idx="7877">
                  <c:v>41847</c:v>
                </c:pt>
                <c:pt idx="7878">
                  <c:v>41848</c:v>
                </c:pt>
                <c:pt idx="7879">
                  <c:v>41849</c:v>
                </c:pt>
                <c:pt idx="7880">
                  <c:v>41850</c:v>
                </c:pt>
                <c:pt idx="7881">
                  <c:v>41851</c:v>
                </c:pt>
                <c:pt idx="7882">
                  <c:v>41852</c:v>
                </c:pt>
                <c:pt idx="7883">
                  <c:v>41853</c:v>
                </c:pt>
                <c:pt idx="7884">
                  <c:v>41854</c:v>
                </c:pt>
                <c:pt idx="7885">
                  <c:v>41855</c:v>
                </c:pt>
                <c:pt idx="7886">
                  <c:v>41856</c:v>
                </c:pt>
                <c:pt idx="7887">
                  <c:v>41857</c:v>
                </c:pt>
                <c:pt idx="7888">
                  <c:v>41858</c:v>
                </c:pt>
                <c:pt idx="7889">
                  <c:v>41859</c:v>
                </c:pt>
                <c:pt idx="7890">
                  <c:v>41860</c:v>
                </c:pt>
                <c:pt idx="7891">
                  <c:v>41861</c:v>
                </c:pt>
                <c:pt idx="7892">
                  <c:v>41862</c:v>
                </c:pt>
                <c:pt idx="7893">
                  <c:v>41863</c:v>
                </c:pt>
                <c:pt idx="7894">
                  <c:v>41864</c:v>
                </c:pt>
                <c:pt idx="7895">
                  <c:v>41865</c:v>
                </c:pt>
                <c:pt idx="7896">
                  <c:v>41866</c:v>
                </c:pt>
                <c:pt idx="7897">
                  <c:v>41867</c:v>
                </c:pt>
                <c:pt idx="7898">
                  <c:v>41868</c:v>
                </c:pt>
                <c:pt idx="7899">
                  <c:v>41869</c:v>
                </c:pt>
                <c:pt idx="7900">
                  <c:v>41870</c:v>
                </c:pt>
                <c:pt idx="7901">
                  <c:v>41871</c:v>
                </c:pt>
                <c:pt idx="7902">
                  <c:v>41872</c:v>
                </c:pt>
                <c:pt idx="7903">
                  <c:v>41873</c:v>
                </c:pt>
                <c:pt idx="7904">
                  <c:v>41874</c:v>
                </c:pt>
                <c:pt idx="7905">
                  <c:v>41875</c:v>
                </c:pt>
                <c:pt idx="7906">
                  <c:v>41876</c:v>
                </c:pt>
                <c:pt idx="7907">
                  <c:v>41877</c:v>
                </c:pt>
                <c:pt idx="7908">
                  <c:v>41878</c:v>
                </c:pt>
                <c:pt idx="7909">
                  <c:v>41879</c:v>
                </c:pt>
                <c:pt idx="7910">
                  <c:v>41880</c:v>
                </c:pt>
                <c:pt idx="7911">
                  <c:v>41881</c:v>
                </c:pt>
                <c:pt idx="7912">
                  <c:v>41882</c:v>
                </c:pt>
                <c:pt idx="7913">
                  <c:v>41883</c:v>
                </c:pt>
                <c:pt idx="7914">
                  <c:v>41884</c:v>
                </c:pt>
                <c:pt idx="7915">
                  <c:v>41885</c:v>
                </c:pt>
                <c:pt idx="7916">
                  <c:v>41886</c:v>
                </c:pt>
                <c:pt idx="7917">
                  <c:v>41887</c:v>
                </c:pt>
                <c:pt idx="7918">
                  <c:v>41888</c:v>
                </c:pt>
                <c:pt idx="7919">
                  <c:v>41889</c:v>
                </c:pt>
                <c:pt idx="7920">
                  <c:v>41890</c:v>
                </c:pt>
                <c:pt idx="7921">
                  <c:v>41891</c:v>
                </c:pt>
                <c:pt idx="7922">
                  <c:v>41892</c:v>
                </c:pt>
                <c:pt idx="7923">
                  <c:v>41893</c:v>
                </c:pt>
                <c:pt idx="7924">
                  <c:v>41894</c:v>
                </c:pt>
                <c:pt idx="7925">
                  <c:v>41895</c:v>
                </c:pt>
                <c:pt idx="7926">
                  <c:v>41896</c:v>
                </c:pt>
                <c:pt idx="7927">
                  <c:v>41897</c:v>
                </c:pt>
                <c:pt idx="7928">
                  <c:v>41898</c:v>
                </c:pt>
                <c:pt idx="7929">
                  <c:v>41899</c:v>
                </c:pt>
                <c:pt idx="7930">
                  <c:v>41900</c:v>
                </c:pt>
                <c:pt idx="7931">
                  <c:v>41901</c:v>
                </c:pt>
                <c:pt idx="7932">
                  <c:v>41902</c:v>
                </c:pt>
                <c:pt idx="7933">
                  <c:v>41903</c:v>
                </c:pt>
                <c:pt idx="7934">
                  <c:v>41904</c:v>
                </c:pt>
                <c:pt idx="7935">
                  <c:v>41905</c:v>
                </c:pt>
                <c:pt idx="7936">
                  <c:v>41906</c:v>
                </c:pt>
                <c:pt idx="7937">
                  <c:v>41907</c:v>
                </c:pt>
                <c:pt idx="7938">
                  <c:v>41908</c:v>
                </c:pt>
                <c:pt idx="7939">
                  <c:v>41909</c:v>
                </c:pt>
                <c:pt idx="7940">
                  <c:v>41910</c:v>
                </c:pt>
                <c:pt idx="7941">
                  <c:v>41911</c:v>
                </c:pt>
                <c:pt idx="7942">
                  <c:v>41912</c:v>
                </c:pt>
                <c:pt idx="7943">
                  <c:v>41913</c:v>
                </c:pt>
                <c:pt idx="7944">
                  <c:v>41914</c:v>
                </c:pt>
                <c:pt idx="7945">
                  <c:v>41915</c:v>
                </c:pt>
                <c:pt idx="7946">
                  <c:v>41916</c:v>
                </c:pt>
                <c:pt idx="7947">
                  <c:v>41917</c:v>
                </c:pt>
                <c:pt idx="7948">
                  <c:v>41918</c:v>
                </c:pt>
                <c:pt idx="7949">
                  <c:v>41919</c:v>
                </c:pt>
                <c:pt idx="7950">
                  <c:v>41920</c:v>
                </c:pt>
                <c:pt idx="7951">
                  <c:v>41921</c:v>
                </c:pt>
                <c:pt idx="7952">
                  <c:v>41922</c:v>
                </c:pt>
                <c:pt idx="7953">
                  <c:v>41923</c:v>
                </c:pt>
                <c:pt idx="7954">
                  <c:v>41924</c:v>
                </c:pt>
                <c:pt idx="7955">
                  <c:v>41925</c:v>
                </c:pt>
                <c:pt idx="7956">
                  <c:v>41926</c:v>
                </c:pt>
                <c:pt idx="7957">
                  <c:v>41927</c:v>
                </c:pt>
                <c:pt idx="7958">
                  <c:v>41928</c:v>
                </c:pt>
                <c:pt idx="7959">
                  <c:v>41929</c:v>
                </c:pt>
                <c:pt idx="7960">
                  <c:v>41930</c:v>
                </c:pt>
                <c:pt idx="7961">
                  <c:v>41931</c:v>
                </c:pt>
                <c:pt idx="7962">
                  <c:v>41932</c:v>
                </c:pt>
                <c:pt idx="7963">
                  <c:v>41933</c:v>
                </c:pt>
                <c:pt idx="7964">
                  <c:v>41934</c:v>
                </c:pt>
                <c:pt idx="7965">
                  <c:v>41935</c:v>
                </c:pt>
                <c:pt idx="7966">
                  <c:v>41936</c:v>
                </c:pt>
                <c:pt idx="7967">
                  <c:v>41937</c:v>
                </c:pt>
                <c:pt idx="7968">
                  <c:v>41938</c:v>
                </c:pt>
                <c:pt idx="7969">
                  <c:v>41939</c:v>
                </c:pt>
                <c:pt idx="7970">
                  <c:v>41940</c:v>
                </c:pt>
                <c:pt idx="7971">
                  <c:v>41941</c:v>
                </c:pt>
                <c:pt idx="7972">
                  <c:v>41942</c:v>
                </c:pt>
                <c:pt idx="7973">
                  <c:v>41943</c:v>
                </c:pt>
                <c:pt idx="7974">
                  <c:v>41944</c:v>
                </c:pt>
                <c:pt idx="7975">
                  <c:v>41945</c:v>
                </c:pt>
                <c:pt idx="7976">
                  <c:v>41946</c:v>
                </c:pt>
                <c:pt idx="7977">
                  <c:v>41947</c:v>
                </c:pt>
                <c:pt idx="7978">
                  <c:v>41948</c:v>
                </c:pt>
                <c:pt idx="7979">
                  <c:v>41949</c:v>
                </c:pt>
                <c:pt idx="7980">
                  <c:v>41950</c:v>
                </c:pt>
                <c:pt idx="7981">
                  <c:v>41951</c:v>
                </c:pt>
                <c:pt idx="7982">
                  <c:v>41952</c:v>
                </c:pt>
                <c:pt idx="7983">
                  <c:v>41953</c:v>
                </c:pt>
                <c:pt idx="7984">
                  <c:v>41954</c:v>
                </c:pt>
                <c:pt idx="7985">
                  <c:v>41955</c:v>
                </c:pt>
                <c:pt idx="7986">
                  <c:v>41956</c:v>
                </c:pt>
                <c:pt idx="7987">
                  <c:v>41957</c:v>
                </c:pt>
                <c:pt idx="7988">
                  <c:v>41958</c:v>
                </c:pt>
                <c:pt idx="7989">
                  <c:v>41959</c:v>
                </c:pt>
                <c:pt idx="7990">
                  <c:v>41960</c:v>
                </c:pt>
                <c:pt idx="7991">
                  <c:v>41961</c:v>
                </c:pt>
                <c:pt idx="7992">
                  <c:v>41962</c:v>
                </c:pt>
                <c:pt idx="7993">
                  <c:v>41963</c:v>
                </c:pt>
                <c:pt idx="7994">
                  <c:v>41964</c:v>
                </c:pt>
                <c:pt idx="7995">
                  <c:v>41965</c:v>
                </c:pt>
                <c:pt idx="7996">
                  <c:v>41966</c:v>
                </c:pt>
                <c:pt idx="7997">
                  <c:v>41967</c:v>
                </c:pt>
                <c:pt idx="7998">
                  <c:v>41968</c:v>
                </c:pt>
                <c:pt idx="7999">
                  <c:v>41969</c:v>
                </c:pt>
                <c:pt idx="8000">
                  <c:v>41970</c:v>
                </c:pt>
                <c:pt idx="8001">
                  <c:v>41971</c:v>
                </c:pt>
                <c:pt idx="8002">
                  <c:v>41972</c:v>
                </c:pt>
                <c:pt idx="8003">
                  <c:v>41973</c:v>
                </c:pt>
                <c:pt idx="8004">
                  <c:v>41974</c:v>
                </c:pt>
                <c:pt idx="8005">
                  <c:v>41975</c:v>
                </c:pt>
                <c:pt idx="8006">
                  <c:v>41976</c:v>
                </c:pt>
                <c:pt idx="8007">
                  <c:v>41977</c:v>
                </c:pt>
                <c:pt idx="8008">
                  <c:v>41978</c:v>
                </c:pt>
                <c:pt idx="8009">
                  <c:v>41979</c:v>
                </c:pt>
                <c:pt idx="8010">
                  <c:v>41980</c:v>
                </c:pt>
                <c:pt idx="8011">
                  <c:v>41981</c:v>
                </c:pt>
                <c:pt idx="8012">
                  <c:v>41982</c:v>
                </c:pt>
                <c:pt idx="8013">
                  <c:v>41983</c:v>
                </c:pt>
                <c:pt idx="8014">
                  <c:v>41984</c:v>
                </c:pt>
                <c:pt idx="8015">
                  <c:v>41985</c:v>
                </c:pt>
                <c:pt idx="8016">
                  <c:v>41986</c:v>
                </c:pt>
                <c:pt idx="8017">
                  <c:v>41987</c:v>
                </c:pt>
                <c:pt idx="8018">
                  <c:v>41988</c:v>
                </c:pt>
                <c:pt idx="8019">
                  <c:v>41989</c:v>
                </c:pt>
                <c:pt idx="8020">
                  <c:v>41990</c:v>
                </c:pt>
                <c:pt idx="8021">
                  <c:v>41991</c:v>
                </c:pt>
                <c:pt idx="8022">
                  <c:v>41992</c:v>
                </c:pt>
                <c:pt idx="8023">
                  <c:v>41993</c:v>
                </c:pt>
                <c:pt idx="8024">
                  <c:v>41994</c:v>
                </c:pt>
                <c:pt idx="8025">
                  <c:v>41995</c:v>
                </c:pt>
                <c:pt idx="8026">
                  <c:v>41996</c:v>
                </c:pt>
                <c:pt idx="8027">
                  <c:v>41997</c:v>
                </c:pt>
                <c:pt idx="8028">
                  <c:v>41998</c:v>
                </c:pt>
                <c:pt idx="8029">
                  <c:v>41999</c:v>
                </c:pt>
                <c:pt idx="8030">
                  <c:v>42000</c:v>
                </c:pt>
                <c:pt idx="8031">
                  <c:v>42001</c:v>
                </c:pt>
                <c:pt idx="8032">
                  <c:v>42002</c:v>
                </c:pt>
                <c:pt idx="8033">
                  <c:v>42003</c:v>
                </c:pt>
                <c:pt idx="8034">
                  <c:v>42004</c:v>
                </c:pt>
                <c:pt idx="8035">
                  <c:v>42005</c:v>
                </c:pt>
                <c:pt idx="8036">
                  <c:v>42006</c:v>
                </c:pt>
                <c:pt idx="8037">
                  <c:v>42007</c:v>
                </c:pt>
                <c:pt idx="8038">
                  <c:v>42008</c:v>
                </c:pt>
                <c:pt idx="8039">
                  <c:v>42009</c:v>
                </c:pt>
                <c:pt idx="8040">
                  <c:v>42010</c:v>
                </c:pt>
                <c:pt idx="8041">
                  <c:v>42011</c:v>
                </c:pt>
                <c:pt idx="8042">
                  <c:v>42012</c:v>
                </c:pt>
                <c:pt idx="8043">
                  <c:v>42013</c:v>
                </c:pt>
                <c:pt idx="8044">
                  <c:v>42014</c:v>
                </c:pt>
                <c:pt idx="8045">
                  <c:v>42015</c:v>
                </c:pt>
                <c:pt idx="8046">
                  <c:v>42016</c:v>
                </c:pt>
                <c:pt idx="8047">
                  <c:v>42017</c:v>
                </c:pt>
                <c:pt idx="8048">
                  <c:v>42018</c:v>
                </c:pt>
                <c:pt idx="8049">
                  <c:v>42019</c:v>
                </c:pt>
                <c:pt idx="8050">
                  <c:v>42020</c:v>
                </c:pt>
                <c:pt idx="8051">
                  <c:v>42021</c:v>
                </c:pt>
                <c:pt idx="8052">
                  <c:v>42022</c:v>
                </c:pt>
                <c:pt idx="8053">
                  <c:v>42023</c:v>
                </c:pt>
                <c:pt idx="8054">
                  <c:v>42024</c:v>
                </c:pt>
                <c:pt idx="8055">
                  <c:v>42025</c:v>
                </c:pt>
                <c:pt idx="8056">
                  <c:v>42026</c:v>
                </c:pt>
                <c:pt idx="8057">
                  <c:v>42027</c:v>
                </c:pt>
                <c:pt idx="8058">
                  <c:v>42028</c:v>
                </c:pt>
                <c:pt idx="8059">
                  <c:v>42029</c:v>
                </c:pt>
                <c:pt idx="8060">
                  <c:v>42030</c:v>
                </c:pt>
                <c:pt idx="8061">
                  <c:v>42031</c:v>
                </c:pt>
                <c:pt idx="8062">
                  <c:v>42032</c:v>
                </c:pt>
                <c:pt idx="8063">
                  <c:v>42033</c:v>
                </c:pt>
                <c:pt idx="8064">
                  <c:v>42034</c:v>
                </c:pt>
                <c:pt idx="8065">
                  <c:v>42035</c:v>
                </c:pt>
                <c:pt idx="8066">
                  <c:v>42036</c:v>
                </c:pt>
                <c:pt idx="8067">
                  <c:v>42037</c:v>
                </c:pt>
                <c:pt idx="8068">
                  <c:v>42038</c:v>
                </c:pt>
                <c:pt idx="8069">
                  <c:v>42039</c:v>
                </c:pt>
                <c:pt idx="8070">
                  <c:v>42040</c:v>
                </c:pt>
                <c:pt idx="8071">
                  <c:v>42041</c:v>
                </c:pt>
                <c:pt idx="8072">
                  <c:v>42042</c:v>
                </c:pt>
                <c:pt idx="8073">
                  <c:v>42043</c:v>
                </c:pt>
                <c:pt idx="8074">
                  <c:v>42044</c:v>
                </c:pt>
                <c:pt idx="8075">
                  <c:v>42045</c:v>
                </c:pt>
                <c:pt idx="8076">
                  <c:v>42046</c:v>
                </c:pt>
                <c:pt idx="8077">
                  <c:v>42047</c:v>
                </c:pt>
                <c:pt idx="8078">
                  <c:v>42048</c:v>
                </c:pt>
                <c:pt idx="8079">
                  <c:v>42049</c:v>
                </c:pt>
                <c:pt idx="8080">
                  <c:v>42050</c:v>
                </c:pt>
                <c:pt idx="8081">
                  <c:v>42051</c:v>
                </c:pt>
                <c:pt idx="8082">
                  <c:v>42052</c:v>
                </c:pt>
                <c:pt idx="8083">
                  <c:v>42053</c:v>
                </c:pt>
                <c:pt idx="8084">
                  <c:v>42054</c:v>
                </c:pt>
                <c:pt idx="8085">
                  <c:v>42055</c:v>
                </c:pt>
                <c:pt idx="8086">
                  <c:v>42056</c:v>
                </c:pt>
                <c:pt idx="8087">
                  <c:v>42057</c:v>
                </c:pt>
                <c:pt idx="8088">
                  <c:v>42058</c:v>
                </c:pt>
                <c:pt idx="8089">
                  <c:v>42059</c:v>
                </c:pt>
                <c:pt idx="8090">
                  <c:v>42060</c:v>
                </c:pt>
                <c:pt idx="8091">
                  <c:v>42061</c:v>
                </c:pt>
                <c:pt idx="8092">
                  <c:v>42062</c:v>
                </c:pt>
                <c:pt idx="8093">
                  <c:v>42063</c:v>
                </c:pt>
                <c:pt idx="8094">
                  <c:v>42064</c:v>
                </c:pt>
                <c:pt idx="8095">
                  <c:v>42065</c:v>
                </c:pt>
                <c:pt idx="8096">
                  <c:v>42066</c:v>
                </c:pt>
                <c:pt idx="8097">
                  <c:v>42067</c:v>
                </c:pt>
                <c:pt idx="8098">
                  <c:v>42068</c:v>
                </c:pt>
                <c:pt idx="8099">
                  <c:v>42069</c:v>
                </c:pt>
                <c:pt idx="8100">
                  <c:v>42070</c:v>
                </c:pt>
                <c:pt idx="8101">
                  <c:v>42071</c:v>
                </c:pt>
                <c:pt idx="8102">
                  <c:v>42072</c:v>
                </c:pt>
                <c:pt idx="8103">
                  <c:v>42073</c:v>
                </c:pt>
                <c:pt idx="8104">
                  <c:v>42074</c:v>
                </c:pt>
                <c:pt idx="8105">
                  <c:v>42075</c:v>
                </c:pt>
                <c:pt idx="8106">
                  <c:v>42076</c:v>
                </c:pt>
                <c:pt idx="8107">
                  <c:v>42077</c:v>
                </c:pt>
                <c:pt idx="8108">
                  <c:v>42078</c:v>
                </c:pt>
                <c:pt idx="8109">
                  <c:v>42079</c:v>
                </c:pt>
                <c:pt idx="8110">
                  <c:v>42080</c:v>
                </c:pt>
                <c:pt idx="8111">
                  <c:v>42081</c:v>
                </c:pt>
                <c:pt idx="8112">
                  <c:v>42082</c:v>
                </c:pt>
                <c:pt idx="8113">
                  <c:v>42083</c:v>
                </c:pt>
                <c:pt idx="8114">
                  <c:v>42084</c:v>
                </c:pt>
                <c:pt idx="8115">
                  <c:v>42085</c:v>
                </c:pt>
                <c:pt idx="8116">
                  <c:v>42086</c:v>
                </c:pt>
                <c:pt idx="8117">
                  <c:v>42087</c:v>
                </c:pt>
                <c:pt idx="8118">
                  <c:v>42088</c:v>
                </c:pt>
                <c:pt idx="8119">
                  <c:v>42089</c:v>
                </c:pt>
                <c:pt idx="8120">
                  <c:v>42090</c:v>
                </c:pt>
                <c:pt idx="8121">
                  <c:v>42091</c:v>
                </c:pt>
                <c:pt idx="8122">
                  <c:v>42092</c:v>
                </c:pt>
                <c:pt idx="8123">
                  <c:v>42093</c:v>
                </c:pt>
                <c:pt idx="8124">
                  <c:v>42094</c:v>
                </c:pt>
                <c:pt idx="8125">
                  <c:v>42095</c:v>
                </c:pt>
                <c:pt idx="8126">
                  <c:v>42096</c:v>
                </c:pt>
                <c:pt idx="8127">
                  <c:v>42097</c:v>
                </c:pt>
                <c:pt idx="8128">
                  <c:v>42098</c:v>
                </c:pt>
                <c:pt idx="8129">
                  <c:v>42099</c:v>
                </c:pt>
                <c:pt idx="8130">
                  <c:v>42100</c:v>
                </c:pt>
                <c:pt idx="8131">
                  <c:v>42101</c:v>
                </c:pt>
                <c:pt idx="8132">
                  <c:v>42102</c:v>
                </c:pt>
                <c:pt idx="8133">
                  <c:v>42103</c:v>
                </c:pt>
                <c:pt idx="8134">
                  <c:v>42104</c:v>
                </c:pt>
                <c:pt idx="8135">
                  <c:v>42105</c:v>
                </c:pt>
                <c:pt idx="8136">
                  <c:v>42106</c:v>
                </c:pt>
                <c:pt idx="8137">
                  <c:v>42107</c:v>
                </c:pt>
                <c:pt idx="8138">
                  <c:v>42108</c:v>
                </c:pt>
                <c:pt idx="8139">
                  <c:v>42109</c:v>
                </c:pt>
                <c:pt idx="8140">
                  <c:v>42110</c:v>
                </c:pt>
                <c:pt idx="8141">
                  <c:v>42111</c:v>
                </c:pt>
                <c:pt idx="8142">
                  <c:v>42112</c:v>
                </c:pt>
                <c:pt idx="8143">
                  <c:v>42113</c:v>
                </c:pt>
                <c:pt idx="8144">
                  <c:v>42114</c:v>
                </c:pt>
                <c:pt idx="8145">
                  <c:v>42115</c:v>
                </c:pt>
                <c:pt idx="8146">
                  <c:v>42116</c:v>
                </c:pt>
                <c:pt idx="8147">
                  <c:v>42117</c:v>
                </c:pt>
                <c:pt idx="8148">
                  <c:v>42118</c:v>
                </c:pt>
                <c:pt idx="8149">
                  <c:v>42119</c:v>
                </c:pt>
                <c:pt idx="8150">
                  <c:v>42120</c:v>
                </c:pt>
                <c:pt idx="8151">
                  <c:v>42121</c:v>
                </c:pt>
                <c:pt idx="8152">
                  <c:v>42122</c:v>
                </c:pt>
                <c:pt idx="8153">
                  <c:v>42123</c:v>
                </c:pt>
                <c:pt idx="8154">
                  <c:v>42124</c:v>
                </c:pt>
                <c:pt idx="8155">
                  <c:v>42125</c:v>
                </c:pt>
                <c:pt idx="8156">
                  <c:v>42126</c:v>
                </c:pt>
                <c:pt idx="8157">
                  <c:v>42127</c:v>
                </c:pt>
                <c:pt idx="8158">
                  <c:v>42128</c:v>
                </c:pt>
                <c:pt idx="8159">
                  <c:v>42129</c:v>
                </c:pt>
                <c:pt idx="8160">
                  <c:v>42130</c:v>
                </c:pt>
                <c:pt idx="8161">
                  <c:v>42131</c:v>
                </c:pt>
                <c:pt idx="8162">
                  <c:v>42132</c:v>
                </c:pt>
                <c:pt idx="8163">
                  <c:v>42133</c:v>
                </c:pt>
                <c:pt idx="8164">
                  <c:v>42134</c:v>
                </c:pt>
                <c:pt idx="8165">
                  <c:v>42135</c:v>
                </c:pt>
                <c:pt idx="8166">
                  <c:v>42136</c:v>
                </c:pt>
                <c:pt idx="8167">
                  <c:v>42137</c:v>
                </c:pt>
                <c:pt idx="8168">
                  <c:v>42138</c:v>
                </c:pt>
                <c:pt idx="8169">
                  <c:v>42139</c:v>
                </c:pt>
                <c:pt idx="8170">
                  <c:v>42140</c:v>
                </c:pt>
                <c:pt idx="8171">
                  <c:v>42141</c:v>
                </c:pt>
                <c:pt idx="8172">
                  <c:v>42142</c:v>
                </c:pt>
                <c:pt idx="8173">
                  <c:v>42143</c:v>
                </c:pt>
                <c:pt idx="8174">
                  <c:v>42144</c:v>
                </c:pt>
                <c:pt idx="8175">
                  <c:v>42145</c:v>
                </c:pt>
                <c:pt idx="8176">
                  <c:v>42146</c:v>
                </c:pt>
                <c:pt idx="8177">
                  <c:v>42147</c:v>
                </c:pt>
                <c:pt idx="8178">
                  <c:v>42148</c:v>
                </c:pt>
                <c:pt idx="8179">
                  <c:v>42149</c:v>
                </c:pt>
                <c:pt idx="8180">
                  <c:v>42150</c:v>
                </c:pt>
                <c:pt idx="8181">
                  <c:v>42151</c:v>
                </c:pt>
                <c:pt idx="8182">
                  <c:v>42152</c:v>
                </c:pt>
                <c:pt idx="8183">
                  <c:v>42153</c:v>
                </c:pt>
                <c:pt idx="8184">
                  <c:v>42154</c:v>
                </c:pt>
                <c:pt idx="8185">
                  <c:v>42155</c:v>
                </c:pt>
                <c:pt idx="8186">
                  <c:v>42156</c:v>
                </c:pt>
                <c:pt idx="8187">
                  <c:v>42157</c:v>
                </c:pt>
                <c:pt idx="8188">
                  <c:v>42158</c:v>
                </c:pt>
                <c:pt idx="8189">
                  <c:v>42159</c:v>
                </c:pt>
                <c:pt idx="8190">
                  <c:v>42160</c:v>
                </c:pt>
                <c:pt idx="8191">
                  <c:v>42161</c:v>
                </c:pt>
                <c:pt idx="8192">
                  <c:v>42162</c:v>
                </c:pt>
                <c:pt idx="8193">
                  <c:v>42163</c:v>
                </c:pt>
                <c:pt idx="8194">
                  <c:v>42164</c:v>
                </c:pt>
                <c:pt idx="8195">
                  <c:v>42165</c:v>
                </c:pt>
                <c:pt idx="8196">
                  <c:v>42166</c:v>
                </c:pt>
                <c:pt idx="8197">
                  <c:v>42167</c:v>
                </c:pt>
                <c:pt idx="8198">
                  <c:v>42168</c:v>
                </c:pt>
                <c:pt idx="8199">
                  <c:v>42169</c:v>
                </c:pt>
                <c:pt idx="8200">
                  <c:v>42170</c:v>
                </c:pt>
                <c:pt idx="8201">
                  <c:v>42171</c:v>
                </c:pt>
                <c:pt idx="8202">
                  <c:v>42172</c:v>
                </c:pt>
                <c:pt idx="8203">
                  <c:v>42173</c:v>
                </c:pt>
                <c:pt idx="8204">
                  <c:v>42174</c:v>
                </c:pt>
                <c:pt idx="8205">
                  <c:v>42175</c:v>
                </c:pt>
                <c:pt idx="8206">
                  <c:v>42176</c:v>
                </c:pt>
                <c:pt idx="8207">
                  <c:v>42177</c:v>
                </c:pt>
                <c:pt idx="8208">
                  <c:v>42178</c:v>
                </c:pt>
                <c:pt idx="8209">
                  <c:v>42179</c:v>
                </c:pt>
                <c:pt idx="8210">
                  <c:v>42180</c:v>
                </c:pt>
                <c:pt idx="8211">
                  <c:v>42181</c:v>
                </c:pt>
                <c:pt idx="8212">
                  <c:v>42182</c:v>
                </c:pt>
                <c:pt idx="8213">
                  <c:v>42183</c:v>
                </c:pt>
                <c:pt idx="8214">
                  <c:v>42184</c:v>
                </c:pt>
                <c:pt idx="8215">
                  <c:v>42185</c:v>
                </c:pt>
                <c:pt idx="8216">
                  <c:v>42186</c:v>
                </c:pt>
                <c:pt idx="8217">
                  <c:v>42187</c:v>
                </c:pt>
                <c:pt idx="8218">
                  <c:v>42188</c:v>
                </c:pt>
                <c:pt idx="8219">
                  <c:v>42189</c:v>
                </c:pt>
                <c:pt idx="8220">
                  <c:v>42190</c:v>
                </c:pt>
                <c:pt idx="8221">
                  <c:v>42191</c:v>
                </c:pt>
                <c:pt idx="8222">
                  <c:v>42192</c:v>
                </c:pt>
                <c:pt idx="8223">
                  <c:v>42193</c:v>
                </c:pt>
                <c:pt idx="8224">
                  <c:v>42194</c:v>
                </c:pt>
                <c:pt idx="8225">
                  <c:v>42195</c:v>
                </c:pt>
                <c:pt idx="8226">
                  <c:v>42196</c:v>
                </c:pt>
                <c:pt idx="8227">
                  <c:v>42197</c:v>
                </c:pt>
                <c:pt idx="8228">
                  <c:v>42198</c:v>
                </c:pt>
                <c:pt idx="8229">
                  <c:v>42199</c:v>
                </c:pt>
                <c:pt idx="8230">
                  <c:v>42200</c:v>
                </c:pt>
                <c:pt idx="8231">
                  <c:v>42201</c:v>
                </c:pt>
                <c:pt idx="8232">
                  <c:v>42202</c:v>
                </c:pt>
                <c:pt idx="8233">
                  <c:v>42203</c:v>
                </c:pt>
                <c:pt idx="8234">
                  <c:v>42204</c:v>
                </c:pt>
                <c:pt idx="8235">
                  <c:v>42205</c:v>
                </c:pt>
                <c:pt idx="8236">
                  <c:v>42206</c:v>
                </c:pt>
                <c:pt idx="8237">
                  <c:v>42207</c:v>
                </c:pt>
                <c:pt idx="8238">
                  <c:v>42208</c:v>
                </c:pt>
                <c:pt idx="8239">
                  <c:v>42209</c:v>
                </c:pt>
                <c:pt idx="8240">
                  <c:v>42210</c:v>
                </c:pt>
                <c:pt idx="8241">
                  <c:v>42211</c:v>
                </c:pt>
                <c:pt idx="8242">
                  <c:v>42212</c:v>
                </c:pt>
                <c:pt idx="8243">
                  <c:v>42213</c:v>
                </c:pt>
                <c:pt idx="8244">
                  <c:v>42214</c:v>
                </c:pt>
                <c:pt idx="8245">
                  <c:v>42215</c:v>
                </c:pt>
                <c:pt idx="8246">
                  <c:v>42216</c:v>
                </c:pt>
                <c:pt idx="8247">
                  <c:v>42217</c:v>
                </c:pt>
                <c:pt idx="8248">
                  <c:v>42218</c:v>
                </c:pt>
                <c:pt idx="8249">
                  <c:v>42219</c:v>
                </c:pt>
                <c:pt idx="8250">
                  <c:v>42220</c:v>
                </c:pt>
                <c:pt idx="8251">
                  <c:v>42221</c:v>
                </c:pt>
                <c:pt idx="8252">
                  <c:v>42222</c:v>
                </c:pt>
                <c:pt idx="8253">
                  <c:v>42223</c:v>
                </c:pt>
                <c:pt idx="8254">
                  <c:v>42224</c:v>
                </c:pt>
                <c:pt idx="8255">
                  <c:v>42225</c:v>
                </c:pt>
                <c:pt idx="8256">
                  <c:v>42226</c:v>
                </c:pt>
                <c:pt idx="8257">
                  <c:v>42227</c:v>
                </c:pt>
                <c:pt idx="8258">
                  <c:v>42228</c:v>
                </c:pt>
                <c:pt idx="8259">
                  <c:v>42229</c:v>
                </c:pt>
                <c:pt idx="8260">
                  <c:v>42230</c:v>
                </c:pt>
                <c:pt idx="8261">
                  <c:v>42231</c:v>
                </c:pt>
                <c:pt idx="8262">
                  <c:v>42232</c:v>
                </c:pt>
                <c:pt idx="8263">
                  <c:v>42233</c:v>
                </c:pt>
                <c:pt idx="8264">
                  <c:v>42234</c:v>
                </c:pt>
                <c:pt idx="8265">
                  <c:v>42235</c:v>
                </c:pt>
                <c:pt idx="8266">
                  <c:v>42236</c:v>
                </c:pt>
                <c:pt idx="8267">
                  <c:v>42237</c:v>
                </c:pt>
                <c:pt idx="8268">
                  <c:v>42238</c:v>
                </c:pt>
                <c:pt idx="8269">
                  <c:v>42239</c:v>
                </c:pt>
                <c:pt idx="8270">
                  <c:v>42240</c:v>
                </c:pt>
                <c:pt idx="8271">
                  <c:v>42241</c:v>
                </c:pt>
                <c:pt idx="8272">
                  <c:v>42242</c:v>
                </c:pt>
                <c:pt idx="8273">
                  <c:v>42243</c:v>
                </c:pt>
                <c:pt idx="8274">
                  <c:v>42244</c:v>
                </c:pt>
                <c:pt idx="8275">
                  <c:v>42245</c:v>
                </c:pt>
                <c:pt idx="8276">
                  <c:v>42246</c:v>
                </c:pt>
                <c:pt idx="8277">
                  <c:v>42247</c:v>
                </c:pt>
                <c:pt idx="8278">
                  <c:v>42248</c:v>
                </c:pt>
                <c:pt idx="8279">
                  <c:v>42249</c:v>
                </c:pt>
                <c:pt idx="8280">
                  <c:v>42250</c:v>
                </c:pt>
                <c:pt idx="8281">
                  <c:v>42251</c:v>
                </c:pt>
                <c:pt idx="8282">
                  <c:v>42252</c:v>
                </c:pt>
                <c:pt idx="8283">
                  <c:v>42253</c:v>
                </c:pt>
                <c:pt idx="8284">
                  <c:v>42254</c:v>
                </c:pt>
                <c:pt idx="8285">
                  <c:v>42255</c:v>
                </c:pt>
                <c:pt idx="8286">
                  <c:v>42256</c:v>
                </c:pt>
                <c:pt idx="8287">
                  <c:v>42257</c:v>
                </c:pt>
                <c:pt idx="8288">
                  <c:v>42258</c:v>
                </c:pt>
                <c:pt idx="8289">
                  <c:v>42259</c:v>
                </c:pt>
                <c:pt idx="8290">
                  <c:v>42260</c:v>
                </c:pt>
                <c:pt idx="8291">
                  <c:v>42261</c:v>
                </c:pt>
                <c:pt idx="8292">
                  <c:v>42262</c:v>
                </c:pt>
                <c:pt idx="8293">
                  <c:v>42263</c:v>
                </c:pt>
                <c:pt idx="8294">
                  <c:v>42264</c:v>
                </c:pt>
                <c:pt idx="8295">
                  <c:v>42265</c:v>
                </c:pt>
                <c:pt idx="8296">
                  <c:v>42266</c:v>
                </c:pt>
                <c:pt idx="8297">
                  <c:v>42267</c:v>
                </c:pt>
                <c:pt idx="8298">
                  <c:v>42268</c:v>
                </c:pt>
                <c:pt idx="8299">
                  <c:v>42269</c:v>
                </c:pt>
                <c:pt idx="8300">
                  <c:v>42270</c:v>
                </c:pt>
                <c:pt idx="8301">
                  <c:v>42271</c:v>
                </c:pt>
                <c:pt idx="8302">
                  <c:v>42272</c:v>
                </c:pt>
                <c:pt idx="8303">
                  <c:v>42273</c:v>
                </c:pt>
                <c:pt idx="8304">
                  <c:v>42274</c:v>
                </c:pt>
                <c:pt idx="8305">
                  <c:v>42275</c:v>
                </c:pt>
                <c:pt idx="8306">
                  <c:v>42276</c:v>
                </c:pt>
                <c:pt idx="8307">
                  <c:v>42277</c:v>
                </c:pt>
                <c:pt idx="8308">
                  <c:v>42278</c:v>
                </c:pt>
                <c:pt idx="8309">
                  <c:v>42279</c:v>
                </c:pt>
                <c:pt idx="8310">
                  <c:v>42280</c:v>
                </c:pt>
                <c:pt idx="8311">
                  <c:v>42281</c:v>
                </c:pt>
                <c:pt idx="8312">
                  <c:v>42282</c:v>
                </c:pt>
                <c:pt idx="8313">
                  <c:v>42283</c:v>
                </c:pt>
                <c:pt idx="8314">
                  <c:v>42284</c:v>
                </c:pt>
                <c:pt idx="8315">
                  <c:v>42285</c:v>
                </c:pt>
                <c:pt idx="8316">
                  <c:v>42286</c:v>
                </c:pt>
                <c:pt idx="8317">
                  <c:v>42287</c:v>
                </c:pt>
                <c:pt idx="8318">
                  <c:v>42288</c:v>
                </c:pt>
                <c:pt idx="8319">
                  <c:v>42289</c:v>
                </c:pt>
                <c:pt idx="8320">
                  <c:v>42290</c:v>
                </c:pt>
                <c:pt idx="8321">
                  <c:v>42291</c:v>
                </c:pt>
                <c:pt idx="8322">
                  <c:v>42292</c:v>
                </c:pt>
                <c:pt idx="8323">
                  <c:v>42293</c:v>
                </c:pt>
                <c:pt idx="8324">
                  <c:v>42294</c:v>
                </c:pt>
                <c:pt idx="8325">
                  <c:v>42295</c:v>
                </c:pt>
                <c:pt idx="8326">
                  <c:v>42296</c:v>
                </c:pt>
                <c:pt idx="8327">
                  <c:v>42297</c:v>
                </c:pt>
                <c:pt idx="8328">
                  <c:v>42298</c:v>
                </c:pt>
                <c:pt idx="8329">
                  <c:v>42299</c:v>
                </c:pt>
                <c:pt idx="8330">
                  <c:v>42300</c:v>
                </c:pt>
                <c:pt idx="8331">
                  <c:v>42301</c:v>
                </c:pt>
                <c:pt idx="8332">
                  <c:v>42302</c:v>
                </c:pt>
                <c:pt idx="8333">
                  <c:v>42303</c:v>
                </c:pt>
                <c:pt idx="8334">
                  <c:v>42304</c:v>
                </c:pt>
                <c:pt idx="8335">
                  <c:v>42305</c:v>
                </c:pt>
                <c:pt idx="8336">
                  <c:v>42306</c:v>
                </c:pt>
                <c:pt idx="8337">
                  <c:v>42307</c:v>
                </c:pt>
                <c:pt idx="8338">
                  <c:v>42308</c:v>
                </c:pt>
                <c:pt idx="8339">
                  <c:v>42309</c:v>
                </c:pt>
                <c:pt idx="8340">
                  <c:v>42310</c:v>
                </c:pt>
                <c:pt idx="8341">
                  <c:v>42311</c:v>
                </c:pt>
                <c:pt idx="8342">
                  <c:v>42312</c:v>
                </c:pt>
                <c:pt idx="8343">
                  <c:v>42313</c:v>
                </c:pt>
                <c:pt idx="8344">
                  <c:v>42314</c:v>
                </c:pt>
                <c:pt idx="8345">
                  <c:v>42315</c:v>
                </c:pt>
                <c:pt idx="8346">
                  <c:v>42316</c:v>
                </c:pt>
                <c:pt idx="8347">
                  <c:v>42317</c:v>
                </c:pt>
                <c:pt idx="8348">
                  <c:v>42318</c:v>
                </c:pt>
                <c:pt idx="8349">
                  <c:v>42319</c:v>
                </c:pt>
                <c:pt idx="8350">
                  <c:v>42320</c:v>
                </c:pt>
                <c:pt idx="8351">
                  <c:v>42321</c:v>
                </c:pt>
                <c:pt idx="8352">
                  <c:v>42322</c:v>
                </c:pt>
                <c:pt idx="8353">
                  <c:v>42323</c:v>
                </c:pt>
                <c:pt idx="8354">
                  <c:v>42324</c:v>
                </c:pt>
                <c:pt idx="8355">
                  <c:v>42325</c:v>
                </c:pt>
                <c:pt idx="8356">
                  <c:v>42326</c:v>
                </c:pt>
                <c:pt idx="8357">
                  <c:v>42327</c:v>
                </c:pt>
                <c:pt idx="8358">
                  <c:v>42328</c:v>
                </c:pt>
                <c:pt idx="8359">
                  <c:v>42329</c:v>
                </c:pt>
                <c:pt idx="8360">
                  <c:v>42330</c:v>
                </c:pt>
                <c:pt idx="8361">
                  <c:v>42331</c:v>
                </c:pt>
                <c:pt idx="8362">
                  <c:v>42332</c:v>
                </c:pt>
                <c:pt idx="8363">
                  <c:v>42333</c:v>
                </c:pt>
                <c:pt idx="8364">
                  <c:v>42334</c:v>
                </c:pt>
                <c:pt idx="8365">
                  <c:v>42335</c:v>
                </c:pt>
                <c:pt idx="8366">
                  <c:v>42336</c:v>
                </c:pt>
                <c:pt idx="8367">
                  <c:v>42337</c:v>
                </c:pt>
                <c:pt idx="8368">
                  <c:v>42338</c:v>
                </c:pt>
                <c:pt idx="8369">
                  <c:v>42339</c:v>
                </c:pt>
                <c:pt idx="8370">
                  <c:v>42340</c:v>
                </c:pt>
                <c:pt idx="8371">
                  <c:v>42341</c:v>
                </c:pt>
                <c:pt idx="8372">
                  <c:v>42342</c:v>
                </c:pt>
                <c:pt idx="8373">
                  <c:v>42343</c:v>
                </c:pt>
                <c:pt idx="8374">
                  <c:v>42344</c:v>
                </c:pt>
                <c:pt idx="8375">
                  <c:v>42345</c:v>
                </c:pt>
                <c:pt idx="8376">
                  <c:v>42346</c:v>
                </c:pt>
                <c:pt idx="8377">
                  <c:v>42347</c:v>
                </c:pt>
                <c:pt idx="8378">
                  <c:v>42348</c:v>
                </c:pt>
                <c:pt idx="8379">
                  <c:v>42349</c:v>
                </c:pt>
                <c:pt idx="8380">
                  <c:v>42350</c:v>
                </c:pt>
                <c:pt idx="8381">
                  <c:v>42351</c:v>
                </c:pt>
                <c:pt idx="8382">
                  <c:v>42352</c:v>
                </c:pt>
                <c:pt idx="8383">
                  <c:v>42353</c:v>
                </c:pt>
                <c:pt idx="8384">
                  <c:v>42354</c:v>
                </c:pt>
                <c:pt idx="8385">
                  <c:v>42355</c:v>
                </c:pt>
                <c:pt idx="8386">
                  <c:v>42356</c:v>
                </c:pt>
                <c:pt idx="8387">
                  <c:v>42357</c:v>
                </c:pt>
                <c:pt idx="8388">
                  <c:v>42358</c:v>
                </c:pt>
                <c:pt idx="8389">
                  <c:v>42359</c:v>
                </c:pt>
                <c:pt idx="8390">
                  <c:v>42360</c:v>
                </c:pt>
                <c:pt idx="8391">
                  <c:v>42361</c:v>
                </c:pt>
                <c:pt idx="8392">
                  <c:v>42362</c:v>
                </c:pt>
                <c:pt idx="8393">
                  <c:v>42363</c:v>
                </c:pt>
                <c:pt idx="8394">
                  <c:v>42364</c:v>
                </c:pt>
                <c:pt idx="8395">
                  <c:v>42365</c:v>
                </c:pt>
                <c:pt idx="8396">
                  <c:v>42366</c:v>
                </c:pt>
                <c:pt idx="8397">
                  <c:v>42367</c:v>
                </c:pt>
                <c:pt idx="8398">
                  <c:v>42368</c:v>
                </c:pt>
                <c:pt idx="8399">
                  <c:v>42369</c:v>
                </c:pt>
                <c:pt idx="8400">
                  <c:v>42370</c:v>
                </c:pt>
                <c:pt idx="8401">
                  <c:v>42371</c:v>
                </c:pt>
                <c:pt idx="8402">
                  <c:v>42372</c:v>
                </c:pt>
                <c:pt idx="8403">
                  <c:v>42373</c:v>
                </c:pt>
                <c:pt idx="8404">
                  <c:v>42374</c:v>
                </c:pt>
                <c:pt idx="8405">
                  <c:v>42375</c:v>
                </c:pt>
                <c:pt idx="8406">
                  <c:v>42376</c:v>
                </c:pt>
                <c:pt idx="8407">
                  <c:v>42377</c:v>
                </c:pt>
                <c:pt idx="8408">
                  <c:v>42378</c:v>
                </c:pt>
                <c:pt idx="8409">
                  <c:v>42379</c:v>
                </c:pt>
                <c:pt idx="8410">
                  <c:v>42380</c:v>
                </c:pt>
                <c:pt idx="8411">
                  <c:v>42381</c:v>
                </c:pt>
                <c:pt idx="8412">
                  <c:v>42382</c:v>
                </c:pt>
                <c:pt idx="8413">
                  <c:v>42383</c:v>
                </c:pt>
                <c:pt idx="8414">
                  <c:v>42384</c:v>
                </c:pt>
                <c:pt idx="8415">
                  <c:v>42385</c:v>
                </c:pt>
                <c:pt idx="8416">
                  <c:v>42386</c:v>
                </c:pt>
                <c:pt idx="8417">
                  <c:v>42387</c:v>
                </c:pt>
                <c:pt idx="8418">
                  <c:v>42388</c:v>
                </c:pt>
                <c:pt idx="8419">
                  <c:v>42389</c:v>
                </c:pt>
                <c:pt idx="8420">
                  <c:v>42390</c:v>
                </c:pt>
                <c:pt idx="8421">
                  <c:v>42391</c:v>
                </c:pt>
                <c:pt idx="8422">
                  <c:v>42392</c:v>
                </c:pt>
                <c:pt idx="8423">
                  <c:v>42393</c:v>
                </c:pt>
                <c:pt idx="8424">
                  <c:v>42394</c:v>
                </c:pt>
                <c:pt idx="8425">
                  <c:v>42395</c:v>
                </c:pt>
                <c:pt idx="8426">
                  <c:v>42396</c:v>
                </c:pt>
                <c:pt idx="8427">
                  <c:v>42397</c:v>
                </c:pt>
                <c:pt idx="8428">
                  <c:v>42398</c:v>
                </c:pt>
                <c:pt idx="8429">
                  <c:v>42399</c:v>
                </c:pt>
                <c:pt idx="8430">
                  <c:v>42400</c:v>
                </c:pt>
                <c:pt idx="8431">
                  <c:v>42401</c:v>
                </c:pt>
                <c:pt idx="8432">
                  <c:v>42402</c:v>
                </c:pt>
                <c:pt idx="8433">
                  <c:v>42403</c:v>
                </c:pt>
                <c:pt idx="8434">
                  <c:v>42404</c:v>
                </c:pt>
                <c:pt idx="8435">
                  <c:v>42405</c:v>
                </c:pt>
                <c:pt idx="8436">
                  <c:v>42406</c:v>
                </c:pt>
                <c:pt idx="8437">
                  <c:v>42407</c:v>
                </c:pt>
                <c:pt idx="8438">
                  <c:v>42408</c:v>
                </c:pt>
                <c:pt idx="8439">
                  <c:v>42409</c:v>
                </c:pt>
                <c:pt idx="8440">
                  <c:v>42410</c:v>
                </c:pt>
                <c:pt idx="8441">
                  <c:v>42411</c:v>
                </c:pt>
                <c:pt idx="8442">
                  <c:v>42412</c:v>
                </c:pt>
                <c:pt idx="8443">
                  <c:v>42413</c:v>
                </c:pt>
                <c:pt idx="8444">
                  <c:v>42414</c:v>
                </c:pt>
                <c:pt idx="8445">
                  <c:v>42415</c:v>
                </c:pt>
                <c:pt idx="8446">
                  <c:v>42416</c:v>
                </c:pt>
                <c:pt idx="8447">
                  <c:v>42417</c:v>
                </c:pt>
                <c:pt idx="8448">
                  <c:v>42418</c:v>
                </c:pt>
                <c:pt idx="8449">
                  <c:v>42419</c:v>
                </c:pt>
                <c:pt idx="8450">
                  <c:v>42420</c:v>
                </c:pt>
                <c:pt idx="8451">
                  <c:v>42421</c:v>
                </c:pt>
                <c:pt idx="8452">
                  <c:v>42422</c:v>
                </c:pt>
                <c:pt idx="8453">
                  <c:v>42423</c:v>
                </c:pt>
                <c:pt idx="8454">
                  <c:v>42424</c:v>
                </c:pt>
                <c:pt idx="8455">
                  <c:v>42425</c:v>
                </c:pt>
                <c:pt idx="8456">
                  <c:v>42426</c:v>
                </c:pt>
                <c:pt idx="8457">
                  <c:v>42427</c:v>
                </c:pt>
                <c:pt idx="8458">
                  <c:v>42428</c:v>
                </c:pt>
                <c:pt idx="8459">
                  <c:v>42429</c:v>
                </c:pt>
                <c:pt idx="8460">
                  <c:v>42430</c:v>
                </c:pt>
                <c:pt idx="8461">
                  <c:v>42431</c:v>
                </c:pt>
                <c:pt idx="8462">
                  <c:v>42432</c:v>
                </c:pt>
                <c:pt idx="8463">
                  <c:v>42433</c:v>
                </c:pt>
                <c:pt idx="8464">
                  <c:v>42434</c:v>
                </c:pt>
                <c:pt idx="8465">
                  <c:v>42435</c:v>
                </c:pt>
                <c:pt idx="8466">
                  <c:v>42436</c:v>
                </c:pt>
                <c:pt idx="8467">
                  <c:v>42437</c:v>
                </c:pt>
                <c:pt idx="8468">
                  <c:v>42438</c:v>
                </c:pt>
                <c:pt idx="8469">
                  <c:v>42439</c:v>
                </c:pt>
                <c:pt idx="8470">
                  <c:v>42440</c:v>
                </c:pt>
                <c:pt idx="8471">
                  <c:v>42441</c:v>
                </c:pt>
                <c:pt idx="8472">
                  <c:v>42442</c:v>
                </c:pt>
                <c:pt idx="8473">
                  <c:v>42443</c:v>
                </c:pt>
                <c:pt idx="8474">
                  <c:v>42444</c:v>
                </c:pt>
                <c:pt idx="8475">
                  <c:v>42445</c:v>
                </c:pt>
                <c:pt idx="8476">
                  <c:v>42446</c:v>
                </c:pt>
                <c:pt idx="8477">
                  <c:v>42447</c:v>
                </c:pt>
                <c:pt idx="8478">
                  <c:v>42448</c:v>
                </c:pt>
                <c:pt idx="8479">
                  <c:v>42449</c:v>
                </c:pt>
                <c:pt idx="8480">
                  <c:v>42450</c:v>
                </c:pt>
                <c:pt idx="8481">
                  <c:v>42451</c:v>
                </c:pt>
                <c:pt idx="8482">
                  <c:v>42452</c:v>
                </c:pt>
                <c:pt idx="8483">
                  <c:v>42453</c:v>
                </c:pt>
                <c:pt idx="8484">
                  <c:v>42454</c:v>
                </c:pt>
                <c:pt idx="8485">
                  <c:v>42455</c:v>
                </c:pt>
                <c:pt idx="8486">
                  <c:v>42456</c:v>
                </c:pt>
                <c:pt idx="8487">
                  <c:v>42457</c:v>
                </c:pt>
                <c:pt idx="8488">
                  <c:v>42458</c:v>
                </c:pt>
                <c:pt idx="8489">
                  <c:v>42459</c:v>
                </c:pt>
                <c:pt idx="8490">
                  <c:v>42460</c:v>
                </c:pt>
                <c:pt idx="8491">
                  <c:v>42461</c:v>
                </c:pt>
                <c:pt idx="8492">
                  <c:v>42462</c:v>
                </c:pt>
                <c:pt idx="8493">
                  <c:v>42463</c:v>
                </c:pt>
                <c:pt idx="8494">
                  <c:v>42464</c:v>
                </c:pt>
                <c:pt idx="8495">
                  <c:v>42465</c:v>
                </c:pt>
                <c:pt idx="8496">
                  <c:v>42466</c:v>
                </c:pt>
                <c:pt idx="8497">
                  <c:v>42467</c:v>
                </c:pt>
                <c:pt idx="8498">
                  <c:v>42468</c:v>
                </c:pt>
                <c:pt idx="8499">
                  <c:v>42469</c:v>
                </c:pt>
                <c:pt idx="8500">
                  <c:v>42470</c:v>
                </c:pt>
                <c:pt idx="8501">
                  <c:v>42471</c:v>
                </c:pt>
                <c:pt idx="8502">
                  <c:v>42472</c:v>
                </c:pt>
                <c:pt idx="8503">
                  <c:v>42473</c:v>
                </c:pt>
                <c:pt idx="8504">
                  <c:v>42474</c:v>
                </c:pt>
                <c:pt idx="8505">
                  <c:v>42475</c:v>
                </c:pt>
                <c:pt idx="8506">
                  <c:v>42476</c:v>
                </c:pt>
                <c:pt idx="8507">
                  <c:v>42477</c:v>
                </c:pt>
                <c:pt idx="8508">
                  <c:v>42478</c:v>
                </c:pt>
                <c:pt idx="8509">
                  <c:v>42479</c:v>
                </c:pt>
                <c:pt idx="8510">
                  <c:v>42480</c:v>
                </c:pt>
                <c:pt idx="8511">
                  <c:v>42481</c:v>
                </c:pt>
                <c:pt idx="8512">
                  <c:v>42482</c:v>
                </c:pt>
                <c:pt idx="8513">
                  <c:v>42483</c:v>
                </c:pt>
                <c:pt idx="8514">
                  <c:v>42484</c:v>
                </c:pt>
                <c:pt idx="8515">
                  <c:v>42485</c:v>
                </c:pt>
                <c:pt idx="8516">
                  <c:v>42486</c:v>
                </c:pt>
                <c:pt idx="8517">
                  <c:v>42487</c:v>
                </c:pt>
                <c:pt idx="8518">
                  <c:v>42488</c:v>
                </c:pt>
                <c:pt idx="8519">
                  <c:v>42489</c:v>
                </c:pt>
                <c:pt idx="8520">
                  <c:v>42490</c:v>
                </c:pt>
                <c:pt idx="8521">
                  <c:v>42491</c:v>
                </c:pt>
                <c:pt idx="8522">
                  <c:v>42492</c:v>
                </c:pt>
                <c:pt idx="8523">
                  <c:v>42493</c:v>
                </c:pt>
                <c:pt idx="8524">
                  <c:v>42494</c:v>
                </c:pt>
                <c:pt idx="8525">
                  <c:v>42495</c:v>
                </c:pt>
                <c:pt idx="8526">
                  <c:v>42496</c:v>
                </c:pt>
                <c:pt idx="8527">
                  <c:v>42497</c:v>
                </c:pt>
                <c:pt idx="8528">
                  <c:v>42498</c:v>
                </c:pt>
                <c:pt idx="8529">
                  <c:v>42499</c:v>
                </c:pt>
                <c:pt idx="8530">
                  <c:v>42500</c:v>
                </c:pt>
                <c:pt idx="8531">
                  <c:v>42501</c:v>
                </c:pt>
                <c:pt idx="8532">
                  <c:v>42502</c:v>
                </c:pt>
                <c:pt idx="8533">
                  <c:v>42503</c:v>
                </c:pt>
                <c:pt idx="8534">
                  <c:v>42504</c:v>
                </c:pt>
                <c:pt idx="8535">
                  <c:v>42505</c:v>
                </c:pt>
                <c:pt idx="8536">
                  <c:v>42506</c:v>
                </c:pt>
                <c:pt idx="8537">
                  <c:v>42507</c:v>
                </c:pt>
                <c:pt idx="8538">
                  <c:v>42508</c:v>
                </c:pt>
                <c:pt idx="8539">
                  <c:v>42509</c:v>
                </c:pt>
                <c:pt idx="8540">
                  <c:v>42510</c:v>
                </c:pt>
                <c:pt idx="8541">
                  <c:v>42511</c:v>
                </c:pt>
                <c:pt idx="8542">
                  <c:v>42512</c:v>
                </c:pt>
                <c:pt idx="8543">
                  <c:v>42513</c:v>
                </c:pt>
                <c:pt idx="8544">
                  <c:v>42514</c:v>
                </c:pt>
                <c:pt idx="8545">
                  <c:v>42515</c:v>
                </c:pt>
                <c:pt idx="8546">
                  <c:v>42516</c:v>
                </c:pt>
                <c:pt idx="8547">
                  <c:v>42517</c:v>
                </c:pt>
                <c:pt idx="8548">
                  <c:v>42518</c:v>
                </c:pt>
                <c:pt idx="8549">
                  <c:v>42519</c:v>
                </c:pt>
                <c:pt idx="8550">
                  <c:v>42520</c:v>
                </c:pt>
                <c:pt idx="8551">
                  <c:v>42521</c:v>
                </c:pt>
                <c:pt idx="8552">
                  <c:v>42522</c:v>
                </c:pt>
                <c:pt idx="8553">
                  <c:v>42523</c:v>
                </c:pt>
                <c:pt idx="8554">
                  <c:v>42524</c:v>
                </c:pt>
                <c:pt idx="8555">
                  <c:v>42525</c:v>
                </c:pt>
                <c:pt idx="8556">
                  <c:v>42526</c:v>
                </c:pt>
                <c:pt idx="8557">
                  <c:v>42527</c:v>
                </c:pt>
                <c:pt idx="8558">
                  <c:v>42528</c:v>
                </c:pt>
                <c:pt idx="8559">
                  <c:v>42529</c:v>
                </c:pt>
                <c:pt idx="8560">
                  <c:v>42530</c:v>
                </c:pt>
                <c:pt idx="8561">
                  <c:v>42531</c:v>
                </c:pt>
                <c:pt idx="8562">
                  <c:v>42532</c:v>
                </c:pt>
                <c:pt idx="8563">
                  <c:v>42533</c:v>
                </c:pt>
                <c:pt idx="8564">
                  <c:v>42534</c:v>
                </c:pt>
                <c:pt idx="8565">
                  <c:v>42535</c:v>
                </c:pt>
                <c:pt idx="8566">
                  <c:v>42536</c:v>
                </c:pt>
                <c:pt idx="8567">
                  <c:v>42537</c:v>
                </c:pt>
                <c:pt idx="8568">
                  <c:v>42538</c:v>
                </c:pt>
                <c:pt idx="8569">
                  <c:v>42539</c:v>
                </c:pt>
                <c:pt idx="8570">
                  <c:v>42540</c:v>
                </c:pt>
                <c:pt idx="8571">
                  <c:v>42541</c:v>
                </c:pt>
                <c:pt idx="8572">
                  <c:v>42542</c:v>
                </c:pt>
                <c:pt idx="8573">
                  <c:v>42543</c:v>
                </c:pt>
                <c:pt idx="8574">
                  <c:v>42544</c:v>
                </c:pt>
                <c:pt idx="8575">
                  <c:v>42545</c:v>
                </c:pt>
                <c:pt idx="8576">
                  <c:v>42546</c:v>
                </c:pt>
                <c:pt idx="8577">
                  <c:v>42547</c:v>
                </c:pt>
                <c:pt idx="8578">
                  <c:v>42548</c:v>
                </c:pt>
                <c:pt idx="8579">
                  <c:v>42549</c:v>
                </c:pt>
                <c:pt idx="8580">
                  <c:v>42550</c:v>
                </c:pt>
                <c:pt idx="8581">
                  <c:v>42551</c:v>
                </c:pt>
                <c:pt idx="8582">
                  <c:v>42552</c:v>
                </c:pt>
                <c:pt idx="8583">
                  <c:v>42553</c:v>
                </c:pt>
                <c:pt idx="8584">
                  <c:v>42554</c:v>
                </c:pt>
                <c:pt idx="8585">
                  <c:v>42555</c:v>
                </c:pt>
                <c:pt idx="8586">
                  <c:v>42556</c:v>
                </c:pt>
                <c:pt idx="8587">
                  <c:v>42557</c:v>
                </c:pt>
                <c:pt idx="8588">
                  <c:v>42558</c:v>
                </c:pt>
                <c:pt idx="8589">
                  <c:v>42559</c:v>
                </c:pt>
                <c:pt idx="8590">
                  <c:v>42560</c:v>
                </c:pt>
                <c:pt idx="8591">
                  <c:v>42561</c:v>
                </c:pt>
                <c:pt idx="8592">
                  <c:v>42562</c:v>
                </c:pt>
                <c:pt idx="8593">
                  <c:v>42563</c:v>
                </c:pt>
                <c:pt idx="8594">
                  <c:v>42564</c:v>
                </c:pt>
                <c:pt idx="8595">
                  <c:v>42565</c:v>
                </c:pt>
                <c:pt idx="8596">
                  <c:v>42566</c:v>
                </c:pt>
                <c:pt idx="8597">
                  <c:v>42567</c:v>
                </c:pt>
                <c:pt idx="8598">
                  <c:v>42568</c:v>
                </c:pt>
                <c:pt idx="8599">
                  <c:v>42569</c:v>
                </c:pt>
                <c:pt idx="8600">
                  <c:v>42570</c:v>
                </c:pt>
                <c:pt idx="8601">
                  <c:v>42571</c:v>
                </c:pt>
                <c:pt idx="8602">
                  <c:v>42572</c:v>
                </c:pt>
                <c:pt idx="8603">
                  <c:v>42573</c:v>
                </c:pt>
                <c:pt idx="8604">
                  <c:v>42574</c:v>
                </c:pt>
                <c:pt idx="8605">
                  <c:v>42575</c:v>
                </c:pt>
                <c:pt idx="8606">
                  <c:v>42576</c:v>
                </c:pt>
                <c:pt idx="8607">
                  <c:v>42577</c:v>
                </c:pt>
                <c:pt idx="8608">
                  <c:v>42578</c:v>
                </c:pt>
                <c:pt idx="8609">
                  <c:v>42579</c:v>
                </c:pt>
                <c:pt idx="8610">
                  <c:v>42580</c:v>
                </c:pt>
                <c:pt idx="8611">
                  <c:v>42581</c:v>
                </c:pt>
                <c:pt idx="8612">
                  <c:v>42582</c:v>
                </c:pt>
                <c:pt idx="8613">
                  <c:v>42583</c:v>
                </c:pt>
                <c:pt idx="8614">
                  <c:v>42584</c:v>
                </c:pt>
                <c:pt idx="8615">
                  <c:v>42585</c:v>
                </c:pt>
                <c:pt idx="8616">
                  <c:v>42586</c:v>
                </c:pt>
                <c:pt idx="8617">
                  <c:v>42587</c:v>
                </c:pt>
                <c:pt idx="8618">
                  <c:v>42588</c:v>
                </c:pt>
                <c:pt idx="8619">
                  <c:v>42589</c:v>
                </c:pt>
                <c:pt idx="8620">
                  <c:v>42590</c:v>
                </c:pt>
                <c:pt idx="8621">
                  <c:v>42591</c:v>
                </c:pt>
                <c:pt idx="8622">
                  <c:v>42592</c:v>
                </c:pt>
                <c:pt idx="8623">
                  <c:v>42593</c:v>
                </c:pt>
                <c:pt idx="8624">
                  <c:v>42594</c:v>
                </c:pt>
                <c:pt idx="8625">
                  <c:v>42595</c:v>
                </c:pt>
                <c:pt idx="8626">
                  <c:v>42596</c:v>
                </c:pt>
                <c:pt idx="8627">
                  <c:v>42597</c:v>
                </c:pt>
                <c:pt idx="8628">
                  <c:v>42598</c:v>
                </c:pt>
                <c:pt idx="8629">
                  <c:v>42599</c:v>
                </c:pt>
                <c:pt idx="8630">
                  <c:v>42600</c:v>
                </c:pt>
                <c:pt idx="8631">
                  <c:v>42601</c:v>
                </c:pt>
                <c:pt idx="8632">
                  <c:v>42602</c:v>
                </c:pt>
                <c:pt idx="8633">
                  <c:v>42603</c:v>
                </c:pt>
                <c:pt idx="8634">
                  <c:v>42604</c:v>
                </c:pt>
                <c:pt idx="8635">
                  <c:v>42605</c:v>
                </c:pt>
                <c:pt idx="8636">
                  <c:v>42606</c:v>
                </c:pt>
                <c:pt idx="8637">
                  <c:v>42607</c:v>
                </c:pt>
                <c:pt idx="8638">
                  <c:v>42608</c:v>
                </c:pt>
                <c:pt idx="8639">
                  <c:v>42609</c:v>
                </c:pt>
                <c:pt idx="8640">
                  <c:v>42610</c:v>
                </c:pt>
                <c:pt idx="8641">
                  <c:v>42611</c:v>
                </c:pt>
                <c:pt idx="8642">
                  <c:v>42612</c:v>
                </c:pt>
                <c:pt idx="8643">
                  <c:v>42613</c:v>
                </c:pt>
                <c:pt idx="8644">
                  <c:v>42614</c:v>
                </c:pt>
                <c:pt idx="8645">
                  <c:v>42615</c:v>
                </c:pt>
                <c:pt idx="8646">
                  <c:v>42616</c:v>
                </c:pt>
                <c:pt idx="8647">
                  <c:v>42617</c:v>
                </c:pt>
                <c:pt idx="8648">
                  <c:v>42618</c:v>
                </c:pt>
                <c:pt idx="8649">
                  <c:v>42619</c:v>
                </c:pt>
                <c:pt idx="8650">
                  <c:v>42620</c:v>
                </c:pt>
                <c:pt idx="8651">
                  <c:v>42621</c:v>
                </c:pt>
                <c:pt idx="8652">
                  <c:v>42622</c:v>
                </c:pt>
                <c:pt idx="8653">
                  <c:v>42623</c:v>
                </c:pt>
                <c:pt idx="8654">
                  <c:v>42624</c:v>
                </c:pt>
                <c:pt idx="8655">
                  <c:v>42625</c:v>
                </c:pt>
                <c:pt idx="8656">
                  <c:v>42626</c:v>
                </c:pt>
                <c:pt idx="8657">
                  <c:v>42627</c:v>
                </c:pt>
                <c:pt idx="8658">
                  <c:v>42628</c:v>
                </c:pt>
                <c:pt idx="8659">
                  <c:v>42629</c:v>
                </c:pt>
                <c:pt idx="8660">
                  <c:v>42630</c:v>
                </c:pt>
                <c:pt idx="8661">
                  <c:v>42631</c:v>
                </c:pt>
                <c:pt idx="8662">
                  <c:v>42632</c:v>
                </c:pt>
                <c:pt idx="8663">
                  <c:v>42633</c:v>
                </c:pt>
                <c:pt idx="8664">
                  <c:v>42634</c:v>
                </c:pt>
                <c:pt idx="8665">
                  <c:v>42635</c:v>
                </c:pt>
                <c:pt idx="8666">
                  <c:v>42636</c:v>
                </c:pt>
                <c:pt idx="8667">
                  <c:v>42637</c:v>
                </c:pt>
                <c:pt idx="8668">
                  <c:v>42638</c:v>
                </c:pt>
                <c:pt idx="8669">
                  <c:v>42639</c:v>
                </c:pt>
                <c:pt idx="8670">
                  <c:v>42640</c:v>
                </c:pt>
                <c:pt idx="8671">
                  <c:v>42641</c:v>
                </c:pt>
                <c:pt idx="8672">
                  <c:v>42642</c:v>
                </c:pt>
                <c:pt idx="8673">
                  <c:v>42643</c:v>
                </c:pt>
                <c:pt idx="8674">
                  <c:v>42644</c:v>
                </c:pt>
                <c:pt idx="8675">
                  <c:v>42645</c:v>
                </c:pt>
                <c:pt idx="8676">
                  <c:v>42646</c:v>
                </c:pt>
                <c:pt idx="8677">
                  <c:v>42647</c:v>
                </c:pt>
                <c:pt idx="8678">
                  <c:v>42648</c:v>
                </c:pt>
                <c:pt idx="8679">
                  <c:v>42649</c:v>
                </c:pt>
                <c:pt idx="8680">
                  <c:v>42650</c:v>
                </c:pt>
                <c:pt idx="8681">
                  <c:v>42651</c:v>
                </c:pt>
                <c:pt idx="8682">
                  <c:v>42652</c:v>
                </c:pt>
                <c:pt idx="8683">
                  <c:v>42653</c:v>
                </c:pt>
                <c:pt idx="8684">
                  <c:v>42654</c:v>
                </c:pt>
                <c:pt idx="8685">
                  <c:v>42655</c:v>
                </c:pt>
                <c:pt idx="8686">
                  <c:v>42656</c:v>
                </c:pt>
                <c:pt idx="8687">
                  <c:v>42657</c:v>
                </c:pt>
                <c:pt idx="8688">
                  <c:v>42658</c:v>
                </c:pt>
                <c:pt idx="8689">
                  <c:v>42659</c:v>
                </c:pt>
                <c:pt idx="8690">
                  <c:v>42660</c:v>
                </c:pt>
                <c:pt idx="8691">
                  <c:v>42661</c:v>
                </c:pt>
                <c:pt idx="8692">
                  <c:v>42662</c:v>
                </c:pt>
                <c:pt idx="8693">
                  <c:v>42663</c:v>
                </c:pt>
                <c:pt idx="8694">
                  <c:v>42664</c:v>
                </c:pt>
                <c:pt idx="8695">
                  <c:v>42665</c:v>
                </c:pt>
                <c:pt idx="8696">
                  <c:v>42666</c:v>
                </c:pt>
                <c:pt idx="8697">
                  <c:v>42667</c:v>
                </c:pt>
                <c:pt idx="8698">
                  <c:v>42668</c:v>
                </c:pt>
                <c:pt idx="8699">
                  <c:v>42669</c:v>
                </c:pt>
                <c:pt idx="8700">
                  <c:v>42670</c:v>
                </c:pt>
                <c:pt idx="8701">
                  <c:v>42671</c:v>
                </c:pt>
                <c:pt idx="8702">
                  <c:v>42672</c:v>
                </c:pt>
                <c:pt idx="8703">
                  <c:v>42673</c:v>
                </c:pt>
                <c:pt idx="8704">
                  <c:v>42674</c:v>
                </c:pt>
                <c:pt idx="8705">
                  <c:v>42675</c:v>
                </c:pt>
                <c:pt idx="8706">
                  <c:v>42676</c:v>
                </c:pt>
                <c:pt idx="8707">
                  <c:v>42677</c:v>
                </c:pt>
                <c:pt idx="8708">
                  <c:v>42678</c:v>
                </c:pt>
                <c:pt idx="8709">
                  <c:v>42679</c:v>
                </c:pt>
                <c:pt idx="8710">
                  <c:v>42680</c:v>
                </c:pt>
                <c:pt idx="8711">
                  <c:v>42681</c:v>
                </c:pt>
                <c:pt idx="8712">
                  <c:v>42682</c:v>
                </c:pt>
                <c:pt idx="8713">
                  <c:v>42683</c:v>
                </c:pt>
                <c:pt idx="8714">
                  <c:v>42684</c:v>
                </c:pt>
                <c:pt idx="8715">
                  <c:v>42685</c:v>
                </c:pt>
                <c:pt idx="8716">
                  <c:v>42686</c:v>
                </c:pt>
                <c:pt idx="8717">
                  <c:v>42687</c:v>
                </c:pt>
                <c:pt idx="8718">
                  <c:v>42688</c:v>
                </c:pt>
                <c:pt idx="8719">
                  <c:v>42689</c:v>
                </c:pt>
                <c:pt idx="8720">
                  <c:v>42690</c:v>
                </c:pt>
                <c:pt idx="8721">
                  <c:v>42691</c:v>
                </c:pt>
                <c:pt idx="8722">
                  <c:v>42692</c:v>
                </c:pt>
                <c:pt idx="8723">
                  <c:v>42693</c:v>
                </c:pt>
                <c:pt idx="8724">
                  <c:v>42694</c:v>
                </c:pt>
                <c:pt idx="8725">
                  <c:v>42695</c:v>
                </c:pt>
                <c:pt idx="8726">
                  <c:v>42696</c:v>
                </c:pt>
                <c:pt idx="8727">
                  <c:v>42697</c:v>
                </c:pt>
                <c:pt idx="8728">
                  <c:v>42698</c:v>
                </c:pt>
                <c:pt idx="8729">
                  <c:v>42699</c:v>
                </c:pt>
                <c:pt idx="8730">
                  <c:v>42700</c:v>
                </c:pt>
                <c:pt idx="8731">
                  <c:v>42701</c:v>
                </c:pt>
                <c:pt idx="8732">
                  <c:v>42702</c:v>
                </c:pt>
                <c:pt idx="8733">
                  <c:v>42703</c:v>
                </c:pt>
                <c:pt idx="8734">
                  <c:v>42704</c:v>
                </c:pt>
                <c:pt idx="8735">
                  <c:v>42705</c:v>
                </c:pt>
                <c:pt idx="8736">
                  <c:v>42706</c:v>
                </c:pt>
                <c:pt idx="8737">
                  <c:v>42707</c:v>
                </c:pt>
                <c:pt idx="8738">
                  <c:v>42708</c:v>
                </c:pt>
                <c:pt idx="8739">
                  <c:v>42709</c:v>
                </c:pt>
                <c:pt idx="8740">
                  <c:v>42710</c:v>
                </c:pt>
                <c:pt idx="8741">
                  <c:v>42711</c:v>
                </c:pt>
                <c:pt idx="8742">
                  <c:v>42712</c:v>
                </c:pt>
                <c:pt idx="8743">
                  <c:v>42713</c:v>
                </c:pt>
                <c:pt idx="8744">
                  <c:v>42714</c:v>
                </c:pt>
                <c:pt idx="8745">
                  <c:v>42715</c:v>
                </c:pt>
                <c:pt idx="8746">
                  <c:v>42716</c:v>
                </c:pt>
                <c:pt idx="8747">
                  <c:v>42717</c:v>
                </c:pt>
                <c:pt idx="8748">
                  <c:v>42718</c:v>
                </c:pt>
                <c:pt idx="8749">
                  <c:v>42719</c:v>
                </c:pt>
                <c:pt idx="8750">
                  <c:v>42720</c:v>
                </c:pt>
                <c:pt idx="8751">
                  <c:v>42721</c:v>
                </c:pt>
                <c:pt idx="8752">
                  <c:v>42722</c:v>
                </c:pt>
                <c:pt idx="8753">
                  <c:v>42723</c:v>
                </c:pt>
                <c:pt idx="8754">
                  <c:v>42724</c:v>
                </c:pt>
                <c:pt idx="8755">
                  <c:v>42725</c:v>
                </c:pt>
                <c:pt idx="8756">
                  <c:v>42726</c:v>
                </c:pt>
                <c:pt idx="8757">
                  <c:v>42727</c:v>
                </c:pt>
                <c:pt idx="8758">
                  <c:v>42728</c:v>
                </c:pt>
                <c:pt idx="8759">
                  <c:v>42729</c:v>
                </c:pt>
                <c:pt idx="8760">
                  <c:v>42730</c:v>
                </c:pt>
                <c:pt idx="8761">
                  <c:v>42731</c:v>
                </c:pt>
                <c:pt idx="8762">
                  <c:v>42732</c:v>
                </c:pt>
                <c:pt idx="8763">
                  <c:v>42733</c:v>
                </c:pt>
                <c:pt idx="8764">
                  <c:v>42734</c:v>
                </c:pt>
                <c:pt idx="8765">
                  <c:v>42735</c:v>
                </c:pt>
                <c:pt idx="8766">
                  <c:v>42736</c:v>
                </c:pt>
                <c:pt idx="8767">
                  <c:v>42737</c:v>
                </c:pt>
                <c:pt idx="8768">
                  <c:v>42738</c:v>
                </c:pt>
                <c:pt idx="8769">
                  <c:v>42739</c:v>
                </c:pt>
                <c:pt idx="8770">
                  <c:v>42740</c:v>
                </c:pt>
                <c:pt idx="8771">
                  <c:v>42741</c:v>
                </c:pt>
                <c:pt idx="8772">
                  <c:v>42742</c:v>
                </c:pt>
                <c:pt idx="8773">
                  <c:v>42743</c:v>
                </c:pt>
                <c:pt idx="8774">
                  <c:v>42744</c:v>
                </c:pt>
                <c:pt idx="8775">
                  <c:v>42745</c:v>
                </c:pt>
                <c:pt idx="8776">
                  <c:v>42746</c:v>
                </c:pt>
                <c:pt idx="8777">
                  <c:v>42747</c:v>
                </c:pt>
                <c:pt idx="8778">
                  <c:v>42748</c:v>
                </c:pt>
                <c:pt idx="8779">
                  <c:v>42749</c:v>
                </c:pt>
                <c:pt idx="8780">
                  <c:v>42750</c:v>
                </c:pt>
                <c:pt idx="8781">
                  <c:v>42751</c:v>
                </c:pt>
                <c:pt idx="8782">
                  <c:v>42752</c:v>
                </c:pt>
                <c:pt idx="8783">
                  <c:v>42753</c:v>
                </c:pt>
                <c:pt idx="8784">
                  <c:v>42754</c:v>
                </c:pt>
                <c:pt idx="8785">
                  <c:v>42755</c:v>
                </c:pt>
                <c:pt idx="8786">
                  <c:v>42756</c:v>
                </c:pt>
                <c:pt idx="8787">
                  <c:v>42757</c:v>
                </c:pt>
                <c:pt idx="8788">
                  <c:v>42758</c:v>
                </c:pt>
                <c:pt idx="8789">
                  <c:v>42759</c:v>
                </c:pt>
                <c:pt idx="8790">
                  <c:v>42760</c:v>
                </c:pt>
                <c:pt idx="8791">
                  <c:v>42761</c:v>
                </c:pt>
                <c:pt idx="8792">
                  <c:v>42762</c:v>
                </c:pt>
                <c:pt idx="8793">
                  <c:v>42763</c:v>
                </c:pt>
                <c:pt idx="8794">
                  <c:v>42764</c:v>
                </c:pt>
                <c:pt idx="8795">
                  <c:v>42765</c:v>
                </c:pt>
                <c:pt idx="8796">
                  <c:v>42766</c:v>
                </c:pt>
                <c:pt idx="8797">
                  <c:v>42767</c:v>
                </c:pt>
                <c:pt idx="8798">
                  <c:v>42768</c:v>
                </c:pt>
                <c:pt idx="8799">
                  <c:v>42769</c:v>
                </c:pt>
                <c:pt idx="8800">
                  <c:v>42770</c:v>
                </c:pt>
                <c:pt idx="8801">
                  <c:v>42771</c:v>
                </c:pt>
                <c:pt idx="8802">
                  <c:v>42772</c:v>
                </c:pt>
                <c:pt idx="8803">
                  <c:v>42773</c:v>
                </c:pt>
                <c:pt idx="8804">
                  <c:v>42774</c:v>
                </c:pt>
                <c:pt idx="8805">
                  <c:v>42775</c:v>
                </c:pt>
                <c:pt idx="8806">
                  <c:v>42776</c:v>
                </c:pt>
                <c:pt idx="8807">
                  <c:v>42777</c:v>
                </c:pt>
                <c:pt idx="8808">
                  <c:v>42778</c:v>
                </c:pt>
                <c:pt idx="8809">
                  <c:v>42779</c:v>
                </c:pt>
                <c:pt idx="8810">
                  <c:v>42780</c:v>
                </c:pt>
                <c:pt idx="8811">
                  <c:v>42781</c:v>
                </c:pt>
                <c:pt idx="8812">
                  <c:v>42782</c:v>
                </c:pt>
                <c:pt idx="8813">
                  <c:v>42783</c:v>
                </c:pt>
                <c:pt idx="8814">
                  <c:v>42784</c:v>
                </c:pt>
                <c:pt idx="8815">
                  <c:v>42785</c:v>
                </c:pt>
                <c:pt idx="8816">
                  <c:v>42786</c:v>
                </c:pt>
                <c:pt idx="8817">
                  <c:v>42787</c:v>
                </c:pt>
                <c:pt idx="8818">
                  <c:v>42788</c:v>
                </c:pt>
                <c:pt idx="8819">
                  <c:v>42789</c:v>
                </c:pt>
                <c:pt idx="8820">
                  <c:v>42790</c:v>
                </c:pt>
                <c:pt idx="8821">
                  <c:v>42791</c:v>
                </c:pt>
                <c:pt idx="8822">
                  <c:v>42792</c:v>
                </c:pt>
                <c:pt idx="8823">
                  <c:v>42793</c:v>
                </c:pt>
                <c:pt idx="8824">
                  <c:v>42794</c:v>
                </c:pt>
                <c:pt idx="8825">
                  <c:v>42795</c:v>
                </c:pt>
                <c:pt idx="8826">
                  <c:v>42796</c:v>
                </c:pt>
                <c:pt idx="8827">
                  <c:v>42797</c:v>
                </c:pt>
                <c:pt idx="8828">
                  <c:v>42798</c:v>
                </c:pt>
                <c:pt idx="8829">
                  <c:v>42799</c:v>
                </c:pt>
                <c:pt idx="8830">
                  <c:v>42800</c:v>
                </c:pt>
                <c:pt idx="8831">
                  <c:v>42801</c:v>
                </c:pt>
                <c:pt idx="8832">
                  <c:v>42802</c:v>
                </c:pt>
                <c:pt idx="8833">
                  <c:v>42803</c:v>
                </c:pt>
                <c:pt idx="8834">
                  <c:v>42804</c:v>
                </c:pt>
                <c:pt idx="8835">
                  <c:v>42805</c:v>
                </c:pt>
                <c:pt idx="8836">
                  <c:v>42806</c:v>
                </c:pt>
                <c:pt idx="8837">
                  <c:v>42807</c:v>
                </c:pt>
                <c:pt idx="8838">
                  <c:v>42808</c:v>
                </c:pt>
                <c:pt idx="8839">
                  <c:v>42809</c:v>
                </c:pt>
                <c:pt idx="8840">
                  <c:v>42810</c:v>
                </c:pt>
                <c:pt idx="8841">
                  <c:v>42811</c:v>
                </c:pt>
                <c:pt idx="8842">
                  <c:v>42812</c:v>
                </c:pt>
                <c:pt idx="8843">
                  <c:v>42813</c:v>
                </c:pt>
                <c:pt idx="8844">
                  <c:v>42814</c:v>
                </c:pt>
                <c:pt idx="8845">
                  <c:v>42815</c:v>
                </c:pt>
                <c:pt idx="8846">
                  <c:v>42816</c:v>
                </c:pt>
                <c:pt idx="8847">
                  <c:v>42817</c:v>
                </c:pt>
                <c:pt idx="8848">
                  <c:v>42818</c:v>
                </c:pt>
                <c:pt idx="8849">
                  <c:v>42819</c:v>
                </c:pt>
                <c:pt idx="8850">
                  <c:v>42820</c:v>
                </c:pt>
                <c:pt idx="8851">
                  <c:v>42821</c:v>
                </c:pt>
                <c:pt idx="8852">
                  <c:v>42822</c:v>
                </c:pt>
                <c:pt idx="8853">
                  <c:v>42823</c:v>
                </c:pt>
                <c:pt idx="8854">
                  <c:v>42824</c:v>
                </c:pt>
                <c:pt idx="8855">
                  <c:v>42825</c:v>
                </c:pt>
                <c:pt idx="8856">
                  <c:v>42826</c:v>
                </c:pt>
                <c:pt idx="8857">
                  <c:v>42827</c:v>
                </c:pt>
                <c:pt idx="8858">
                  <c:v>42828</c:v>
                </c:pt>
                <c:pt idx="8859">
                  <c:v>42829</c:v>
                </c:pt>
                <c:pt idx="8860">
                  <c:v>42830</c:v>
                </c:pt>
                <c:pt idx="8861">
                  <c:v>42831</c:v>
                </c:pt>
                <c:pt idx="8862">
                  <c:v>42832</c:v>
                </c:pt>
                <c:pt idx="8863">
                  <c:v>42833</c:v>
                </c:pt>
                <c:pt idx="8864">
                  <c:v>42834</c:v>
                </c:pt>
                <c:pt idx="8865">
                  <c:v>42835</c:v>
                </c:pt>
                <c:pt idx="8866">
                  <c:v>42836</c:v>
                </c:pt>
                <c:pt idx="8867">
                  <c:v>42837</c:v>
                </c:pt>
                <c:pt idx="8868">
                  <c:v>42838</c:v>
                </c:pt>
                <c:pt idx="8869">
                  <c:v>42839</c:v>
                </c:pt>
                <c:pt idx="8870">
                  <c:v>42840</c:v>
                </c:pt>
                <c:pt idx="8871">
                  <c:v>42841</c:v>
                </c:pt>
                <c:pt idx="8872">
                  <c:v>42842</c:v>
                </c:pt>
                <c:pt idx="8873">
                  <c:v>42843</c:v>
                </c:pt>
                <c:pt idx="8874">
                  <c:v>42844</c:v>
                </c:pt>
                <c:pt idx="8875">
                  <c:v>42845</c:v>
                </c:pt>
                <c:pt idx="8876">
                  <c:v>42846</c:v>
                </c:pt>
                <c:pt idx="8877">
                  <c:v>42847</c:v>
                </c:pt>
                <c:pt idx="8878">
                  <c:v>42848</c:v>
                </c:pt>
                <c:pt idx="8879">
                  <c:v>42849</c:v>
                </c:pt>
                <c:pt idx="8880">
                  <c:v>42850</c:v>
                </c:pt>
                <c:pt idx="8881">
                  <c:v>42851</c:v>
                </c:pt>
                <c:pt idx="8882">
                  <c:v>42852</c:v>
                </c:pt>
                <c:pt idx="8883">
                  <c:v>42853</c:v>
                </c:pt>
                <c:pt idx="8884">
                  <c:v>42854</c:v>
                </c:pt>
                <c:pt idx="8885">
                  <c:v>42855</c:v>
                </c:pt>
                <c:pt idx="8886">
                  <c:v>42856</c:v>
                </c:pt>
                <c:pt idx="8887">
                  <c:v>42857</c:v>
                </c:pt>
                <c:pt idx="8888">
                  <c:v>42858</c:v>
                </c:pt>
                <c:pt idx="8889">
                  <c:v>42859</c:v>
                </c:pt>
                <c:pt idx="8890">
                  <c:v>42860</c:v>
                </c:pt>
                <c:pt idx="8891">
                  <c:v>42861</c:v>
                </c:pt>
                <c:pt idx="8892">
                  <c:v>42862</c:v>
                </c:pt>
                <c:pt idx="8893">
                  <c:v>42863</c:v>
                </c:pt>
                <c:pt idx="8894">
                  <c:v>42864</c:v>
                </c:pt>
                <c:pt idx="8895">
                  <c:v>42865</c:v>
                </c:pt>
                <c:pt idx="8896">
                  <c:v>42866</c:v>
                </c:pt>
                <c:pt idx="8897">
                  <c:v>42867</c:v>
                </c:pt>
                <c:pt idx="8898">
                  <c:v>42868</c:v>
                </c:pt>
                <c:pt idx="8899">
                  <c:v>42869</c:v>
                </c:pt>
                <c:pt idx="8900">
                  <c:v>42870</c:v>
                </c:pt>
                <c:pt idx="8901">
                  <c:v>42871</c:v>
                </c:pt>
                <c:pt idx="8902">
                  <c:v>42872</c:v>
                </c:pt>
                <c:pt idx="8903">
                  <c:v>42873</c:v>
                </c:pt>
                <c:pt idx="8904">
                  <c:v>42874</c:v>
                </c:pt>
                <c:pt idx="8905">
                  <c:v>42875</c:v>
                </c:pt>
                <c:pt idx="8906">
                  <c:v>42876</c:v>
                </c:pt>
                <c:pt idx="8907">
                  <c:v>42877</c:v>
                </c:pt>
                <c:pt idx="8908">
                  <c:v>42878</c:v>
                </c:pt>
                <c:pt idx="8909">
                  <c:v>42879</c:v>
                </c:pt>
                <c:pt idx="8910">
                  <c:v>42880</c:v>
                </c:pt>
                <c:pt idx="8911">
                  <c:v>42881</c:v>
                </c:pt>
                <c:pt idx="8912">
                  <c:v>42882</c:v>
                </c:pt>
                <c:pt idx="8913">
                  <c:v>42883</c:v>
                </c:pt>
                <c:pt idx="8914">
                  <c:v>42884</c:v>
                </c:pt>
                <c:pt idx="8915">
                  <c:v>42885</c:v>
                </c:pt>
                <c:pt idx="8916">
                  <c:v>42886</c:v>
                </c:pt>
                <c:pt idx="8917">
                  <c:v>42887</c:v>
                </c:pt>
                <c:pt idx="8918">
                  <c:v>42888</c:v>
                </c:pt>
                <c:pt idx="8919">
                  <c:v>42889</c:v>
                </c:pt>
                <c:pt idx="8920">
                  <c:v>42890</c:v>
                </c:pt>
                <c:pt idx="8921">
                  <c:v>42891</c:v>
                </c:pt>
                <c:pt idx="8922">
                  <c:v>42892</c:v>
                </c:pt>
                <c:pt idx="8923">
                  <c:v>42893</c:v>
                </c:pt>
                <c:pt idx="8924">
                  <c:v>42894</c:v>
                </c:pt>
                <c:pt idx="8925">
                  <c:v>42895</c:v>
                </c:pt>
                <c:pt idx="8926">
                  <c:v>42896</c:v>
                </c:pt>
                <c:pt idx="8927">
                  <c:v>42897</c:v>
                </c:pt>
                <c:pt idx="8928">
                  <c:v>42898</c:v>
                </c:pt>
                <c:pt idx="8929">
                  <c:v>42899</c:v>
                </c:pt>
                <c:pt idx="8930">
                  <c:v>42900</c:v>
                </c:pt>
                <c:pt idx="8931">
                  <c:v>42901</c:v>
                </c:pt>
                <c:pt idx="8932">
                  <c:v>42902</c:v>
                </c:pt>
                <c:pt idx="8933">
                  <c:v>42903</c:v>
                </c:pt>
                <c:pt idx="8934">
                  <c:v>42904</c:v>
                </c:pt>
                <c:pt idx="8935">
                  <c:v>42905</c:v>
                </c:pt>
                <c:pt idx="8936">
                  <c:v>42906</c:v>
                </c:pt>
                <c:pt idx="8937">
                  <c:v>42907</c:v>
                </c:pt>
                <c:pt idx="8938">
                  <c:v>42908</c:v>
                </c:pt>
                <c:pt idx="8939">
                  <c:v>42909</c:v>
                </c:pt>
                <c:pt idx="8940">
                  <c:v>42910</c:v>
                </c:pt>
                <c:pt idx="8941">
                  <c:v>42911</c:v>
                </c:pt>
                <c:pt idx="8942">
                  <c:v>42912</c:v>
                </c:pt>
                <c:pt idx="8943">
                  <c:v>42913</c:v>
                </c:pt>
                <c:pt idx="8944">
                  <c:v>42914</c:v>
                </c:pt>
                <c:pt idx="8945">
                  <c:v>42915</c:v>
                </c:pt>
                <c:pt idx="8946">
                  <c:v>42916</c:v>
                </c:pt>
                <c:pt idx="8947">
                  <c:v>42917</c:v>
                </c:pt>
                <c:pt idx="8948">
                  <c:v>42918</c:v>
                </c:pt>
                <c:pt idx="8949">
                  <c:v>42919</c:v>
                </c:pt>
                <c:pt idx="8950">
                  <c:v>42920</c:v>
                </c:pt>
                <c:pt idx="8951">
                  <c:v>42921</c:v>
                </c:pt>
                <c:pt idx="8952">
                  <c:v>42922</c:v>
                </c:pt>
                <c:pt idx="8953">
                  <c:v>42923</c:v>
                </c:pt>
                <c:pt idx="8954">
                  <c:v>42924</c:v>
                </c:pt>
                <c:pt idx="8955">
                  <c:v>42925</c:v>
                </c:pt>
                <c:pt idx="8956">
                  <c:v>42926</c:v>
                </c:pt>
                <c:pt idx="8957">
                  <c:v>42927</c:v>
                </c:pt>
                <c:pt idx="8958">
                  <c:v>42928</c:v>
                </c:pt>
                <c:pt idx="8959">
                  <c:v>42929</c:v>
                </c:pt>
                <c:pt idx="8960">
                  <c:v>42930</c:v>
                </c:pt>
                <c:pt idx="8961">
                  <c:v>42931</c:v>
                </c:pt>
                <c:pt idx="8962">
                  <c:v>42932</c:v>
                </c:pt>
                <c:pt idx="8963">
                  <c:v>42933</c:v>
                </c:pt>
                <c:pt idx="8964">
                  <c:v>42934</c:v>
                </c:pt>
                <c:pt idx="8965">
                  <c:v>42935</c:v>
                </c:pt>
                <c:pt idx="8966">
                  <c:v>42936</c:v>
                </c:pt>
                <c:pt idx="8967">
                  <c:v>42937</c:v>
                </c:pt>
                <c:pt idx="8968">
                  <c:v>42938</c:v>
                </c:pt>
                <c:pt idx="8969">
                  <c:v>42939</c:v>
                </c:pt>
                <c:pt idx="8970">
                  <c:v>42940</c:v>
                </c:pt>
                <c:pt idx="8971">
                  <c:v>42941</c:v>
                </c:pt>
                <c:pt idx="8972">
                  <c:v>42942</c:v>
                </c:pt>
                <c:pt idx="8973">
                  <c:v>42943</c:v>
                </c:pt>
                <c:pt idx="8974">
                  <c:v>42944</c:v>
                </c:pt>
                <c:pt idx="8975">
                  <c:v>42945</c:v>
                </c:pt>
                <c:pt idx="8976">
                  <c:v>42946</c:v>
                </c:pt>
                <c:pt idx="8977">
                  <c:v>42947</c:v>
                </c:pt>
                <c:pt idx="8978">
                  <c:v>42948</c:v>
                </c:pt>
                <c:pt idx="8979">
                  <c:v>42949</c:v>
                </c:pt>
                <c:pt idx="8980">
                  <c:v>42950</c:v>
                </c:pt>
                <c:pt idx="8981">
                  <c:v>42951</c:v>
                </c:pt>
                <c:pt idx="8982">
                  <c:v>42952</c:v>
                </c:pt>
                <c:pt idx="8983">
                  <c:v>42953</c:v>
                </c:pt>
                <c:pt idx="8984">
                  <c:v>42954</c:v>
                </c:pt>
                <c:pt idx="8985">
                  <c:v>42955</c:v>
                </c:pt>
                <c:pt idx="8986">
                  <c:v>42956</c:v>
                </c:pt>
                <c:pt idx="8987">
                  <c:v>42957</c:v>
                </c:pt>
                <c:pt idx="8988">
                  <c:v>42958</c:v>
                </c:pt>
                <c:pt idx="8989">
                  <c:v>42959</c:v>
                </c:pt>
                <c:pt idx="8990">
                  <c:v>42960</c:v>
                </c:pt>
                <c:pt idx="8991">
                  <c:v>42961</c:v>
                </c:pt>
                <c:pt idx="8992">
                  <c:v>42962</c:v>
                </c:pt>
                <c:pt idx="8993">
                  <c:v>42963</c:v>
                </c:pt>
                <c:pt idx="8994">
                  <c:v>42964</c:v>
                </c:pt>
                <c:pt idx="8995">
                  <c:v>42965</c:v>
                </c:pt>
                <c:pt idx="8996">
                  <c:v>42966</c:v>
                </c:pt>
                <c:pt idx="8997">
                  <c:v>42967</c:v>
                </c:pt>
                <c:pt idx="8998">
                  <c:v>42968</c:v>
                </c:pt>
                <c:pt idx="8999">
                  <c:v>42969</c:v>
                </c:pt>
                <c:pt idx="9000">
                  <c:v>42970</c:v>
                </c:pt>
                <c:pt idx="9001">
                  <c:v>42971</c:v>
                </c:pt>
                <c:pt idx="9002">
                  <c:v>42972</c:v>
                </c:pt>
                <c:pt idx="9003">
                  <c:v>42973</c:v>
                </c:pt>
                <c:pt idx="9004">
                  <c:v>42974</c:v>
                </c:pt>
                <c:pt idx="9005">
                  <c:v>42975</c:v>
                </c:pt>
                <c:pt idx="9006">
                  <c:v>42976</c:v>
                </c:pt>
                <c:pt idx="9007">
                  <c:v>42977</c:v>
                </c:pt>
                <c:pt idx="9008">
                  <c:v>42978</c:v>
                </c:pt>
                <c:pt idx="9009">
                  <c:v>42979</c:v>
                </c:pt>
                <c:pt idx="9010">
                  <c:v>42980</c:v>
                </c:pt>
                <c:pt idx="9011">
                  <c:v>42981</c:v>
                </c:pt>
                <c:pt idx="9012">
                  <c:v>42982</c:v>
                </c:pt>
                <c:pt idx="9013">
                  <c:v>42983</c:v>
                </c:pt>
                <c:pt idx="9014">
                  <c:v>42984</c:v>
                </c:pt>
                <c:pt idx="9015">
                  <c:v>42985</c:v>
                </c:pt>
                <c:pt idx="9016">
                  <c:v>42986</c:v>
                </c:pt>
                <c:pt idx="9017">
                  <c:v>42987</c:v>
                </c:pt>
                <c:pt idx="9018">
                  <c:v>42988</c:v>
                </c:pt>
                <c:pt idx="9019">
                  <c:v>42989</c:v>
                </c:pt>
                <c:pt idx="9020">
                  <c:v>42990</c:v>
                </c:pt>
                <c:pt idx="9021">
                  <c:v>42991</c:v>
                </c:pt>
                <c:pt idx="9022">
                  <c:v>42992</c:v>
                </c:pt>
                <c:pt idx="9023">
                  <c:v>42993</c:v>
                </c:pt>
                <c:pt idx="9024">
                  <c:v>42994</c:v>
                </c:pt>
                <c:pt idx="9025">
                  <c:v>42995</c:v>
                </c:pt>
                <c:pt idx="9026">
                  <c:v>42996</c:v>
                </c:pt>
                <c:pt idx="9027">
                  <c:v>42997</c:v>
                </c:pt>
                <c:pt idx="9028">
                  <c:v>42998</c:v>
                </c:pt>
                <c:pt idx="9029">
                  <c:v>42999</c:v>
                </c:pt>
                <c:pt idx="9030">
                  <c:v>43000</c:v>
                </c:pt>
                <c:pt idx="9031">
                  <c:v>43001</c:v>
                </c:pt>
                <c:pt idx="9032">
                  <c:v>43002</c:v>
                </c:pt>
                <c:pt idx="9033">
                  <c:v>43003</c:v>
                </c:pt>
                <c:pt idx="9034">
                  <c:v>43004</c:v>
                </c:pt>
                <c:pt idx="9035">
                  <c:v>43005</c:v>
                </c:pt>
                <c:pt idx="9036">
                  <c:v>43006</c:v>
                </c:pt>
                <c:pt idx="9037">
                  <c:v>43007</c:v>
                </c:pt>
                <c:pt idx="9038">
                  <c:v>43008</c:v>
                </c:pt>
                <c:pt idx="9039">
                  <c:v>43009</c:v>
                </c:pt>
                <c:pt idx="9040">
                  <c:v>43010</c:v>
                </c:pt>
                <c:pt idx="9041">
                  <c:v>43011</c:v>
                </c:pt>
                <c:pt idx="9042">
                  <c:v>43012</c:v>
                </c:pt>
                <c:pt idx="9043">
                  <c:v>43013</c:v>
                </c:pt>
                <c:pt idx="9044">
                  <c:v>43014</c:v>
                </c:pt>
                <c:pt idx="9045">
                  <c:v>43015</c:v>
                </c:pt>
                <c:pt idx="9046">
                  <c:v>43016</c:v>
                </c:pt>
                <c:pt idx="9047">
                  <c:v>43017</c:v>
                </c:pt>
                <c:pt idx="9048">
                  <c:v>43018</c:v>
                </c:pt>
                <c:pt idx="9049">
                  <c:v>43019</c:v>
                </c:pt>
                <c:pt idx="9050">
                  <c:v>43020</c:v>
                </c:pt>
                <c:pt idx="9051">
                  <c:v>43021</c:v>
                </c:pt>
                <c:pt idx="9052">
                  <c:v>43022</c:v>
                </c:pt>
                <c:pt idx="9053">
                  <c:v>43023</c:v>
                </c:pt>
                <c:pt idx="9054">
                  <c:v>43024</c:v>
                </c:pt>
                <c:pt idx="9055">
                  <c:v>43025</c:v>
                </c:pt>
                <c:pt idx="9056">
                  <c:v>43026</c:v>
                </c:pt>
                <c:pt idx="9057">
                  <c:v>43027</c:v>
                </c:pt>
                <c:pt idx="9058">
                  <c:v>43028</c:v>
                </c:pt>
                <c:pt idx="9059">
                  <c:v>43029</c:v>
                </c:pt>
                <c:pt idx="9060">
                  <c:v>43030</c:v>
                </c:pt>
                <c:pt idx="9061">
                  <c:v>43031</c:v>
                </c:pt>
                <c:pt idx="9062">
                  <c:v>43032</c:v>
                </c:pt>
                <c:pt idx="9063">
                  <c:v>43033</c:v>
                </c:pt>
                <c:pt idx="9064">
                  <c:v>43034</c:v>
                </c:pt>
                <c:pt idx="9065">
                  <c:v>43035</c:v>
                </c:pt>
                <c:pt idx="9066">
                  <c:v>43036</c:v>
                </c:pt>
                <c:pt idx="9067">
                  <c:v>43037</c:v>
                </c:pt>
                <c:pt idx="9068">
                  <c:v>43038</c:v>
                </c:pt>
                <c:pt idx="9069">
                  <c:v>43039</c:v>
                </c:pt>
                <c:pt idx="9070">
                  <c:v>43040</c:v>
                </c:pt>
                <c:pt idx="9071">
                  <c:v>43041</c:v>
                </c:pt>
                <c:pt idx="9072">
                  <c:v>43042</c:v>
                </c:pt>
                <c:pt idx="9073">
                  <c:v>43043</c:v>
                </c:pt>
                <c:pt idx="9074">
                  <c:v>43044</c:v>
                </c:pt>
                <c:pt idx="9075">
                  <c:v>43045</c:v>
                </c:pt>
                <c:pt idx="9076">
                  <c:v>43046</c:v>
                </c:pt>
                <c:pt idx="9077">
                  <c:v>43047</c:v>
                </c:pt>
                <c:pt idx="9078">
                  <c:v>43048</c:v>
                </c:pt>
                <c:pt idx="9079">
                  <c:v>43049</c:v>
                </c:pt>
                <c:pt idx="9080">
                  <c:v>43050</c:v>
                </c:pt>
                <c:pt idx="9081">
                  <c:v>43051</c:v>
                </c:pt>
                <c:pt idx="9082">
                  <c:v>43052</c:v>
                </c:pt>
                <c:pt idx="9083">
                  <c:v>43053</c:v>
                </c:pt>
                <c:pt idx="9084">
                  <c:v>43054</c:v>
                </c:pt>
                <c:pt idx="9085">
                  <c:v>43055</c:v>
                </c:pt>
                <c:pt idx="9086">
                  <c:v>43056</c:v>
                </c:pt>
                <c:pt idx="9087">
                  <c:v>43057</c:v>
                </c:pt>
                <c:pt idx="9088">
                  <c:v>43058</c:v>
                </c:pt>
                <c:pt idx="9089">
                  <c:v>43059</c:v>
                </c:pt>
                <c:pt idx="9090">
                  <c:v>43060</c:v>
                </c:pt>
                <c:pt idx="9091">
                  <c:v>43061</c:v>
                </c:pt>
                <c:pt idx="9092">
                  <c:v>43062</c:v>
                </c:pt>
                <c:pt idx="9093">
                  <c:v>43063</c:v>
                </c:pt>
                <c:pt idx="9094">
                  <c:v>43064</c:v>
                </c:pt>
                <c:pt idx="9095">
                  <c:v>43065</c:v>
                </c:pt>
                <c:pt idx="9096">
                  <c:v>43066</c:v>
                </c:pt>
                <c:pt idx="9097">
                  <c:v>43067</c:v>
                </c:pt>
                <c:pt idx="9098">
                  <c:v>43068</c:v>
                </c:pt>
                <c:pt idx="9099">
                  <c:v>43069</c:v>
                </c:pt>
                <c:pt idx="9100">
                  <c:v>43070</c:v>
                </c:pt>
                <c:pt idx="9101">
                  <c:v>43071</c:v>
                </c:pt>
                <c:pt idx="9102">
                  <c:v>43072</c:v>
                </c:pt>
                <c:pt idx="9103">
                  <c:v>43073</c:v>
                </c:pt>
                <c:pt idx="9104">
                  <c:v>43074</c:v>
                </c:pt>
                <c:pt idx="9105">
                  <c:v>43075</c:v>
                </c:pt>
                <c:pt idx="9106">
                  <c:v>43076</c:v>
                </c:pt>
                <c:pt idx="9107">
                  <c:v>43077</c:v>
                </c:pt>
                <c:pt idx="9108">
                  <c:v>43078</c:v>
                </c:pt>
                <c:pt idx="9109">
                  <c:v>43079</c:v>
                </c:pt>
                <c:pt idx="9110">
                  <c:v>43080</c:v>
                </c:pt>
                <c:pt idx="9111">
                  <c:v>43081</c:v>
                </c:pt>
                <c:pt idx="9112">
                  <c:v>43082</c:v>
                </c:pt>
                <c:pt idx="9113">
                  <c:v>43083</c:v>
                </c:pt>
                <c:pt idx="9114">
                  <c:v>43084</c:v>
                </c:pt>
                <c:pt idx="9115">
                  <c:v>43085</c:v>
                </c:pt>
                <c:pt idx="9116">
                  <c:v>43086</c:v>
                </c:pt>
                <c:pt idx="9117">
                  <c:v>43087</c:v>
                </c:pt>
                <c:pt idx="9118">
                  <c:v>43088</c:v>
                </c:pt>
                <c:pt idx="9119">
                  <c:v>43089</c:v>
                </c:pt>
                <c:pt idx="9120">
                  <c:v>43090</c:v>
                </c:pt>
                <c:pt idx="9121">
                  <c:v>43091</c:v>
                </c:pt>
                <c:pt idx="9122">
                  <c:v>43092</c:v>
                </c:pt>
                <c:pt idx="9123">
                  <c:v>43093</c:v>
                </c:pt>
                <c:pt idx="9124">
                  <c:v>43094</c:v>
                </c:pt>
                <c:pt idx="9125">
                  <c:v>43095</c:v>
                </c:pt>
                <c:pt idx="9126">
                  <c:v>43096</c:v>
                </c:pt>
                <c:pt idx="9127">
                  <c:v>43097</c:v>
                </c:pt>
                <c:pt idx="9128">
                  <c:v>43098</c:v>
                </c:pt>
                <c:pt idx="9129">
                  <c:v>43099</c:v>
                </c:pt>
                <c:pt idx="9130">
                  <c:v>43100</c:v>
                </c:pt>
                <c:pt idx="9131">
                  <c:v>43101</c:v>
                </c:pt>
                <c:pt idx="9132">
                  <c:v>43102</c:v>
                </c:pt>
                <c:pt idx="9133">
                  <c:v>43103</c:v>
                </c:pt>
                <c:pt idx="9134">
                  <c:v>43104</c:v>
                </c:pt>
                <c:pt idx="9135">
                  <c:v>43105</c:v>
                </c:pt>
                <c:pt idx="9136">
                  <c:v>43106</c:v>
                </c:pt>
                <c:pt idx="9137">
                  <c:v>43107</c:v>
                </c:pt>
                <c:pt idx="9138">
                  <c:v>43108</c:v>
                </c:pt>
                <c:pt idx="9139">
                  <c:v>43109</c:v>
                </c:pt>
                <c:pt idx="9140">
                  <c:v>43110</c:v>
                </c:pt>
                <c:pt idx="9141">
                  <c:v>43111</c:v>
                </c:pt>
                <c:pt idx="9142">
                  <c:v>43112</c:v>
                </c:pt>
                <c:pt idx="9143">
                  <c:v>43113</c:v>
                </c:pt>
                <c:pt idx="9144">
                  <c:v>43114</c:v>
                </c:pt>
                <c:pt idx="9145">
                  <c:v>43115</c:v>
                </c:pt>
                <c:pt idx="9146">
                  <c:v>43116</c:v>
                </c:pt>
                <c:pt idx="9147">
                  <c:v>43117</c:v>
                </c:pt>
                <c:pt idx="9148">
                  <c:v>43118</c:v>
                </c:pt>
                <c:pt idx="9149">
                  <c:v>43119</c:v>
                </c:pt>
                <c:pt idx="9150">
                  <c:v>43120</c:v>
                </c:pt>
                <c:pt idx="9151">
                  <c:v>43121</c:v>
                </c:pt>
                <c:pt idx="9152">
                  <c:v>43122</c:v>
                </c:pt>
                <c:pt idx="9153">
                  <c:v>43123</c:v>
                </c:pt>
                <c:pt idx="9154">
                  <c:v>43124</c:v>
                </c:pt>
                <c:pt idx="9155">
                  <c:v>43125</c:v>
                </c:pt>
                <c:pt idx="9156">
                  <c:v>43126</c:v>
                </c:pt>
                <c:pt idx="9157">
                  <c:v>43127</c:v>
                </c:pt>
                <c:pt idx="9158">
                  <c:v>43128</c:v>
                </c:pt>
                <c:pt idx="9159">
                  <c:v>43129</c:v>
                </c:pt>
                <c:pt idx="9160">
                  <c:v>43130</c:v>
                </c:pt>
                <c:pt idx="9161">
                  <c:v>43131</c:v>
                </c:pt>
                <c:pt idx="9162">
                  <c:v>43132</c:v>
                </c:pt>
                <c:pt idx="9163">
                  <c:v>43133</c:v>
                </c:pt>
                <c:pt idx="9164">
                  <c:v>43134</c:v>
                </c:pt>
                <c:pt idx="9165">
                  <c:v>43135</c:v>
                </c:pt>
                <c:pt idx="9166">
                  <c:v>43136</c:v>
                </c:pt>
                <c:pt idx="9167">
                  <c:v>43137</c:v>
                </c:pt>
                <c:pt idx="9168">
                  <c:v>43138</c:v>
                </c:pt>
                <c:pt idx="9169">
                  <c:v>43139</c:v>
                </c:pt>
                <c:pt idx="9170">
                  <c:v>43140</c:v>
                </c:pt>
                <c:pt idx="9171">
                  <c:v>43141</c:v>
                </c:pt>
                <c:pt idx="9172">
                  <c:v>43142</c:v>
                </c:pt>
                <c:pt idx="9173">
                  <c:v>43143</c:v>
                </c:pt>
                <c:pt idx="9174">
                  <c:v>43144</c:v>
                </c:pt>
                <c:pt idx="9175">
                  <c:v>43145</c:v>
                </c:pt>
                <c:pt idx="9176">
                  <c:v>43146</c:v>
                </c:pt>
                <c:pt idx="9177">
                  <c:v>43147</c:v>
                </c:pt>
                <c:pt idx="9178">
                  <c:v>43148</c:v>
                </c:pt>
                <c:pt idx="9179">
                  <c:v>43149</c:v>
                </c:pt>
                <c:pt idx="9180">
                  <c:v>43150</c:v>
                </c:pt>
                <c:pt idx="9181">
                  <c:v>43151</c:v>
                </c:pt>
                <c:pt idx="9182">
                  <c:v>43152</c:v>
                </c:pt>
                <c:pt idx="9183">
                  <c:v>43153</c:v>
                </c:pt>
                <c:pt idx="9184">
                  <c:v>43154</c:v>
                </c:pt>
                <c:pt idx="9185">
                  <c:v>43155</c:v>
                </c:pt>
                <c:pt idx="9186">
                  <c:v>43156</c:v>
                </c:pt>
                <c:pt idx="9187">
                  <c:v>43157</c:v>
                </c:pt>
                <c:pt idx="9188">
                  <c:v>43158</c:v>
                </c:pt>
                <c:pt idx="9189">
                  <c:v>43159</c:v>
                </c:pt>
                <c:pt idx="9190">
                  <c:v>43160</c:v>
                </c:pt>
                <c:pt idx="9191">
                  <c:v>43161</c:v>
                </c:pt>
                <c:pt idx="9192">
                  <c:v>43162</c:v>
                </c:pt>
                <c:pt idx="9193">
                  <c:v>43163</c:v>
                </c:pt>
                <c:pt idx="9194">
                  <c:v>43164</c:v>
                </c:pt>
                <c:pt idx="9195">
                  <c:v>43165</c:v>
                </c:pt>
                <c:pt idx="9196">
                  <c:v>43166</c:v>
                </c:pt>
                <c:pt idx="9197">
                  <c:v>43167</c:v>
                </c:pt>
                <c:pt idx="9198">
                  <c:v>43168</c:v>
                </c:pt>
                <c:pt idx="9199">
                  <c:v>43169</c:v>
                </c:pt>
                <c:pt idx="9200">
                  <c:v>43170</c:v>
                </c:pt>
                <c:pt idx="9201">
                  <c:v>43171</c:v>
                </c:pt>
                <c:pt idx="9202">
                  <c:v>43172</c:v>
                </c:pt>
                <c:pt idx="9203">
                  <c:v>43173</c:v>
                </c:pt>
                <c:pt idx="9204">
                  <c:v>43174</c:v>
                </c:pt>
                <c:pt idx="9205">
                  <c:v>43175</c:v>
                </c:pt>
                <c:pt idx="9206">
                  <c:v>43176</c:v>
                </c:pt>
                <c:pt idx="9207">
                  <c:v>43177</c:v>
                </c:pt>
                <c:pt idx="9208">
                  <c:v>43178</c:v>
                </c:pt>
                <c:pt idx="9209">
                  <c:v>43179</c:v>
                </c:pt>
                <c:pt idx="9210">
                  <c:v>43180</c:v>
                </c:pt>
                <c:pt idx="9211">
                  <c:v>43181</c:v>
                </c:pt>
                <c:pt idx="9212">
                  <c:v>43182</c:v>
                </c:pt>
                <c:pt idx="9213">
                  <c:v>43183</c:v>
                </c:pt>
                <c:pt idx="9214">
                  <c:v>43184</c:v>
                </c:pt>
                <c:pt idx="9215">
                  <c:v>43185</c:v>
                </c:pt>
                <c:pt idx="9216">
                  <c:v>43186</c:v>
                </c:pt>
                <c:pt idx="9217">
                  <c:v>43187</c:v>
                </c:pt>
                <c:pt idx="9218">
                  <c:v>43188</c:v>
                </c:pt>
                <c:pt idx="9219">
                  <c:v>43189</c:v>
                </c:pt>
                <c:pt idx="9220">
                  <c:v>43190</c:v>
                </c:pt>
                <c:pt idx="9221">
                  <c:v>43191</c:v>
                </c:pt>
                <c:pt idx="9222">
                  <c:v>43192</c:v>
                </c:pt>
                <c:pt idx="9223">
                  <c:v>43193</c:v>
                </c:pt>
                <c:pt idx="9224">
                  <c:v>43194</c:v>
                </c:pt>
                <c:pt idx="9225">
                  <c:v>43195</c:v>
                </c:pt>
                <c:pt idx="9226">
                  <c:v>43196</c:v>
                </c:pt>
                <c:pt idx="9227">
                  <c:v>43197</c:v>
                </c:pt>
                <c:pt idx="9228">
                  <c:v>43198</c:v>
                </c:pt>
                <c:pt idx="9229">
                  <c:v>43199</c:v>
                </c:pt>
                <c:pt idx="9230">
                  <c:v>43200</c:v>
                </c:pt>
                <c:pt idx="9231">
                  <c:v>43201</c:v>
                </c:pt>
                <c:pt idx="9232">
                  <c:v>43202</c:v>
                </c:pt>
                <c:pt idx="9233">
                  <c:v>43203</c:v>
                </c:pt>
                <c:pt idx="9234">
                  <c:v>43204</c:v>
                </c:pt>
                <c:pt idx="9235">
                  <c:v>43205</c:v>
                </c:pt>
                <c:pt idx="9236">
                  <c:v>43206</c:v>
                </c:pt>
                <c:pt idx="9237">
                  <c:v>43207</c:v>
                </c:pt>
                <c:pt idx="9238">
                  <c:v>43208</c:v>
                </c:pt>
                <c:pt idx="9239">
                  <c:v>43209</c:v>
                </c:pt>
                <c:pt idx="9240">
                  <c:v>43210</c:v>
                </c:pt>
                <c:pt idx="9241">
                  <c:v>43211</c:v>
                </c:pt>
                <c:pt idx="9242">
                  <c:v>43212</c:v>
                </c:pt>
                <c:pt idx="9243">
                  <c:v>43213</c:v>
                </c:pt>
                <c:pt idx="9244">
                  <c:v>43214</c:v>
                </c:pt>
                <c:pt idx="9245">
                  <c:v>43215</c:v>
                </c:pt>
                <c:pt idx="9246">
                  <c:v>43216</c:v>
                </c:pt>
                <c:pt idx="9247">
                  <c:v>43217</c:v>
                </c:pt>
                <c:pt idx="9248">
                  <c:v>43218</c:v>
                </c:pt>
                <c:pt idx="9249">
                  <c:v>43219</c:v>
                </c:pt>
                <c:pt idx="9250">
                  <c:v>43220</c:v>
                </c:pt>
                <c:pt idx="9251">
                  <c:v>43221</c:v>
                </c:pt>
                <c:pt idx="9252">
                  <c:v>43222</c:v>
                </c:pt>
                <c:pt idx="9253">
                  <c:v>43223</c:v>
                </c:pt>
                <c:pt idx="9254">
                  <c:v>43224</c:v>
                </c:pt>
                <c:pt idx="9255">
                  <c:v>43225</c:v>
                </c:pt>
                <c:pt idx="9256">
                  <c:v>43226</c:v>
                </c:pt>
                <c:pt idx="9257">
                  <c:v>43227</c:v>
                </c:pt>
                <c:pt idx="9258">
                  <c:v>43228</c:v>
                </c:pt>
                <c:pt idx="9259">
                  <c:v>43229</c:v>
                </c:pt>
                <c:pt idx="9260">
                  <c:v>43230</c:v>
                </c:pt>
                <c:pt idx="9261">
                  <c:v>43231</c:v>
                </c:pt>
                <c:pt idx="9262">
                  <c:v>43232</c:v>
                </c:pt>
                <c:pt idx="9263">
                  <c:v>43233</c:v>
                </c:pt>
                <c:pt idx="9264">
                  <c:v>43234</c:v>
                </c:pt>
                <c:pt idx="9265">
                  <c:v>43235</c:v>
                </c:pt>
                <c:pt idx="9266">
                  <c:v>43236</c:v>
                </c:pt>
                <c:pt idx="9267">
                  <c:v>43237</c:v>
                </c:pt>
                <c:pt idx="9268">
                  <c:v>43238</c:v>
                </c:pt>
                <c:pt idx="9269">
                  <c:v>43239</c:v>
                </c:pt>
                <c:pt idx="9270">
                  <c:v>43240</c:v>
                </c:pt>
                <c:pt idx="9271">
                  <c:v>43241</c:v>
                </c:pt>
                <c:pt idx="9272">
                  <c:v>43242</c:v>
                </c:pt>
                <c:pt idx="9273">
                  <c:v>43243</c:v>
                </c:pt>
                <c:pt idx="9274">
                  <c:v>43244</c:v>
                </c:pt>
                <c:pt idx="9275">
                  <c:v>43245</c:v>
                </c:pt>
                <c:pt idx="9276">
                  <c:v>43246</c:v>
                </c:pt>
                <c:pt idx="9277">
                  <c:v>43247</c:v>
                </c:pt>
                <c:pt idx="9278">
                  <c:v>43248</c:v>
                </c:pt>
                <c:pt idx="9279">
                  <c:v>43249</c:v>
                </c:pt>
                <c:pt idx="9280">
                  <c:v>43250</c:v>
                </c:pt>
                <c:pt idx="9281">
                  <c:v>43251</c:v>
                </c:pt>
                <c:pt idx="9282">
                  <c:v>43252</c:v>
                </c:pt>
                <c:pt idx="9283">
                  <c:v>43253</c:v>
                </c:pt>
                <c:pt idx="9284">
                  <c:v>43254</c:v>
                </c:pt>
                <c:pt idx="9285">
                  <c:v>43255</c:v>
                </c:pt>
                <c:pt idx="9286">
                  <c:v>43256</c:v>
                </c:pt>
                <c:pt idx="9287">
                  <c:v>43257</c:v>
                </c:pt>
                <c:pt idx="9288">
                  <c:v>43258</c:v>
                </c:pt>
                <c:pt idx="9289">
                  <c:v>43259</c:v>
                </c:pt>
                <c:pt idx="9290">
                  <c:v>43260</c:v>
                </c:pt>
                <c:pt idx="9291">
                  <c:v>43261</c:v>
                </c:pt>
                <c:pt idx="9292">
                  <c:v>43262</c:v>
                </c:pt>
                <c:pt idx="9293">
                  <c:v>43263</c:v>
                </c:pt>
                <c:pt idx="9294">
                  <c:v>43264</c:v>
                </c:pt>
                <c:pt idx="9295">
                  <c:v>43265</c:v>
                </c:pt>
                <c:pt idx="9296">
                  <c:v>43266</c:v>
                </c:pt>
                <c:pt idx="9297">
                  <c:v>43267</c:v>
                </c:pt>
                <c:pt idx="9298">
                  <c:v>43268</c:v>
                </c:pt>
                <c:pt idx="9299">
                  <c:v>43269</c:v>
                </c:pt>
                <c:pt idx="9300">
                  <c:v>43270</c:v>
                </c:pt>
                <c:pt idx="9301">
                  <c:v>43271</c:v>
                </c:pt>
                <c:pt idx="9302">
                  <c:v>43272</c:v>
                </c:pt>
                <c:pt idx="9303">
                  <c:v>43273</c:v>
                </c:pt>
                <c:pt idx="9304">
                  <c:v>43274</c:v>
                </c:pt>
                <c:pt idx="9305">
                  <c:v>43275</c:v>
                </c:pt>
                <c:pt idx="9306">
                  <c:v>43276</c:v>
                </c:pt>
                <c:pt idx="9307">
                  <c:v>43277</c:v>
                </c:pt>
                <c:pt idx="9308">
                  <c:v>43278</c:v>
                </c:pt>
                <c:pt idx="9309">
                  <c:v>43279</c:v>
                </c:pt>
                <c:pt idx="9310">
                  <c:v>43280</c:v>
                </c:pt>
                <c:pt idx="9311">
                  <c:v>43281</c:v>
                </c:pt>
                <c:pt idx="9312">
                  <c:v>43282</c:v>
                </c:pt>
                <c:pt idx="9313">
                  <c:v>43283</c:v>
                </c:pt>
                <c:pt idx="9314">
                  <c:v>43284</c:v>
                </c:pt>
                <c:pt idx="9315">
                  <c:v>43285</c:v>
                </c:pt>
                <c:pt idx="9316">
                  <c:v>43286</c:v>
                </c:pt>
                <c:pt idx="9317">
                  <c:v>43287</c:v>
                </c:pt>
                <c:pt idx="9318">
                  <c:v>43288</c:v>
                </c:pt>
                <c:pt idx="9319">
                  <c:v>43289</c:v>
                </c:pt>
                <c:pt idx="9320">
                  <c:v>43290</c:v>
                </c:pt>
                <c:pt idx="9321">
                  <c:v>43291</c:v>
                </c:pt>
                <c:pt idx="9322">
                  <c:v>43292</c:v>
                </c:pt>
                <c:pt idx="9323">
                  <c:v>43293</c:v>
                </c:pt>
                <c:pt idx="9324">
                  <c:v>43294</c:v>
                </c:pt>
                <c:pt idx="9325">
                  <c:v>43295</c:v>
                </c:pt>
                <c:pt idx="9326">
                  <c:v>43296</c:v>
                </c:pt>
                <c:pt idx="9327">
                  <c:v>43297</c:v>
                </c:pt>
                <c:pt idx="9328">
                  <c:v>43298</c:v>
                </c:pt>
                <c:pt idx="9329">
                  <c:v>43299</c:v>
                </c:pt>
                <c:pt idx="9330">
                  <c:v>43300</c:v>
                </c:pt>
                <c:pt idx="9331">
                  <c:v>43301</c:v>
                </c:pt>
                <c:pt idx="9332">
                  <c:v>43302</c:v>
                </c:pt>
                <c:pt idx="9333">
                  <c:v>43303</c:v>
                </c:pt>
                <c:pt idx="9334">
                  <c:v>43304</c:v>
                </c:pt>
                <c:pt idx="9335">
                  <c:v>43305</c:v>
                </c:pt>
                <c:pt idx="9336">
                  <c:v>43306</c:v>
                </c:pt>
                <c:pt idx="9337">
                  <c:v>43307</c:v>
                </c:pt>
                <c:pt idx="9338">
                  <c:v>43308</c:v>
                </c:pt>
                <c:pt idx="9339">
                  <c:v>43309</c:v>
                </c:pt>
                <c:pt idx="9340">
                  <c:v>43310</c:v>
                </c:pt>
                <c:pt idx="9341">
                  <c:v>43311</c:v>
                </c:pt>
                <c:pt idx="9342">
                  <c:v>43312</c:v>
                </c:pt>
                <c:pt idx="9343">
                  <c:v>43313</c:v>
                </c:pt>
                <c:pt idx="9344">
                  <c:v>43314</c:v>
                </c:pt>
                <c:pt idx="9345">
                  <c:v>43315</c:v>
                </c:pt>
                <c:pt idx="9346">
                  <c:v>43316</c:v>
                </c:pt>
                <c:pt idx="9347">
                  <c:v>43317</c:v>
                </c:pt>
                <c:pt idx="9348">
                  <c:v>43318</c:v>
                </c:pt>
                <c:pt idx="9349">
                  <c:v>43319</c:v>
                </c:pt>
                <c:pt idx="9350">
                  <c:v>43320</c:v>
                </c:pt>
                <c:pt idx="9351">
                  <c:v>43321</c:v>
                </c:pt>
                <c:pt idx="9352">
                  <c:v>43322</c:v>
                </c:pt>
                <c:pt idx="9353">
                  <c:v>43323</c:v>
                </c:pt>
                <c:pt idx="9354">
                  <c:v>43324</c:v>
                </c:pt>
                <c:pt idx="9355">
                  <c:v>43325</c:v>
                </c:pt>
                <c:pt idx="9356">
                  <c:v>43326</c:v>
                </c:pt>
                <c:pt idx="9357">
                  <c:v>43327</c:v>
                </c:pt>
                <c:pt idx="9358">
                  <c:v>43328</c:v>
                </c:pt>
                <c:pt idx="9359">
                  <c:v>43329</c:v>
                </c:pt>
                <c:pt idx="9360">
                  <c:v>43330</c:v>
                </c:pt>
                <c:pt idx="9361">
                  <c:v>43331</c:v>
                </c:pt>
                <c:pt idx="9362">
                  <c:v>43332</c:v>
                </c:pt>
                <c:pt idx="9363">
                  <c:v>43333</c:v>
                </c:pt>
                <c:pt idx="9364">
                  <c:v>43334</c:v>
                </c:pt>
                <c:pt idx="9365">
                  <c:v>43335</c:v>
                </c:pt>
                <c:pt idx="9366">
                  <c:v>43336</c:v>
                </c:pt>
                <c:pt idx="9367">
                  <c:v>43337</c:v>
                </c:pt>
                <c:pt idx="9368">
                  <c:v>43338</c:v>
                </c:pt>
                <c:pt idx="9369">
                  <c:v>43339</c:v>
                </c:pt>
                <c:pt idx="9370">
                  <c:v>43340</c:v>
                </c:pt>
                <c:pt idx="9371">
                  <c:v>43341</c:v>
                </c:pt>
                <c:pt idx="9372">
                  <c:v>43342</c:v>
                </c:pt>
                <c:pt idx="9373">
                  <c:v>43343</c:v>
                </c:pt>
                <c:pt idx="9374">
                  <c:v>43344</c:v>
                </c:pt>
                <c:pt idx="9375">
                  <c:v>43345</c:v>
                </c:pt>
                <c:pt idx="9376">
                  <c:v>43346</c:v>
                </c:pt>
                <c:pt idx="9377">
                  <c:v>43347</c:v>
                </c:pt>
                <c:pt idx="9378">
                  <c:v>43348</c:v>
                </c:pt>
                <c:pt idx="9379">
                  <c:v>43349</c:v>
                </c:pt>
                <c:pt idx="9380">
                  <c:v>43350</c:v>
                </c:pt>
                <c:pt idx="9381">
                  <c:v>43351</c:v>
                </c:pt>
                <c:pt idx="9382">
                  <c:v>43352</c:v>
                </c:pt>
                <c:pt idx="9383">
                  <c:v>43353</c:v>
                </c:pt>
                <c:pt idx="9384">
                  <c:v>43354</c:v>
                </c:pt>
                <c:pt idx="9385">
                  <c:v>43355</c:v>
                </c:pt>
                <c:pt idx="9386">
                  <c:v>43356</c:v>
                </c:pt>
                <c:pt idx="9387">
                  <c:v>43357</c:v>
                </c:pt>
                <c:pt idx="9388">
                  <c:v>43358</c:v>
                </c:pt>
                <c:pt idx="9389">
                  <c:v>43359</c:v>
                </c:pt>
                <c:pt idx="9390">
                  <c:v>43360</c:v>
                </c:pt>
                <c:pt idx="9391">
                  <c:v>43361</c:v>
                </c:pt>
                <c:pt idx="9392">
                  <c:v>43362</c:v>
                </c:pt>
                <c:pt idx="9393">
                  <c:v>43363</c:v>
                </c:pt>
                <c:pt idx="9394">
                  <c:v>43364</c:v>
                </c:pt>
                <c:pt idx="9395">
                  <c:v>43365</c:v>
                </c:pt>
                <c:pt idx="9396">
                  <c:v>43366</c:v>
                </c:pt>
                <c:pt idx="9397">
                  <c:v>43367</c:v>
                </c:pt>
                <c:pt idx="9398">
                  <c:v>43368</c:v>
                </c:pt>
                <c:pt idx="9399">
                  <c:v>43369</c:v>
                </c:pt>
                <c:pt idx="9400">
                  <c:v>43370</c:v>
                </c:pt>
                <c:pt idx="9401">
                  <c:v>43371</c:v>
                </c:pt>
                <c:pt idx="9402">
                  <c:v>43372</c:v>
                </c:pt>
                <c:pt idx="9403">
                  <c:v>43373</c:v>
                </c:pt>
                <c:pt idx="9404">
                  <c:v>43374</c:v>
                </c:pt>
                <c:pt idx="9405">
                  <c:v>43375</c:v>
                </c:pt>
                <c:pt idx="9406">
                  <c:v>43376</c:v>
                </c:pt>
                <c:pt idx="9407">
                  <c:v>43377</c:v>
                </c:pt>
                <c:pt idx="9408">
                  <c:v>43378</c:v>
                </c:pt>
                <c:pt idx="9409">
                  <c:v>43379</c:v>
                </c:pt>
                <c:pt idx="9410">
                  <c:v>43380</c:v>
                </c:pt>
                <c:pt idx="9411">
                  <c:v>43381</c:v>
                </c:pt>
                <c:pt idx="9412">
                  <c:v>43382</c:v>
                </c:pt>
                <c:pt idx="9413">
                  <c:v>43383</c:v>
                </c:pt>
                <c:pt idx="9414">
                  <c:v>43384</c:v>
                </c:pt>
                <c:pt idx="9415">
                  <c:v>43385</c:v>
                </c:pt>
                <c:pt idx="9416">
                  <c:v>43386</c:v>
                </c:pt>
                <c:pt idx="9417">
                  <c:v>43387</c:v>
                </c:pt>
                <c:pt idx="9418">
                  <c:v>43388</c:v>
                </c:pt>
                <c:pt idx="9419">
                  <c:v>43389</c:v>
                </c:pt>
                <c:pt idx="9420">
                  <c:v>43390</c:v>
                </c:pt>
                <c:pt idx="9421">
                  <c:v>43391</c:v>
                </c:pt>
                <c:pt idx="9422">
                  <c:v>43392</c:v>
                </c:pt>
                <c:pt idx="9423">
                  <c:v>43393</c:v>
                </c:pt>
                <c:pt idx="9424">
                  <c:v>43394</c:v>
                </c:pt>
                <c:pt idx="9425">
                  <c:v>43395</c:v>
                </c:pt>
                <c:pt idx="9426">
                  <c:v>43396</c:v>
                </c:pt>
                <c:pt idx="9427">
                  <c:v>43397</c:v>
                </c:pt>
                <c:pt idx="9428">
                  <c:v>43398</c:v>
                </c:pt>
                <c:pt idx="9429">
                  <c:v>43399</c:v>
                </c:pt>
                <c:pt idx="9430">
                  <c:v>43400</c:v>
                </c:pt>
                <c:pt idx="9431">
                  <c:v>43401</c:v>
                </c:pt>
                <c:pt idx="9432">
                  <c:v>43402</c:v>
                </c:pt>
                <c:pt idx="9433">
                  <c:v>43403</c:v>
                </c:pt>
                <c:pt idx="9434">
                  <c:v>43404</c:v>
                </c:pt>
                <c:pt idx="9435">
                  <c:v>43405</c:v>
                </c:pt>
                <c:pt idx="9436">
                  <c:v>43406</c:v>
                </c:pt>
                <c:pt idx="9437">
                  <c:v>43407</c:v>
                </c:pt>
                <c:pt idx="9438">
                  <c:v>43408</c:v>
                </c:pt>
                <c:pt idx="9439">
                  <c:v>43409</c:v>
                </c:pt>
                <c:pt idx="9440">
                  <c:v>43410</c:v>
                </c:pt>
                <c:pt idx="9441">
                  <c:v>43411</c:v>
                </c:pt>
                <c:pt idx="9442">
                  <c:v>43412</c:v>
                </c:pt>
                <c:pt idx="9443">
                  <c:v>43413</c:v>
                </c:pt>
                <c:pt idx="9444">
                  <c:v>43414</c:v>
                </c:pt>
                <c:pt idx="9445">
                  <c:v>43415</c:v>
                </c:pt>
                <c:pt idx="9446">
                  <c:v>43416</c:v>
                </c:pt>
                <c:pt idx="9447">
                  <c:v>43417</c:v>
                </c:pt>
                <c:pt idx="9448">
                  <c:v>43418</c:v>
                </c:pt>
                <c:pt idx="9449">
                  <c:v>43419</c:v>
                </c:pt>
                <c:pt idx="9450">
                  <c:v>43420</c:v>
                </c:pt>
                <c:pt idx="9451">
                  <c:v>43421</c:v>
                </c:pt>
                <c:pt idx="9452">
                  <c:v>43422</c:v>
                </c:pt>
                <c:pt idx="9453">
                  <c:v>43423</c:v>
                </c:pt>
                <c:pt idx="9454">
                  <c:v>43424</c:v>
                </c:pt>
                <c:pt idx="9455">
                  <c:v>43425</c:v>
                </c:pt>
                <c:pt idx="9456">
                  <c:v>43426</c:v>
                </c:pt>
                <c:pt idx="9457">
                  <c:v>43427</c:v>
                </c:pt>
                <c:pt idx="9458">
                  <c:v>43428</c:v>
                </c:pt>
                <c:pt idx="9459">
                  <c:v>43429</c:v>
                </c:pt>
                <c:pt idx="9460">
                  <c:v>43430</c:v>
                </c:pt>
                <c:pt idx="9461">
                  <c:v>43431</c:v>
                </c:pt>
                <c:pt idx="9462">
                  <c:v>43432</c:v>
                </c:pt>
                <c:pt idx="9463">
                  <c:v>43433</c:v>
                </c:pt>
                <c:pt idx="9464">
                  <c:v>43434</c:v>
                </c:pt>
                <c:pt idx="9465">
                  <c:v>43435</c:v>
                </c:pt>
                <c:pt idx="9466">
                  <c:v>43436</c:v>
                </c:pt>
                <c:pt idx="9467">
                  <c:v>43437</c:v>
                </c:pt>
                <c:pt idx="9468">
                  <c:v>43438</c:v>
                </c:pt>
                <c:pt idx="9469">
                  <c:v>43439</c:v>
                </c:pt>
                <c:pt idx="9470">
                  <c:v>43440</c:v>
                </c:pt>
                <c:pt idx="9471">
                  <c:v>43441</c:v>
                </c:pt>
                <c:pt idx="9472">
                  <c:v>43442</c:v>
                </c:pt>
                <c:pt idx="9473">
                  <c:v>43443</c:v>
                </c:pt>
                <c:pt idx="9474">
                  <c:v>43444</c:v>
                </c:pt>
                <c:pt idx="9475">
                  <c:v>43445</c:v>
                </c:pt>
                <c:pt idx="9476">
                  <c:v>43446</c:v>
                </c:pt>
                <c:pt idx="9477">
                  <c:v>43447</c:v>
                </c:pt>
                <c:pt idx="9478">
                  <c:v>43448</c:v>
                </c:pt>
                <c:pt idx="9479">
                  <c:v>43449</c:v>
                </c:pt>
                <c:pt idx="9480">
                  <c:v>43450</c:v>
                </c:pt>
                <c:pt idx="9481">
                  <c:v>43451</c:v>
                </c:pt>
                <c:pt idx="9482">
                  <c:v>43452</c:v>
                </c:pt>
                <c:pt idx="9483">
                  <c:v>43453</c:v>
                </c:pt>
                <c:pt idx="9484">
                  <c:v>43454</c:v>
                </c:pt>
                <c:pt idx="9485">
                  <c:v>43455</c:v>
                </c:pt>
                <c:pt idx="9486">
                  <c:v>43456</c:v>
                </c:pt>
                <c:pt idx="9487">
                  <c:v>43457</c:v>
                </c:pt>
                <c:pt idx="9488">
                  <c:v>43458</c:v>
                </c:pt>
                <c:pt idx="9489">
                  <c:v>43459</c:v>
                </c:pt>
                <c:pt idx="9490">
                  <c:v>43460</c:v>
                </c:pt>
                <c:pt idx="9491">
                  <c:v>43461</c:v>
                </c:pt>
                <c:pt idx="9492">
                  <c:v>43462</c:v>
                </c:pt>
                <c:pt idx="9493">
                  <c:v>43463</c:v>
                </c:pt>
                <c:pt idx="9494">
                  <c:v>43464</c:v>
                </c:pt>
                <c:pt idx="9495">
                  <c:v>43465</c:v>
                </c:pt>
                <c:pt idx="9496">
                  <c:v>43466</c:v>
                </c:pt>
                <c:pt idx="9497">
                  <c:v>43467</c:v>
                </c:pt>
                <c:pt idx="9498">
                  <c:v>43468</c:v>
                </c:pt>
                <c:pt idx="9499">
                  <c:v>43469</c:v>
                </c:pt>
                <c:pt idx="9500">
                  <c:v>43470</c:v>
                </c:pt>
                <c:pt idx="9501">
                  <c:v>43471</c:v>
                </c:pt>
                <c:pt idx="9502">
                  <c:v>43472</c:v>
                </c:pt>
                <c:pt idx="9503">
                  <c:v>43473</c:v>
                </c:pt>
                <c:pt idx="9504">
                  <c:v>43474</c:v>
                </c:pt>
                <c:pt idx="9505">
                  <c:v>43475</c:v>
                </c:pt>
                <c:pt idx="9506">
                  <c:v>43476</c:v>
                </c:pt>
                <c:pt idx="9507">
                  <c:v>43477</c:v>
                </c:pt>
                <c:pt idx="9508">
                  <c:v>43478</c:v>
                </c:pt>
                <c:pt idx="9509">
                  <c:v>43479</c:v>
                </c:pt>
                <c:pt idx="9510">
                  <c:v>43480</c:v>
                </c:pt>
                <c:pt idx="9511">
                  <c:v>43481</c:v>
                </c:pt>
                <c:pt idx="9512">
                  <c:v>43482</c:v>
                </c:pt>
                <c:pt idx="9513">
                  <c:v>43483</c:v>
                </c:pt>
                <c:pt idx="9514">
                  <c:v>43484</c:v>
                </c:pt>
                <c:pt idx="9515">
                  <c:v>43485</c:v>
                </c:pt>
                <c:pt idx="9516">
                  <c:v>43486</c:v>
                </c:pt>
                <c:pt idx="9517">
                  <c:v>43487</c:v>
                </c:pt>
                <c:pt idx="9518">
                  <c:v>43488</c:v>
                </c:pt>
                <c:pt idx="9519">
                  <c:v>43489</c:v>
                </c:pt>
                <c:pt idx="9520">
                  <c:v>43490</c:v>
                </c:pt>
                <c:pt idx="9521">
                  <c:v>43491</c:v>
                </c:pt>
                <c:pt idx="9522">
                  <c:v>43492</c:v>
                </c:pt>
                <c:pt idx="9523">
                  <c:v>43493</c:v>
                </c:pt>
                <c:pt idx="9524">
                  <c:v>43494</c:v>
                </c:pt>
                <c:pt idx="9525">
                  <c:v>43495</c:v>
                </c:pt>
                <c:pt idx="9526">
                  <c:v>43496</c:v>
                </c:pt>
                <c:pt idx="9527">
                  <c:v>43497</c:v>
                </c:pt>
                <c:pt idx="9528">
                  <c:v>43498</c:v>
                </c:pt>
                <c:pt idx="9529">
                  <c:v>43499</c:v>
                </c:pt>
                <c:pt idx="9530">
                  <c:v>43500</c:v>
                </c:pt>
                <c:pt idx="9531">
                  <c:v>43501</c:v>
                </c:pt>
                <c:pt idx="9532">
                  <c:v>43502</c:v>
                </c:pt>
                <c:pt idx="9533">
                  <c:v>43503</c:v>
                </c:pt>
                <c:pt idx="9534">
                  <c:v>43504</c:v>
                </c:pt>
                <c:pt idx="9535">
                  <c:v>43505</c:v>
                </c:pt>
                <c:pt idx="9536">
                  <c:v>43506</c:v>
                </c:pt>
                <c:pt idx="9537">
                  <c:v>43507</c:v>
                </c:pt>
                <c:pt idx="9538">
                  <c:v>43508</c:v>
                </c:pt>
                <c:pt idx="9539">
                  <c:v>43509</c:v>
                </c:pt>
                <c:pt idx="9540">
                  <c:v>43510</c:v>
                </c:pt>
                <c:pt idx="9541">
                  <c:v>43511</c:v>
                </c:pt>
                <c:pt idx="9542">
                  <c:v>43512</c:v>
                </c:pt>
                <c:pt idx="9543">
                  <c:v>43513</c:v>
                </c:pt>
                <c:pt idx="9544">
                  <c:v>43514</c:v>
                </c:pt>
                <c:pt idx="9545">
                  <c:v>43515</c:v>
                </c:pt>
                <c:pt idx="9546">
                  <c:v>43516</c:v>
                </c:pt>
                <c:pt idx="9547">
                  <c:v>43517</c:v>
                </c:pt>
                <c:pt idx="9548">
                  <c:v>43518</c:v>
                </c:pt>
                <c:pt idx="9549">
                  <c:v>43519</c:v>
                </c:pt>
                <c:pt idx="9550">
                  <c:v>43520</c:v>
                </c:pt>
                <c:pt idx="9551">
                  <c:v>43521</c:v>
                </c:pt>
                <c:pt idx="9552">
                  <c:v>43522</c:v>
                </c:pt>
                <c:pt idx="9553">
                  <c:v>43523</c:v>
                </c:pt>
                <c:pt idx="9554">
                  <c:v>43524</c:v>
                </c:pt>
                <c:pt idx="9555">
                  <c:v>43525</c:v>
                </c:pt>
                <c:pt idx="9556">
                  <c:v>43526</c:v>
                </c:pt>
                <c:pt idx="9557">
                  <c:v>43527</c:v>
                </c:pt>
                <c:pt idx="9558">
                  <c:v>43528</c:v>
                </c:pt>
                <c:pt idx="9559">
                  <c:v>43529</c:v>
                </c:pt>
                <c:pt idx="9560">
                  <c:v>43530</c:v>
                </c:pt>
                <c:pt idx="9561">
                  <c:v>43531</c:v>
                </c:pt>
                <c:pt idx="9562">
                  <c:v>43532</c:v>
                </c:pt>
                <c:pt idx="9563">
                  <c:v>43533</c:v>
                </c:pt>
                <c:pt idx="9564">
                  <c:v>43534</c:v>
                </c:pt>
                <c:pt idx="9565">
                  <c:v>43535</c:v>
                </c:pt>
                <c:pt idx="9566">
                  <c:v>43536</c:v>
                </c:pt>
                <c:pt idx="9567">
                  <c:v>43537</c:v>
                </c:pt>
                <c:pt idx="9568">
                  <c:v>43538</c:v>
                </c:pt>
                <c:pt idx="9569">
                  <c:v>43539</c:v>
                </c:pt>
                <c:pt idx="9570">
                  <c:v>43540</c:v>
                </c:pt>
                <c:pt idx="9571">
                  <c:v>43541</c:v>
                </c:pt>
                <c:pt idx="9572">
                  <c:v>43542</c:v>
                </c:pt>
                <c:pt idx="9573">
                  <c:v>43543</c:v>
                </c:pt>
                <c:pt idx="9574">
                  <c:v>43544</c:v>
                </c:pt>
                <c:pt idx="9575">
                  <c:v>43545</c:v>
                </c:pt>
                <c:pt idx="9576">
                  <c:v>43546</c:v>
                </c:pt>
                <c:pt idx="9577">
                  <c:v>43547</c:v>
                </c:pt>
                <c:pt idx="9578">
                  <c:v>43548</c:v>
                </c:pt>
                <c:pt idx="9579">
                  <c:v>43549</c:v>
                </c:pt>
                <c:pt idx="9580">
                  <c:v>43550</c:v>
                </c:pt>
                <c:pt idx="9581">
                  <c:v>43551</c:v>
                </c:pt>
                <c:pt idx="9582">
                  <c:v>43552</c:v>
                </c:pt>
                <c:pt idx="9583">
                  <c:v>43553</c:v>
                </c:pt>
                <c:pt idx="9584">
                  <c:v>43554</c:v>
                </c:pt>
                <c:pt idx="9585">
                  <c:v>43555</c:v>
                </c:pt>
                <c:pt idx="9586">
                  <c:v>43556</c:v>
                </c:pt>
                <c:pt idx="9587">
                  <c:v>43557</c:v>
                </c:pt>
                <c:pt idx="9588">
                  <c:v>43558</c:v>
                </c:pt>
                <c:pt idx="9589">
                  <c:v>43559</c:v>
                </c:pt>
                <c:pt idx="9590">
                  <c:v>43560</c:v>
                </c:pt>
                <c:pt idx="9591">
                  <c:v>43561</c:v>
                </c:pt>
                <c:pt idx="9592">
                  <c:v>43562</c:v>
                </c:pt>
                <c:pt idx="9593">
                  <c:v>43563</c:v>
                </c:pt>
                <c:pt idx="9594">
                  <c:v>43564</c:v>
                </c:pt>
                <c:pt idx="9595">
                  <c:v>43565</c:v>
                </c:pt>
                <c:pt idx="9596">
                  <c:v>43566</c:v>
                </c:pt>
                <c:pt idx="9597">
                  <c:v>43567</c:v>
                </c:pt>
                <c:pt idx="9598">
                  <c:v>43568</c:v>
                </c:pt>
                <c:pt idx="9599">
                  <c:v>43569</c:v>
                </c:pt>
                <c:pt idx="9600">
                  <c:v>43570</c:v>
                </c:pt>
                <c:pt idx="9601">
                  <c:v>43571</c:v>
                </c:pt>
                <c:pt idx="9602">
                  <c:v>43572</c:v>
                </c:pt>
                <c:pt idx="9603">
                  <c:v>43573</c:v>
                </c:pt>
                <c:pt idx="9604">
                  <c:v>43574</c:v>
                </c:pt>
                <c:pt idx="9605">
                  <c:v>43575</c:v>
                </c:pt>
                <c:pt idx="9606">
                  <c:v>43576</c:v>
                </c:pt>
                <c:pt idx="9607">
                  <c:v>43577</c:v>
                </c:pt>
                <c:pt idx="9608">
                  <c:v>43578</c:v>
                </c:pt>
                <c:pt idx="9609">
                  <c:v>43579</c:v>
                </c:pt>
                <c:pt idx="9610">
                  <c:v>43580</c:v>
                </c:pt>
                <c:pt idx="9611">
                  <c:v>43581</c:v>
                </c:pt>
                <c:pt idx="9612">
                  <c:v>43582</c:v>
                </c:pt>
                <c:pt idx="9613">
                  <c:v>43583</c:v>
                </c:pt>
                <c:pt idx="9614">
                  <c:v>43584</c:v>
                </c:pt>
                <c:pt idx="9615">
                  <c:v>43585</c:v>
                </c:pt>
                <c:pt idx="9616">
                  <c:v>43586</c:v>
                </c:pt>
                <c:pt idx="9617">
                  <c:v>43587</c:v>
                </c:pt>
                <c:pt idx="9618">
                  <c:v>43588</c:v>
                </c:pt>
                <c:pt idx="9619">
                  <c:v>43589</c:v>
                </c:pt>
                <c:pt idx="9620">
                  <c:v>43590</c:v>
                </c:pt>
                <c:pt idx="9621">
                  <c:v>43591</c:v>
                </c:pt>
                <c:pt idx="9622">
                  <c:v>43592</c:v>
                </c:pt>
                <c:pt idx="9623">
                  <c:v>43593</c:v>
                </c:pt>
                <c:pt idx="9624">
                  <c:v>43594</c:v>
                </c:pt>
                <c:pt idx="9625">
                  <c:v>43595</c:v>
                </c:pt>
                <c:pt idx="9626">
                  <c:v>43596</c:v>
                </c:pt>
                <c:pt idx="9627">
                  <c:v>43597</c:v>
                </c:pt>
                <c:pt idx="9628">
                  <c:v>43598</c:v>
                </c:pt>
                <c:pt idx="9629">
                  <c:v>43599</c:v>
                </c:pt>
                <c:pt idx="9630">
                  <c:v>43600</c:v>
                </c:pt>
                <c:pt idx="9631">
                  <c:v>43601</c:v>
                </c:pt>
                <c:pt idx="9632">
                  <c:v>43602</c:v>
                </c:pt>
                <c:pt idx="9633">
                  <c:v>43603</c:v>
                </c:pt>
                <c:pt idx="9634">
                  <c:v>43604</c:v>
                </c:pt>
                <c:pt idx="9635">
                  <c:v>43605</c:v>
                </c:pt>
                <c:pt idx="9636">
                  <c:v>43606</c:v>
                </c:pt>
                <c:pt idx="9637">
                  <c:v>43607</c:v>
                </c:pt>
                <c:pt idx="9638">
                  <c:v>43608</c:v>
                </c:pt>
                <c:pt idx="9639">
                  <c:v>43609</c:v>
                </c:pt>
                <c:pt idx="9640">
                  <c:v>43610</c:v>
                </c:pt>
                <c:pt idx="9641">
                  <c:v>43611</c:v>
                </c:pt>
                <c:pt idx="9642">
                  <c:v>43612</c:v>
                </c:pt>
                <c:pt idx="9643">
                  <c:v>43613</c:v>
                </c:pt>
                <c:pt idx="9644">
                  <c:v>43614</c:v>
                </c:pt>
                <c:pt idx="9645">
                  <c:v>43615</c:v>
                </c:pt>
                <c:pt idx="9646">
                  <c:v>43616</c:v>
                </c:pt>
                <c:pt idx="9647">
                  <c:v>43617</c:v>
                </c:pt>
                <c:pt idx="9648">
                  <c:v>43618</c:v>
                </c:pt>
                <c:pt idx="9649">
                  <c:v>43619</c:v>
                </c:pt>
                <c:pt idx="9650">
                  <c:v>43620</c:v>
                </c:pt>
                <c:pt idx="9651">
                  <c:v>43621</c:v>
                </c:pt>
                <c:pt idx="9652">
                  <c:v>43622</c:v>
                </c:pt>
                <c:pt idx="9653">
                  <c:v>43623</c:v>
                </c:pt>
                <c:pt idx="9654">
                  <c:v>43624</c:v>
                </c:pt>
                <c:pt idx="9655">
                  <c:v>43625</c:v>
                </c:pt>
                <c:pt idx="9656">
                  <c:v>43626</c:v>
                </c:pt>
                <c:pt idx="9657">
                  <c:v>43627</c:v>
                </c:pt>
                <c:pt idx="9658">
                  <c:v>43628</c:v>
                </c:pt>
                <c:pt idx="9659">
                  <c:v>43629</c:v>
                </c:pt>
                <c:pt idx="9660">
                  <c:v>43630</c:v>
                </c:pt>
                <c:pt idx="9661">
                  <c:v>43631</c:v>
                </c:pt>
                <c:pt idx="9662">
                  <c:v>43632</c:v>
                </c:pt>
                <c:pt idx="9663">
                  <c:v>43633</c:v>
                </c:pt>
                <c:pt idx="9664">
                  <c:v>43634</c:v>
                </c:pt>
                <c:pt idx="9665">
                  <c:v>43635</c:v>
                </c:pt>
                <c:pt idx="9666">
                  <c:v>43636</c:v>
                </c:pt>
                <c:pt idx="9667">
                  <c:v>43637</c:v>
                </c:pt>
                <c:pt idx="9668">
                  <c:v>43638</c:v>
                </c:pt>
                <c:pt idx="9669">
                  <c:v>43639</c:v>
                </c:pt>
                <c:pt idx="9670">
                  <c:v>43640</c:v>
                </c:pt>
                <c:pt idx="9671">
                  <c:v>43641</c:v>
                </c:pt>
                <c:pt idx="9672">
                  <c:v>43642</c:v>
                </c:pt>
                <c:pt idx="9673">
                  <c:v>43643</c:v>
                </c:pt>
                <c:pt idx="9674">
                  <c:v>43644</c:v>
                </c:pt>
                <c:pt idx="9675">
                  <c:v>43645</c:v>
                </c:pt>
                <c:pt idx="9676">
                  <c:v>43646</c:v>
                </c:pt>
                <c:pt idx="9677">
                  <c:v>43647</c:v>
                </c:pt>
                <c:pt idx="9678">
                  <c:v>43648</c:v>
                </c:pt>
                <c:pt idx="9679">
                  <c:v>43649</c:v>
                </c:pt>
                <c:pt idx="9680">
                  <c:v>43650</c:v>
                </c:pt>
                <c:pt idx="9681">
                  <c:v>43651</c:v>
                </c:pt>
                <c:pt idx="9682">
                  <c:v>43652</c:v>
                </c:pt>
                <c:pt idx="9683">
                  <c:v>43653</c:v>
                </c:pt>
                <c:pt idx="9684">
                  <c:v>43654</c:v>
                </c:pt>
                <c:pt idx="9685">
                  <c:v>43655</c:v>
                </c:pt>
                <c:pt idx="9686">
                  <c:v>43656</c:v>
                </c:pt>
                <c:pt idx="9687">
                  <c:v>43657</c:v>
                </c:pt>
                <c:pt idx="9688">
                  <c:v>43658</c:v>
                </c:pt>
                <c:pt idx="9689">
                  <c:v>43659</c:v>
                </c:pt>
                <c:pt idx="9690">
                  <c:v>43660</c:v>
                </c:pt>
                <c:pt idx="9691">
                  <c:v>43661</c:v>
                </c:pt>
                <c:pt idx="9692">
                  <c:v>43662</c:v>
                </c:pt>
                <c:pt idx="9693">
                  <c:v>43663</c:v>
                </c:pt>
                <c:pt idx="9694">
                  <c:v>43664</c:v>
                </c:pt>
                <c:pt idx="9695">
                  <c:v>43665</c:v>
                </c:pt>
                <c:pt idx="9696">
                  <c:v>43666</c:v>
                </c:pt>
                <c:pt idx="9697">
                  <c:v>43667</c:v>
                </c:pt>
                <c:pt idx="9698">
                  <c:v>43668</c:v>
                </c:pt>
                <c:pt idx="9699">
                  <c:v>43669</c:v>
                </c:pt>
                <c:pt idx="9700">
                  <c:v>43670</c:v>
                </c:pt>
                <c:pt idx="9701">
                  <c:v>43671</c:v>
                </c:pt>
                <c:pt idx="9702">
                  <c:v>43672</c:v>
                </c:pt>
                <c:pt idx="9703">
                  <c:v>43673</c:v>
                </c:pt>
                <c:pt idx="9704">
                  <c:v>43674</c:v>
                </c:pt>
                <c:pt idx="9705">
                  <c:v>43675</c:v>
                </c:pt>
                <c:pt idx="9706">
                  <c:v>43676</c:v>
                </c:pt>
                <c:pt idx="9707">
                  <c:v>43677</c:v>
                </c:pt>
                <c:pt idx="9708">
                  <c:v>43678</c:v>
                </c:pt>
                <c:pt idx="9709">
                  <c:v>43679</c:v>
                </c:pt>
                <c:pt idx="9710">
                  <c:v>43680</c:v>
                </c:pt>
                <c:pt idx="9711">
                  <c:v>43681</c:v>
                </c:pt>
                <c:pt idx="9712">
                  <c:v>43682</c:v>
                </c:pt>
                <c:pt idx="9713">
                  <c:v>43683</c:v>
                </c:pt>
                <c:pt idx="9714">
                  <c:v>43684</c:v>
                </c:pt>
                <c:pt idx="9715">
                  <c:v>43685</c:v>
                </c:pt>
                <c:pt idx="9716">
                  <c:v>43686</c:v>
                </c:pt>
                <c:pt idx="9717">
                  <c:v>43687</c:v>
                </c:pt>
                <c:pt idx="9718">
                  <c:v>43688</c:v>
                </c:pt>
                <c:pt idx="9719">
                  <c:v>43689</c:v>
                </c:pt>
                <c:pt idx="9720">
                  <c:v>43690</c:v>
                </c:pt>
                <c:pt idx="9721">
                  <c:v>43691</c:v>
                </c:pt>
                <c:pt idx="9722">
                  <c:v>43692</c:v>
                </c:pt>
                <c:pt idx="9723">
                  <c:v>43693</c:v>
                </c:pt>
                <c:pt idx="9724">
                  <c:v>43694</c:v>
                </c:pt>
                <c:pt idx="9725">
                  <c:v>43695</c:v>
                </c:pt>
                <c:pt idx="9726">
                  <c:v>43696</c:v>
                </c:pt>
                <c:pt idx="9727">
                  <c:v>43697</c:v>
                </c:pt>
                <c:pt idx="9728">
                  <c:v>43698</c:v>
                </c:pt>
                <c:pt idx="9729">
                  <c:v>43699</c:v>
                </c:pt>
                <c:pt idx="9730">
                  <c:v>43700</c:v>
                </c:pt>
                <c:pt idx="9731">
                  <c:v>43701</c:v>
                </c:pt>
                <c:pt idx="9732">
                  <c:v>43702</c:v>
                </c:pt>
                <c:pt idx="9733">
                  <c:v>43703</c:v>
                </c:pt>
                <c:pt idx="9734">
                  <c:v>43704</c:v>
                </c:pt>
                <c:pt idx="9735">
                  <c:v>43705</c:v>
                </c:pt>
                <c:pt idx="9736">
                  <c:v>43706</c:v>
                </c:pt>
                <c:pt idx="9737">
                  <c:v>43707</c:v>
                </c:pt>
                <c:pt idx="9738">
                  <c:v>43708</c:v>
                </c:pt>
                <c:pt idx="9739">
                  <c:v>43709</c:v>
                </c:pt>
                <c:pt idx="9740">
                  <c:v>43710</c:v>
                </c:pt>
                <c:pt idx="9741">
                  <c:v>43711</c:v>
                </c:pt>
                <c:pt idx="9742">
                  <c:v>43712</c:v>
                </c:pt>
                <c:pt idx="9743">
                  <c:v>43713</c:v>
                </c:pt>
                <c:pt idx="9744">
                  <c:v>43714</c:v>
                </c:pt>
                <c:pt idx="9745">
                  <c:v>43715</c:v>
                </c:pt>
                <c:pt idx="9746">
                  <c:v>43716</c:v>
                </c:pt>
                <c:pt idx="9747">
                  <c:v>43717</c:v>
                </c:pt>
                <c:pt idx="9748">
                  <c:v>43718</c:v>
                </c:pt>
                <c:pt idx="9749">
                  <c:v>43719</c:v>
                </c:pt>
                <c:pt idx="9750">
                  <c:v>43720</c:v>
                </c:pt>
                <c:pt idx="9751">
                  <c:v>43721</c:v>
                </c:pt>
                <c:pt idx="9752">
                  <c:v>43722</c:v>
                </c:pt>
                <c:pt idx="9753">
                  <c:v>43723</c:v>
                </c:pt>
                <c:pt idx="9754">
                  <c:v>43724</c:v>
                </c:pt>
                <c:pt idx="9755">
                  <c:v>43725</c:v>
                </c:pt>
                <c:pt idx="9756">
                  <c:v>43726</c:v>
                </c:pt>
                <c:pt idx="9757">
                  <c:v>43727</c:v>
                </c:pt>
                <c:pt idx="9758">
                  <c:v>43728</c:v>
                </c:pt>
                <c:pt idx="9759">
                  <c:v>43729</c:v>
                </c:pt>
                <c:pt idx="9760">
                  <c:v>43730</c:v>
                </c:pt>
                <c:pt idx="9761">
                  <c:v>43731</c:v>
                </c:pt>
                <c:pt idx="9762">
                  <c:v>43732</c:v>
                </c:pt>
                <c:pt idx="9763">
                  <c:v>43733</c:v>
                </c:pt>
                <c:pt idx="9764">
                  <c:v>43734</c:v>
                </c:pt>
                <c:pt idx="9765">
                  <c:v>43735</c:v>
                </c:pt>
                <c:pt idx="9766">
                  <c:v>43736</c:v>
                </c:pt>
                <c:pt idx="9767">
                  <c:v>43737</c:v>
                </c:pt>
                <c:pt idx="9768">
                  <c:v>43738</c:v>
                </c:pt>
                <c:pt idx="9769">
                  <c:v>43739</c:v>
                </c:pt>
                <c:pt idx="9770">
                  <c:v>43740</c:v>
                </c:pt>
                <c:pt idx="9771">
                  <c:v>43741</c:v>
                </c:pt>
                <c:pt idx="9772">
                  <c:v>43742</c:v>
                </c:pt>
                <c:pt idx="9773">
                  <c:v>43743</c:v>
                </c:pt>
                <c:pt idx="9774">
                  <c:v>43744</c:v>
                </c:pt>
                <c:pt idx="9775">
                  <c:v>43745</c:v>
                </c:pt>
                <c:pt idx="9776">
                  <c:v>43746</c:v>
                </c:pt>
                <c:pt idx="9777">
                  <c:v>43747</c:v>
                </c:pt>
                <c:pt idx="9778">
                  <c:v>43748</c:v>
                </c:pt>
                <c:pt idx="9779">
                  <c:v>43749</c:v>
                </c:pt>
                <c:pt idx="9780">
                  <c:v>43750</c:v>
                </c:pt>
                <c:pt idx="9781">
                  <c:v>43751</c:v>
                </c:pt>
                <c:pt idx="9782">
                  <c:v>43752</c:v>
                </c:pt>
                <c:pt idx="9783">
                  <c:v>43753</c:v>
                </c:pt>
              </c:numCache>
            </c:numRef>
          </c:cat>
          <c:val>
            <c:numRef>
              <c:f>p11b!$D$2:$D$9785</c:f>
              <c:numCache>
                <c:formatCode>General</c:formatCode>
                <c:ptCount val="9784"/>
                <c:pt idx="0">
                  <c:v>0.32878960482776165</c:v>
                </c:pt>
                <c:pt idx="1">
                  <c:v>0.33069411292672157</c:v>
                </c:pt>
                <c:pt idx="2">
                  <c:v>0.33262120559811592</c:v>
                </c:pt>
                <c:pt idx="3">
                  <c:v>0.3345714183524251</c:v>
                </c:pt>
                <c:pt idx="4">
                  <c:v>0.33654517028480768</c:v>
                </c:pt>
                <c:pt idx="5">
                  <c:v>0.33880975097417831</c:v>
                </c:pt>
                <c:pt idx="6">
                  <c:v>0.34119528718292713</c:v>
                </c:pt>
                <c:pt idx="7">
                  <c:v>0.34360561985522509</c:v>
                </c:pt>
                <c:pt idx="8">
                  <c:v>0.34604105167090893</c:v>
                </c:pt>
                <c:pt idx="9">
                  <c:v>0.34850197844207287</c:v>
                </c:pt>
                <c:pt idx="10">
                  <c:v>0.35098872613161802</c:v>
                </c:pt>
                <c:pt idx="11">
                  <c:v>0.35350159741938114</c:v>
                </c:pt>
                <c:pt idx="12">
                  <c:v>0.35604091826826334</c:v>
                </c:pt>
                <c:pt idx="13">
                  <c:v>0.35860699135810137</c:v>
                </c:pt>
                <c:pt idx="14">
                  <c:v>0.36120014265179634</c:v>
                </c:pt>
                <c:pt idx="15">
                  <c:v>0.3638171125203371</c:v>
                </c:pt>
                <c:pt idx="16">
                  <c:v>0.36646095104515553</c:v>
                </c:pt>
                <c:pt idx="17">
                  <c:v>0.36913277581334114</c:v>
                </c:pt>
                <c:pt idx="18">
                  <c:v>0.37183279637247324</c:v>
                </c:pt>
                <c:pt idx="19">
                  <c:v>0.3745613619685173</c:v>
                </c:pt>
                <c:pt idx="20">
                  <c:v>0.37731872871518135</c:v>
                </c:pt>
                <c:pt idx="21">
                  <c:v>0.38010512944310904</c:v>
                </c:pt>
                <c:pt idx="22">
                  <c:v>0.38292084354907274</c:v>
                </c:pt>
                <c:pt idx="23">
                  <c:v>0.38576612714678049</c:v>
                </c:pt>
                <c:pt idx="24">
                  <c:v>0.38864118978381157</c:v>
                </c:pt>
                <c:pt idx="25">
                  <c:v>0.39154239930212498</c:v>
                </c:pt>
                <c:pt idx="26">
                  <c:v>0.39447336457669735</c:v>
                </c:pt>
                <c:pt idx="27">
                  <c:v>0.39743478409945965</c:v>
                </c:pt>
                <c:pt idx="28">
                  <c:v>0.40042675100266933</c:v>
                </c:pt>
                <c:pt idx="29">
                  <c:v>0.4034494049847126</c:v>
                </c:pt>
                <c:pt idx="30">
                  <c:v>0.40650293231010437</c:v>
                </c:pt>
                <c:pt idx="31">
                  <c:v>0.40958737954497337</c:v>
                </c:pt>
                <c:pt idx="32">
                  <c:v>0.41270274668931961</c:v>
                </c:pt>
                <c:pt idx="33">
                  <c:v>0.41584912687540054</c:v>
                </c:pt>
                <c:pt idx="34">
                  <c:v>0.41902642697095871</c:v>
                </c:pt>
                <c:pt idx="35">
                  <c:v>0.42219585739076138</c:v>
                </c:pt>
                <c:pt idx="36">
                  <c:v>0.42539550922811031</c:v>
                </c:pt>
                <c:pt idx="37">
                  <c:v>0.42862584814429283</c:v>
                </c:pt>
                <c:pt idx="38">
                  <c:v>0.43188668787479401</c:v>
                </c:pt>
                <c:pt idx="39">
                  <c:v>0.43517774902284145</c:v>
                </c:pt>
                <c:pt idx="40">
                  <c:v>0.43849879875779152</c:v>
                </c:pt>
                <c:pt idx="41">
                  <c:v>0.44184965081512928</c:v>
                </c:pt>
                <c:pt idx="42">
                  <c:v>0.44522997923195362</c:v>
                </c:pt>
                <c:pt idx="43">
                  <c:v>0.4486394114792347</c:v>
                </c:pt>
                <c:pt idx="44">
                  <c:v>0.4520799033343792</c:v>
                </c:pt>
                <c:pt idx="45">
                  <c:v>0.45557748526334763</c:v>
                </c:pt>
                <c:pt idx="46">
                  <c:v>0.45910319313406944</c:v>
                </c:pt>
                <c:pt idx="47">
                  <c:v>0.4626566544175148</c:v>
                </c:pt>
                <c:pt idx="48">
                  <c:v>0.46623745001852512</c:v>
                </c:pt>
                <c:pt idx="49">
                  <c:v>0.4698452539741993</c:v>
                </c:pt>
                <c:pt idx="50">
                  <c:v>0.47347964718937874</c:v>
                </c:pt>
                <c:pt idx="51">
                  <c:v>0.47714030370116234</c:v>
                </c:pt>
                <c:pt idx="52">
                  <c:v>0.48082675784826279</c:v>
                </c:pt>
                <c:pt idx="53">
                  <c:v>0.48453868366777897</c:v>
                </c:pt>
                <c:pt idx="54">
                  <c:v>0.48827496357262135</c:v>
                </c:pt>
                <c:pt idx="55">
                  <c:v>0.49203243106603622</c:v>
                </c:pt>
                <c:pt idx="56">
                  <c:v>0.49581406638026237</c:v>
                </c:pt>
                <c:pt idx="57">
                  <c:v>0.49961949698626995</c:v>
                </c:pt>
                <c:pt idx="58">
                  <c:v>0.50344830378890038</c:v>
                </c:pt>
                <c:pt idx="59">
                  <c:v>0.50729992799460888</c:v>
                </c:pt>
                <c:pt idx="60">
                  <c:v>0.51117395050823689</c:v>
                </c:pt>
                <c:pt idx="61">
                  <c:v>0.51506985910236835</c:v>
                </c:pt>
                <c:pt idx="62">
                  <c:v>0.51898709498345852</c:v>
                </c:pt>
                <c:pt idx="63">
                  <c:v>0.52292514592409134</c:v>
                </c:pt>
                <c:pt idx="64">
                  <c:v>0.52688256837427616</c:v>
                </c:pt>
                <c:pt idx="65">
                  <c:v>0.53085698746144772</c:v>
                </c:pt>
                <c:pt idx="66">
                  <c:v>0.53485040552914143</c:v>
                </c:pt>
                <c:pt idx="67">
                  <c:v>0.5388620775192976</c:v>
                </c:pt>
                <c:pt idx="68">
                  <c:v>0.54289135150611401</c:v>
                </c:pt>
                <c:pt idx="69">
                  <c:v>0.54693752899765968</c:v>
                </c:pt>
                <c:pt idx="70">
                  <c:v>0.55099981836974621</c:v>
                </c:pt>
                <c:pt idx="71">
                  <c:v>0.55507752113044262</c:v>
                </c:pt>
                <c:pt idx="72">
                  <c:v>0.55916984565556049</c:v>
                </c:pt>
                <c:pt idx="73">
                  <c:v>0.56327600032091141</c:v>
                </c:pt>
                <c:pt idx="74">
                  <c:v>0.56739458814263344</c:v>
                </c:pt>
                <c:pt idx="75">
                  <c:v>0.57152430526912212</c:v>
                </c:pt>
                <c:pt idx="76">
                  <c:v>0.57566524483263493</c:v>
                </c:pt>
                <c:pt idx="77">
                  <c:v>0.57981647551059723</c:v>
                </c:pt>
                <c:pt idx="78">
                  <c:v>0.58397711254656315</c:v>
                </c:pt>
                <c:pt idx="79">
                  <c:v>0.58814613148570061</c:v>
                </c:pt>
                <c:pt idx="80">
                  <c:v>0.59232260100543499</c:v>
                </c:pt>
                <c:pt idx="81">
                  <c:v>0.59650545008480549</c:v>
                </c:pt>
                <c:pt idx="82">
                  <c:v>0.6006936077028513</c:v>
                </c:pt>
                <c:pt idx="83">
                  <c:v>0.60488609597086906</c:v>
                </c:pt>
                <c:pt idx="84">
                  <c:v>0.60907858423888683</c:v>
                </c:pt>
                <c:pt idx="85">
                  <c:v>0.61326902359724045</c:v>
                </c:pt>
                <c:pt idx="86">
                  <c:v>0.61746039427816868</c:v>
                </c:pt>
                <c:pt idx="87">
                  <c:v>0.62165139243006706</c:v>
                </c:pt>
                <c:pt idx="88">
                  <c:v>0.62584085389971733</c:v>
                </c:pt>
                <c:pt idx="89">
                  <c:v>0.63002752140164375</c:v>
                </c:pt>
                <c:pt idx="90">
                  <c:v>0.63421009108424187</c:v>
                </c:pt>
                <c:pt idx="91">
                  <c:v>0.63838730566203594</c:v>
                </c:pt>
                <c:pt idx="92">
                  <c:v>0.64255781471729279</c:v>
                </c:pt>
                <c:pt idx="93">
                  <c:v>0.64672026783227921</c:v>
                </c:pt>
                <c:pt idx="94">
                  <c:v>0.65087564289569855</c:v>
                </c:pt>
                <c:pt idx="95">
                  <c:v>0.65502375364303589</c:v>
                </c:pt>
                <c:pt idx="96">
                  <c:v>0.65915966406464577</c:v>
                </c:pt>
                <c:pt idx="97">
                  <c:v>0.66328202374279499</c:v>
                </c:pt>
                <c:pt idx="98">
                  <c:v>0.66738934256136417</c:v>
                </c:pt>
                <c:pt idx="99">
                  <c:v>0.67148031666874886</c:v>
                </c:pt>
                <c:pt idx="100">
                  <c:v>0.67555350251495838</c:v>
                </c:pt>
                <c:pt idx="101">
                  <c:v>0.6796074565500021</c:v>
                </c:pt>
                <c:pt idx="102">
                  <c:v>0.68364087492227554</c:v>
                </c:pt>
                <c:pt idx="103">
                  <c:v>0.68765231408178806</c:v>
                </c:pt>
                <c:pt idx="104">
                  <c:v>0.69163767620921135</c:v>
                </c:pt>
                <c:pt idx="105">
                  <c:v>0.69559640251100063</c:v>
                </c:pt>
                <c:pt idx="106">
                  <c:v>0.69952895864844322</c:v>
                </c:pt>
                <c:pt idx="107">
                  <c:v>0.70343394763767719</c:v>
                </c:pt>
                <c:pt idx="108">
                  <c:v>0.70731001906096935</c:v>
                </c:pt>
                <c:pt idx="109">
                  <c:v>0.71115572936832905</c:v>
                </c:pt>
                <c:pt idx="110">
                  <c:v>0.71496977470815182</c:v>
                </c:pt>
                <c:pt idx="111">
                  <c:v>0.71875071153044701</c:v>
                </c:pt>
                <c:pt idx="112">
                  <c:v>0.72249718941748142</c:v>
                </c:pt>
                <c:pt idx="113">
                  <c:v>0.72620781138539314</c:v>
                </c:pt>
                <c:pt idx="114">
                  <c:v>0.72988085448741913</c:v>
                </c:pt>
                <c:pt idx="115">
                  <c:v>0.73351506143808365</c:v>
                </c:pt>
                <c:pt idx="116">
                  <c:v>0.73710931465029716</c:v>
                </c:pt>
                <c:pt idx="117">
                  <c:v>0.74066221714019775</c:v>
                </c:pt>
                <c:pt idx="118">
                  <c:v>0.74417237192392349</c:v>
                </c:pt>
                <c:pt idx="119">
                  <c:v>0.74763847514986992</c:v>
                </c:pt>
                <c:pt idx="120">
                  <c:v>0.75105917640030384</c:v>
                </c:pt>
                <c:pt idx="121">
                  <c:v>0.7544331718236208</c:v>
                </c:pt>
                <c:pt idx="122">
                  <c:v>0.75775915756821632</c:v>
                </c:pt>
                <c:pt idx="123">
                  <c:v>0.76103587634861469</c:v>
                </c:pt>
                <c:pt idx="124">
                  <c:v>0.7642621174454689</c:v>
                </c:pt>
                <c:pt idx="125">
                  <c:v>0.76743671670556068</c:v>
                </c:pt>
                <c:pt idx="126">
                  <c:v>0.77055850997567177</c:v>
                </c:pt>
                <c:pt idx="127">
                  <c:v>0.77362642623484135</c:v>
                </c:pt>
                <c:pt idx="128">
                  <c:v>0.77663944102823734</c:v>
                </c:pt>
                <c:pt idx="129">
                  <c:v>0.77959652990102768</c:v>
                </c:pt>
                <c:pt idx="130">
                  <c:v>0.78249676153063774</c:v>
                </c:pt>
                <c:pt idx="131">
                  <c:v>0.78533925116062164</c:v>
                </c:pt>
                <c:pt idx="132">
                  <c:v>0.78812316060066223</c:v>
                </c:pt>
                <c:pt idx="133">
                  <c:v>0.79084765166044235</c:v>
                </c:pt>
                <c:pt idx="134">
                  <c:v>0.79351207241415977</c:v>
                </c:pt>
                <c:pt idx="135">
                  <c:v>0.79611577093601227</c:v>
                </c:pt>
                <c:pt idx="136">
                  <c:v>0.79865818843245506</c:v>
                </c:pt>
                <c:pt idx="137">
                  <c:v>0.80113857984542847</c:v>
                </c:pt>
                <c:pt idx="138">
                  <c:v>0.8035566657781601</c:v>
                </c:pt>
                <c:pt idx="139">
                  <c:v>0.80591188743710518</c:v>
                </c:pt>
                <c:pt idx="140">
                  <c:v>0.80820387229323387</c:v>
                </c:pt>
                <c:pt idx="141">
                  <c:v>0.81043252721428871</c:v>
                </c:pt>
                <c:pt idx="142">
                  <c:v>0.81259729340672493</c:v>
                </c:pt>
                <c:pt idx="143">
                  <c:v>0.81469817087054253</c:v>
                </c:pt>
                <c:pt idx="144">
                  <c:v>0.81673525273799896</c:v>
                </c:pt>
                <c:pt idx="145">
                  <c:v>0.81870798021554947</c:v>
                </c:pt>
                <c:pt idx="146">
                  <c:v>0.82061644643545151</c:v>
                </c:pt>
                <c:pt idx="147">
                  <c:v>0.82246055826544762</c:v>
                </c:pt>
                <c:pt idx="148">
                  <c:v>0.82424012944102287</c:v>
                </c:pt>
                <c:pt idx="149">
                  <c:v>0.8259553462266922</c:v>
                </c:pt>
                <c:pt idx="150">
                  <c:v>0.8276062086224556</c:v>
                </c:pt>
                <c:pt idx="151">
                  <c:v>0.82919280976057053</c:v>
                </c:pt>
                <c:pt idx="152">
                  <c:v>0.83071524277329445</c:v>
                </c:pt>
                <c:pt idx="153">
                  <c:v>0.83217360079288483</c:v>
                </c:pt>
                <c:pt idx="154">
                  <c:v>0.83353566005825996</c:v>
                </c:pt>
                <c:pt idx="155">
                  <c:v>0.83483410999178886</c:v>
                </c:pt>
                <c:pt idx="156">
                  <c:v>0.83606904372572899</c:v>
                </c:pt>
                <c:pt idx="157">
                  <c:v>0.83724064752459526</c:v>
                </c:pt>
                <c:pt idx="158">
                  <c:v>0.83834938704967499</c:v>
                </c:pt>
                <c:pt idx="159">
                  <c:v>0.83939535543322563</c:v>
                </c:pt>
                <c:pt idx="160">
                  <c:v>0.84037892520427704</c:v>
                </c:pt>
                <c:pt idx="161">
                  <c:v>0.84130037575960159</c:v>
                </c:pt>
                <c:pt idx="162">
                  <c:v>0.84216007962822914</c:v>
                </c:pt>
                <c:pt idx="163">
                  <c:v>0.84296120330691338</c:v>
                </c:pt>
                <c:pt idx="164">
                  <c:v>0.84373317658901215</c:v>
                </c:pt>
                <c:pt idx="165">
                  <c:v>0.84444452077150345</c:v>
                </c:pt>
                <c:pt idx="166">
                  <c:v>0.84509560838341713</c:v>
                </c:pt>
                <c:pt idx="167">
                  <c:v>0.84568699821829796</c:v>
                </c:pt>
                <c:pt idx="168">
                  <c:v>0.84621896967291832</c:v>
                </c:pt>
                <c:pt idx="169">
                  <c:v>0.84669198840856552</c:v>
                </c:pt>
                <c:pt idx="170">
                  <c:v>0.84710661321878433</c:v>
                </c:pt>
                <c:pt idx="171">
                  <c:v>0.84746330976486206</c:v>
                </c:pt>
                <c:pt idx="172">
                  <c:v>0.84776245057582855</c:v>
                </c:pt>
                <c:pt idx="173">
                  <c:v>0.84800506010651588</c:v>
                </c:pt>
                <c:pt idx="174">
                  <c:v>0.84819300100207329</c:v>
                </c:pt>
                <c:pt idx="175">
                  <c:v>0.84832469001412392</c:v>
                </c:pt>
                <c:pt idx="176">
                  <c:v>0.84840040653944016</c:v>
                </c:pt>
                <c:pt idx="177">
                  <c:v>0.84842033684253693</c:v>
                </c:pt>
                <c:pt idx="178">
                  <c:v>0.84838457405567169</c:v>
                </c:pt>
                <c:pt idx="179">
                  <c:v>0.8482934907078743</c:v>
                </c:pt>
                <c:pt idx="180">
                  <c:v>0.84814717993140221</c:v>
                </c:pt>
                <c:pt idx="181">
                  <c:v>0.84794601425528526</c:v>
                </c:pt>
                <c:pt idx="182">
                  <c:v>0.84769027307629585</c:v>
                </c:pt>
                <c:pt idx="183">
                  <c:v>0.84738088771700859</c:v>
                </c:pt>
                <c:pt idx="184">
                  <c:v>0.84702000021934509</c:v>
                </c:pt>
                <c:pt idx="185">
                  <c:v>0.84660537540912628</c:v>
                </c:pt>
                <c:pt idx="186">
                  <c:v>0.84613757207989693</c:v>
                </c:pt>
                <c:pt idx="187">
                  <c:v>0.84561686962842941</c:v>
                </c:pt>
                <c:pt idx="188">
                  <c:v>0.84504373371601105</c:v>
                </c:pt>
                <c:pt idx="189">
                  <c:v>0.84441863000392914</c:v>
                </c:pt>
                <c:pt idx="190">
                  <c:v>0.84374193102121353</c:v>
                </c:pt>
                <c:pt idx="191">
                  <c:v>0.843014195561409</c:v>
                </c:pt>
                <c:pt idx="192">
                  <c:v>0.84223570302128792</c:v>
                </c:pt>
                <c:pt idx="193">
                  <c:v>0.84140840917825699</c:v>
                </c:pt>
                <c:pt idx="194">
                  <c:v>0.84053408354520798</c:v>
                </c:pt>
                <c:pt idx="195">
                  <c:v>0.83961049094796181</c:v>
                </c:pt>
                <c:pt idx="196">
                  <c:v>0.83863809704780579</c:v>
                </c:pt>
                <c:pt idx="197">
                  <c:v>0.83761746063828468</c:v>
                </c:pt>
                <c:pt idx="198">
                  <c:v>0.83654895424842834</c:v>
                </c:pt>
                <c:pt idx="199">
                  <c:v>0.83543313667178154</c:v>
                </c:pt>
                <c:pt idx="200">
                  <c:v>0.83427056670188904</c:v>
                </c:pt>
                <c:pt idx="201">
                  <c:v>0.83306180313229561</c:v>
                </c:pt>
                <c:pt idx="202">
                  <c:v>0.83180759102106094</c:v>
                </c:pt>
                <c:pt idx="203">
                  <c:v>0.83051053807139397</c:v>
                </c:pt>
                <c:pt idx="204">
                  <c:v>0.82917222753167152</c:v>
                </c:pt>
                <c:pt idx="205">
                  <c:v>0.82779033109545708</c:v>
                </c:pt>
                <c:pt idx="206">
                  <c:v>0.82636559382081032</c:v>
                </c:pt>
                <c:pt idx="207">
                  <c:v>0.8248988538980484</c:v>
                </c:pt>
                <c:pt idx="208">
                  <c:v>0.82339104264974594</c:v>
                </c:pt>
                <c:pt idx="209">
                  <c:v>0.82184299826622009</c:v>
                </c:pt>
                <c:pt idx="210">
                  <c:v>0.82025574520230293</c:v>
                </c:pt>
                <c:pt idx="211">
                  <c:v>0.81863012164831161</c:v>
                </c:pt>
                <c:pt idx="212">
                  <c:v>0.8169674314558506</c:v>
                </c:pt>
                <c:pt idx="213">
                  <c:v>0.81527046859264374</c:v>
                </c:pt>
                <c:pt idx="214">
                  <c:v>0.81353997811675072</c:v>
                </c:pt>
                <c:pt idx="215">
                  <c:v>0.81177596002817154</c:v>
                </c:pt>
                <c:pt idx="216">
                  <c:v>0.80997953191399574</c:v>
                </c:pt>
                <c:pt idx="217">
                  <c:v>0.80815199762582779</c:v>
                </c:pt>
                <c:pt idx="218">
                  <c:v>0.80629484727978706</c:v>
                </c:pt>
                <c:pt idx="219">
                  <c:v>0.80440929159522057</c:v>
                </c:pt>
                <c:pt idx="220">
                  <c:v>0.80249691382050514</c:v>
                </c:pt>
                <c:pt idx="221">
                  <c:v>0.80055901780724525</c:v>
                </c:pt>
                <c:pt idx="222">
                  <c:v>0.79859718680381775</c:v>
                </c:pt>
                <c:pt idx="223">
                  <c:v>0.79661663621664047</c:v>
                </c:pt>
                <c:pt idx="224">
                  <c:v>0.79461801797151566</c:v>
                </c:pt>
                <c:pt idx="225">
                  <c:v>0.7926001213490963</c:v>
                </c:pt>
                <c:pt idx="226">
                  <c:v>0.79056480899453163</c:v>
                </c:pt>
                <c:pt idx="227">
                  <c:v>0.78851394355297089</c:v>
                </c:pt>
                <c:pt idx="228">
                  <c:v>0.78644920140504837</c:v>
                </c:pt>
                <c:pt idx="229">
                  <c:v>0.78437244519591331</c:v>
                </c:pt>
                <c:pt idx="230">
                  <c:v>0.78228572383522987</c:v>
                </c:pt>
                <c:pt idx="231">
                  <c:v>0.78019103966653347</c:v>
                </c:pt>
                <c:pt idx="232">
                  <c:v>0.7780903484672308</c:v>
                </c:pt>
                <c:pt idx="233">
                  <c:v>0.77598965726792812</c:v>
                </c:pt>
                <c:pt idx="234">
                  <c:v>0.77388910576701164</c:v>
                </c:pt>
                <c:pt idx="235">
                  <c:v>0.77178888022899628</c:v>
                </c:pt>
                <c:pt idx="236">
                  <c:v>0.76969107612967491</c:v>
                </c:pt>
                <c:pt idx="237">
                  <c:v>0.76759797520935535</c:v>
                </c:pt>
                <c:pt idx="238">
                  <c:v>0.76551162637770176</c:v>
                </c:pt>
                <c:pt idx="239">
                  <c:v>0.7634342648088932</c:v>
                </c:pt>
                <c:pt idx="240">
                  <c:v>0.76136798597872257</c:v>
                </c:pt>
                <c:pt idx="241">
                  <c:v>0.75931488536298275</c:v>
                </c:pt>
                <c:pt idx="242">
                  <c:v>0.75727710500359535</c:v>
                </c:pt>
                <c:pt idx="243">
                  <c:v>0.75526144355535507</c:v>
                </c:pt>
                <c:pt idx="244">
                  <c:v>0.75326669029891491</c:v>
                </c:pt>
                <c:pt idx="245">
                  <c:v>0.75129331089556217</c:v>
                </c:pt>
                <c:pt idx="246">
                  <c:v>0.74934326112270355</c:v>
                </c:pt>
                <c:pt idx="247">
                  <c:v>0.74741845019161701</c:v>
                </c:pt>
                <c:pt idx="248">
                  <c:v>0.74552088044583797</c:v>
                </c:pt>
                <c:pt idx="249">
                  <c:v>0.74365236796438694</c:v>
                </c:pt>
                <c:pt idx="250">
                  <c:v>0.7418148685246706</c:v>
                </c:pt>
                <c:pt idx="251">
                  <c:v>0.740010105073452</c:v>
                </c:pt>
                <c:pt idx="252">
                  <c:v>0.73823998682200909</c:v>
                </c:pt>
                <c:pt idx="253">
                  <c:v>0.73651210404932499</c:v>
                </c:pt>
                <c:pt idx="254">
                  <c:v>0.7348234299570322</c:v>
                </c:pt>
                <c:pt idx="255">
                  <c:v>0.73317456990480423</c:v>
                </c:pt>
                <c:pt idx="256">
                  <c:v>0.73156720027327538</c:v>
                </c:pt>
                <c:pt idx="257">
                  <c:v>0.73000290431082249</c:v>
                </c:pt>
                <c:pt idx="258">
                  <c:v>0.72848317213356495</c:v>
                </c:pt>
                <c:pt idx="259">
                  <c:v>0.72700954042375088</c:v>
                </c:pt>
                <c:pt idx="260">
                  <c:v>0.725583266466856</c:v>
                </c:pt>
                <c:pt idx="261">
                  <c:v>0.72420579381287098</c:v>
                </c:pt>
                <c:pt idx="262">
                  <c:v>0.72287828661501408</c:v>
                </c:pt>
                <c:pt idx="263">
                  <c:v>0.72157285176217556</c:v>
                </c:pt>
                <c:pt idx="264">
                  <c:v>0.72031742893159389</c:v>
                </c:pt>
                <c:pt idx="265">
                  <c:v>0.71911518462002277</c:v>
                </c:pt>
                <c:pt idx="266">
                  <c:v>0.71796700358390808</c:v>
                </c:pt>
                <c:pt idx="267">
                  <c:v>0.71687367744743824</c:v>
                </c:pt>
                <c:pt idx="268">
                  <c:v>0.71583599783480167</c:v>
                </c:pt>
                <c:pt idx="269">
                  <c:v>0.71485452353954315</c:v>
                </c:pt>
                <c:pt idx="270">
                  <c:v>0.71392995305359364</c:v>
                </c:pt>
                <c:pt idx="271">
                  <c:v>0.71306275203824043</c:v>
                </c:pt>
                <c:pt idx="272">
                  <c:v>0.71225389838218689</c:v>
                </c:pt>
                <c:pt idx="273">
                  <c:v>0.71154856123030186</c:v>
                </c:pt>
                <c:pt idx="274">
                  <c:v>0.71090180426836014</c:v>
                </c:pt>
                <c:pt idx="275">
                  <c:v>0.71031390689313412</c:v>
                </c:pt>
                <c:pt idx="276">
                  <c:v>0.70978500880300999</c:v>
                </c:pt>
                <c:pt idx="277">
                  <c:v>0.70931529626250267</c:v>
                </c:pt>
                <c:pt idx="278">
                  <c:v>0.7089048158377409</c:v>
                </c:pt>
                <c:pt idx="279">
                  <c:v>0.70855356752872467</c:v>
                </c:pt>
                <c:pt idx="280">
                  <c:v>0.70826150476932526</c:v>
                </c:pt>
                <c:pt idx="281">
                  <c:v>0.70802844129502773</c:v>
                </c:pt>
                <c:pt idx="282">
                  <c:v>0.70785502903163433</c:v>
                </c:pt>
                <c:pt idx="283">
                  <c:v>0.70774797350168228</c:v>
                </c:pt>
                <c:pt idx="284">
                  <c:v>0.70769898593425751</c:v>
                </c:pt>
                <c:pt idx="285">
                  <c:v>0.70770774036645889</c:v>
                </c:pt>
                <c:pt idx="286">
                  <c:v>0.7077737245708704</c:v>
                </c:pt>
                <c:pt idx="287">
                  <c:v>0.70789633318781853</c:v>
                </c:pt>
                <c:pt idx="288">
                  <c:v>0.70807500742375851</c:v>
                </c:pt>
                <c:pt idx="289">
                  <c:v>0.70830900222063065</c:v>
                </c:pt>
                <c:pt idx="290">
                  <c:v>0.70859766565263271</c:v>
                </c:pt>
                <c:pt idx="291">
                  <c:v>0.70894006639719009</c:v>
                </c:pt>
                <c:pt idx="292">
                  <c:v>0.70933699607849121</c:v>
                </c:pt>
                <c:pt idx="293">
                  <c:v>0.70979343727231026</c:v>
                </c:pt>
                <c:pt idx="294">
                  <c:v>0.71030072867870331</c:v>
                </c:pt>
                <c:pt idx="295">
                  <c:v>0.71085784584283829</c:v>
                </c:pt>
                <c:pt idx="296">
                  <c:v>0.71146362461149693</c:v>
                </c:pt>
                <c:pt idx="297">
                  <c:v>0.71211685426533222</c:v>
                </c:pt>
                <c:pt idx="298">
                  <c:v>0.71281623095273972</c:v>
                </c:pt>
                <c:pt idx="299">
                  <c:v>0.71356045082211494</c:v>
                </c:pt>
                <c:pt idx="300">
                  <c:v>0.71434816345572472</c:v>
                </c:pt>
                <c:pt idx="301">
                  <c:v>0.71517787873744965</c:v>
                </c:pt>
                <c:pt idx="302">
                  <c:v>0.71605024859309196</c:v>
                </c:pt>
                <c:pt idx="303">
                  <c:v>0.71696718223392963</c:v>
                </c:pt>
                <c:pt idx="304">
                  <c:v>0.71792174130678177</c:v>
                </c:pt>
                <c:pt idx="305">
                  <c:v>0.71891234256327152</c:v>
                </c:pt>
                <c:pt idx="306">
                  <c:v>0.71993749588727951</c:v>
                </c:pt>
                <c:pt idx="307">
                  <c:v>0.72099571116268635</c:v>
                </c:pt>
                <c:pt idx="308">
                  <c:v>0.72208545170724392</c:v>
                </c:pt>
                <c:pt idx="309">
                  <c:v>0.72320518083870411</c:v>
                </c:pt>
                <c:pt idx="310">
                  <c:v>0.72435350157320499</c:v>
                </c:pt>
                <c:pt idx="311">
                  <c:v>0.72552883066236973</c:v>
                </c:pt>
                <c:pt idx="312">
                  <c:v>0.72673424147069454</c:v>
                </c:pt>
                <c:pt idx="313">
                  <c:v>0.72797369211912155</c:v>
                </c:pt>
                <c:pt idx="314">
                  <c:v>0.72923591360449791</c:v>
                </c:pt>
                <c:pt idx="315">
                  <c:v>0.73051955550909042</c:v>
                </c:pt>
                <c:pt idx="316">
                  <c:v>0.73182336054742336</c:v>
                </c:pt>
                <c:pt idx="317">
                  <c:v>0.73314597830176353</c:v>
                </c:pt>
                <c:pt idx="318">
                  <c:v>0.73448619805276394</c:v>
                </c:pt>
                <c:pt idx="319">
                  <c:v>0.73584290221333504</c:v>
                </c:pt>
                <c:pt idx="320">
                  <c:v>0.73721488006412983</c:v>
                </c:pt>
                <c:pt idx="321">
                  <c:v>0.73860106058418751</c:v>
                </c:pt>
                <c:pt idx="322">
                  <c:v>0.74000423774123192</c:v>
                </c:pt>
                <c:pt idx="323">
                  <c:v>0.74142469093203545</c:v>
                </c:pt>
                <c:pt idx="324">
                  <c:v>0.74285631999373436</c:v>
                </c:pt>
                <c:pt idx="325">
                  <c:v>0.74429828673601151</c:v>
                </c:pt>
                <c:pt idx="326">
                  <c:v>0.74574961327016354</c:v>
                </c:pt>
                <c:pt idx="327">
                  <c:v>0.74720950797200203</c:v>
                </c:pt>
                <c:pt idx="328">
                  <c:v>0.74867703951895237</c:v>
                </c:pt>
                <c:pt idx="329">
                  <c:v>0.75015146285295486</c:v>
                </c:pt>
                <c:pt idx="330">
                  <c:v>0.75163193978369236</c:v>
                </c:pt>
                <c:pt idx="331">
                  <c:v>0.75311758555471897</c:v>
                </c:pt>
                <c:pt idx="332">
                  <c:v>0.75461347587406635</c:v>
                </c:pt>
                <c:pt idx="333">
                  <c:v>0.75611830689013004</c:v>
                </c:pt>
                <c:pt idx="334">
                  <c:v>0.75762607157230377</c:v>
                </c:pt>
                <c:pt idx="335">
                  <c:v>0.75913597829639912</c:v>
                </c:pt>
                <c:pt idx="336">
                  <c:v>0.76064737513661385</c:v>
                </c:pt>
                <c:pt idx="337">
                  <c:v>0.76215951703488827</c:v>
                </c:pt>
                <c:pt idx="338">
                  <c:v>0.76367179863154888</c:v>
                </c:pt>
                <c:pt idx="339">
                  <c:v>0.76518361456692219</c:v>
                </c:pt>
                <c:pt idx="340">
                  <c:v>0.76669449917972088</c:v>
                </c:pt>
                <c:pt idx="341">
                  <c:v>0.76820389367640018</c:v>
                </c:pt>
                <c:pt idx="342">
                  <c:v>0.76971822418272495</c:v>
                </c:pt>
                <c:pt idx="343">
                  <c:v>0.7712347898632288</c:v>
                </c:pt>
                <c:pt idx="344">
                  <c:v>0.77274888753890991</c:v>
                </c:pt>
                <c:pt idx="345">
                  <c:v>0.77426028437912464</c:v>
                </c:pt>
                <c:pt idx="346">
                  <c:v>0.77576893381774426</c:v>
                </c:pt>
                <c:pt idx="347">
                  <c:v>0.77727474272251129</c:v>
                </c:pt>
                <c:pt idx="348">
                  <c:v>0.77877780422568321</c:v>
                </c:pt>
                <c:pt idx="349">
                  <c:v>0.78027821145951748</c:v>
                </c:pt>
                <c:pt idx="350">
                  <c:v>0.78177619725465775</c:v>
                </c:pt>
                <c:pt idx="351">
                  <c:v>0.78327199444174767</c:v>
                </c:pt>
                <c:pt idx="352">
                  <c:v>0.78477384522557259</c:v>
                </c:pt>
                <c:pt idx="353">
                  <c:v>0.78627802431583405</c:v>
                </c:pt>
                <c:pt idx="354">
                  <c:v>0.78778117895126343</c:v>
                </c:pt>
                <c:pt idx="355">
                  <c:v>0.78928377479314804</c:v>
                </c:pt>
                <c:pt idx="356">
                  <c:v>0.79078646376729012</c:v>
                </c:pt>
                <c:pt idx="357">
                  <c:v>0.79228989779949188</c:v>
                </c:pt>
                <c:pt idx="358">
                  <c:v>0.79379444941878319</c:v>
                </c:pt>
                <c:pt idx="359">
                  <c:v>0.79530086368322372</c:v>
                </c:pt>
                <c:pt idx="360">
                  <c:v>0.79680988565087318</c:v>
                </c:pt>
                <c:pt idx="361">
                  <c:v>0.79832188785076141</c:v>
                </c:pt>
                <c:pt idx="362">
                  <c:v>0.79988483339548111</c:v>
                </c:pt>
                <c:pt idx="363">
                  <c:v>0.80146612599492073</c:v>
                </c:pt>
                <c:pt idx="364">
                  <c:v>0.80305254086852074</c:v>
                </c:pt>
                <c:pt idx="365">
                  <c:v>0.80464472994208336</c:v>
                </c:pt>
                <c:pt idx="366">
                  <c:v>0.80624343827366829</c:v>
                </c:pt>
                <c:pt idx="367">
                  <c:v>0.80784941092133522</c:v>
                </c:pt>
                <c:pt idx="368">
                  <c:v>0.80946311354637146</c:v>
                </c:pt>
                <c:pt idx="369">
                  <c:v>0.81108538433909416</c:v>
                </c:pt>
                <c:pt idx="370">
                  <c:v>0.81271696835756302</c:v>
                </c:pt>
                <c:pt idx="371">
                  <c:v>0.8143584243953228</c:v>
                </c:pt>
                <c:pt idx="372">
                  <c:v>0.81598022952675819</c:v>
                </c:pt>
                <c:pt idx="373">
                  <c:v>0.81760818138718605</c:v>
                </c:pt>
                <c:pt idx="374">
                  <c:v>0.81924824044108391</c:v>
                </c:pt>
                <c:pt idx="375">
                  <c:v>0.82090096548199654</c:v>
                </c:pt>
                <c:pt idx="376">
                  <c:v>0.82256719470024109</c:v>
                </c:pt>
                <c:pt idx="377">
                  <c:v>0.82424748688936234</c:v>
                </c:pt>
                <c:pt idx="378">
                  <c:v>0.82594249397516251</c:v>
                </c:pt>
                <c:pt idx="379">
                  <c:v>0.82765286788344383</c:v>
                </c:pt>
                <c:pt idx="380">
                  <c:v>0.82937926054000854</c:v>
                </c:pt>
                <c:pt idx="381">
                  <c:v>0.83112241700291634</c:v>
                </c:pt>
                <c:pt idx="382">
                  <c:v>0.83284871652722359</c:v>
                </c:pt>
                <c:pt idx="383">
                  <c:v>0.83459075540304184</c:v>
                </c:pt>
                <c:pt idx="384">
                  <c:v>0.83635132759809494</c:v>
                </c:pt>
                <c:pt idx="385">
                  <c:v>0.83813099190592766</c:v>
                </c:pt>
                <c:pt idx="386">
                  <c:v>0.83993040025234222</c:v>
                </c:pt>
                <c:pt idx="387">
                  <c:v>0.84175011143088341</c:v>
                </c:pt>
                <c:pt idx="388">
                  <c:v>0.84359049797058105</c:v>
                </c:pt>
                <c:pt idx="389">
                  <c:v>0.84545211866497993</c:v>
                </c:pt>
                <c:pt idx="390">
                  <c:v>0.84733553230762482</c:v>
                </c:pt>
                <c:pt idx="391">
                  <c:v>0.84924446418881416</c:v>
                </c:pt>
                <c:pt idx="392">
                  <c:v>0.85123293101787567</c:v>
                </c:pt>
                <c:pt idx="393">
                  <c:v>0.85324402898550034</c:v>
                </c:pt>
                <c:pt idx="394">
                  <c:v>0.855278130620718</c:v>
                </c:pt>
                <c:pt idx="395">
                  <c:v>0.85733532905578613</c:v>
                </c:pt>
                <c:pt idx="396">
                  <c:v>0.85941581055521965</c:v>
                </c:pt>
                <c:pt idx="397">
                  <c:v>0.86151957511901855</c:v>
                </c:pt>
                <c:pt idx="398">
                  <c:v>0.86364671587944031</c:v>
                </c:pt>
                <c:pt idx="399">
                  <c:v>0.86579695343971252</c:v>
                </c:pt>
                <c:pt idx="400">
                  <c:v>0.86797028779983521</c:v>
                </c:pt>
                <c:pt idx="401">
                  <c:v>0.87016802281141281</c:v>
                </c:pt>
                <c:pt idx="402">
                  <c:v>0.87240133434534073</c:v>
                </c:pt>
                <c:pt idx="403">
                  <c:v>0.87465690448880196</c:v>
                </c:pt>
                <c:pt idx="404">
                  <c:v>0.87693436071276665</c:v>
                </c:pt>
                <c:pt idx="405">
                  <c:v>0.87923323735594749</c:v>
                </c:pt>
                <c:pt idx="406">
                  <c:v>0.88155306875705719</c:v>
                </c:pt>
                <c:pt idx="407">
                  <c:v>0.88389329612255096</c:v>
                </c:pt>
                <c:pt idx="408">
                  <c:v>0.88625326752662659</c:v>
                </c:pt>
                <c:pt idx="409">
                  <c:v>0.88863242417573929</c:v>
                </c:pt>
                <c:pt idx="410">
                  <c:v>0.89103002101182938</c:v>
                </c:pt>
                <c:pt idx="411">
                  <c:v>0.89344782754778862</c:v>
                </c:pt>
                <c:pt idx="412">
                  <c:v>0.89589329436421394</c:v>
                </c:pt>
                <c:pt idx="413">
                  <c:v>0.89835487306118011</c:v>
                </c:pt>
                <c:pt idx="414">
                  <c:v>0.9008314460515976</c:v>
                </c:pt>
                <c:pt idx="415">
                  <c:v>0.90332226827740669</c:v>
                </c:pt>
                <c:pt idx="416">
                  <c:v>0.90582612901926041</c:v>
                </c:pt>
                <c:pt idx="417">
                  <c:v>0.90834209695458412</c:v>
                </c:pt>
                <c:pt idx="418">
                  <c:v>0.9108690544962883</c:v>
                </c:pt>
                <c:pt idx="419">
                  <c:v>0.91340569779276848</c:v>
                </c:pt>
                <c:pt idx="420">
                  <c:v>0.91595081612467766</c:v>
                </c:pt>
                <c:pt idx="421">
                  <c:v>0.91850683093070984</c:v>
                </c:pt>
                <c:pt idx="422">
                  <c:v>0.9210783988237381</c:v>
                </c:pt>
                <c:pt idx="423">
                  <c:v>0.92365443706512451</c:v>
                </c:pt>
                <c:pt idx="424">
                  <c:v>0.92623373493552208</c:v>
                </c:pt>
                <c:pt idx="425">
                  <c:v>0.92881470918655396</c:v>
                </c:pt>
                <c:pt idx="426">
                  <c:v>0.93139596283435822</c:v>
                </c:pt>
                <c:pt idx="427">
                  <c:v>0.93397609889507294</c:v>
                </c:pt>
                <c:pt idx="428">
                  <c:v>0.93655353412032127</c:v>
                </c:pt>
                <c:pt idx="429">
                  <c:v>0.93912677839398384</c:v>
                </c:pt>
                <c:pt idx="430">
                  <c:v>0.94169443473219872</c:v>
                </c:pt>
                <c:pt idx="431">
                  <c:v>0.94425994902849197</c:v>
                </c:pt>
                <c:pt idx="432">
                  <c:v>0.94682574272155762</c:v>
                </c:pt>
                <c:pt idx="433">
                  <c:v>0.94938147813081741</c:v>
                </c:pt>
                <c:pt idx="434">
                  <c:v>0.95192566514015198</c:v>
                </c:pt>
                <c:pt idx="435">
                  <c:v>0.95445672050118446</c:v>
                </c:pt>
                <c:pt idx="436">
                  <c:v>0.95697334036231041</c:v>
                </c:pt>
                <c:pt idx="437">
                  <c:v>0.95947394147515297</c:v>
                </c:pt>
                <c:pt idx="438">
                  <c:v>0.96195731312036514</c:v>
                </c:pt>
                <c:pt idx="439">
                  <c:v>0.96442205831408501</c:v>
                </c:pt>
                <c:pt idx="440">
                  <c:v>0.96686668694019318</c:v>
                </c:pt>
                <c:pt idx="441">
                  <c:v>0.96929538995027542</c:v>
                </c:pt>
                <c:pt idx="442">
                  <c:v>0.97170788794755936</c:v>
                </c:pt>
                <c:pt idx="443">
                  <c:v>0.97409635782241821</c:v>
                </c:pt>
                <c:pt idx="444">
                  <c:v>0.97645968198776245</c:v>
                </c:pt>
                <c:pt idx="445">
                  <c:v>0.97879637032747269</c:v>
                </c:pt>
                <c:pt idx="446">
                  <c:v>0.98110530525445938</c:v>
                </c:pt>
                <c:pt idx="447">
                  <c:v>0.98338527604937553</c:v>
                </c:pt>
                <c:pt idx="448">
                  <c:v>0.98563507199287415</c:v>
                </c:pt>
                <c:pt idx="449">
                  <c:v>0.98785338923335075</c:v>
                </c:pt>
                <c:pt idx="450">
                  <c:v>0.99003920331597328</c:v>
                </c:pt>
                <c:pt idx="451">
                  <c:v>0.99219847470521927</c:v>
                </c:pt>
                <c:pt idx="452">
                  <c:v>0.99432943388819695</c:v>
                </c:pt>
                <c:pt idx="453">
                  <c:v>0.996424350887537</c:v>
                </c:pt>
                <c:pt idx="454">
                  <c:v>0.99848220124840736</c:v>
                </c:pt>
                <c:pt idx="455">
                  <c:v>1.0005021467804909</c:v>
                </c:pt>
                <c:pt idx="456">
                  <c:v>1.0024829767644405</c:v>
                </c:pt>
                <c:pt idx="457">
                  <c:v>1.0044238530099392</c:v>
                </c:pt>
                <c:pt idx="458">
                  <c:v>1.0063238441944122</c:v>
                </c:pt>
                <c:pt idx="459">
                  <c:v>1.0081819258630276</c:v>
                </c:pt>
                <c:pt idx="460">
                  <c:v>1.0099972598254681</c:v>
                </c:pt>
                <c:pt idx="461">
                  <c:v>1.0117768310010433</c:v>
                </c:pt>
                <c:pt idx="462">
                  <c:v>1.0135169140994549</c:v>
                </c:pt>
                <c:pt idx="463">
                  <c:v>1.0152117349207401</c:v>
                </c:pt>
                <c:pt idx="464">
                  <c:v>1.0168608278036118</c:v>
                </c:pt>
                <c:pt idx="465">
                  <c:v>1.0184632614254951</c:v>
                </c:pt>
                <c:pt idx="466">
                  <c:v>1.0200183838605881</c:v>
                </c:pt>
                <c:pt idx="467">
                  <c:v>1.0215257294476032</c:v>
                </c:pt>
                <c:pt idx="468">
                  <c:v>1.0229845531284809</c:v>
                </c:pt>
                <c:pt idx="469">
                  <c:v>1.0243942961096764</c:v>
                </c:pt>
                <c:pt idx="470">
                  <c:v>1.0257544927299023</c:v>
                </c:pt>
                <c:pt idx="471">
                  <c:v>1.0270730592310429</c:v>
                </c:pt>
                <c:pt idx="472">
                  <c:v>1.0283447802066803</c:v>
                </c:pt>
                <c:pt idx="473">
                  <c:v>1.0295654647052288</c:v>
                </c:pt>
                <c:pt idx="474">
                  <c:v>1.0307344608008862</c:v>
                </c:pt>
                <c:pt idx="475">
                  <c:v>1.0318515822291374</c:v>
                </c:pt>
                <c:pt idx="476">
                  <c:v>1.0329162701964378</c:v>
                </c:pt>
                <c:pt idx="477">
                  <c:v>1.0339281521737576</c:v>
                </c:pt>
                <c:pt idx="478">
                  <c:v>1.0348869487643242</c:v>
                </c:pt>
                <c:pt idx="479">
                  <c:v>1.0357921943068504</c:v>
                </c:pt>
                <c:pt idx="480">
                  <c:v>1.0366437025368214</c:v>
                </c:pt>
                <c:pt idx="481">
                  <c:v>1.0374513454735279</c:v>
                </c:pt>
                <c:pt idx="482">
                  <c:v>1.0382073931396008</c:v>
                </c:pt>
                <c:pt idx="483">
                  <c:v>1.0389087721705437</c:v>
                </c:pt>
                <c:pt idx="484">
                  <c:v>1.0395553894340992</c:v>
                </c:pt>
                <c:pt idx="485">
                  <c:v>1.0401468724012375</c:v>
                </c:pt>
                <c:pt idx="486">
                  <c:v>1.0406831279397011</c:v>
                </c:pt>
                <c:pt idx="487">
                  <c:v>1.0411640629172325</c:v>
                </c:pt>
                <c:pt idx="488">
                  <c:v>1.0415895842015743</c:v>
                </c:pt>
                <c:pt idx="489">
                  <c:v>1.0419594123959541</c:v>
                </c:pt>
                <c:pt idx="490">
                  <c:v>1.0422738268971443</c:v>
                </c:pt>
                <c:pt idx="491">
                  <c:v>1.0425437241792679</c:v>
                </c:pt>
                <c:pt idx="492">
                  <c:v>1.0427599772810936</c:v>
                </c:pt>
                <c:pt idx="493">
                  <c:v>1.0429210029542446</c:v>
                </c:pt>
                <c:pt idx="494">
                  <c:v>1.0430270805954933</c:v>
                </c:pt>
                <c:pt idx="495">
                  <c:v>1.0430783964693546</c:v>
                </c:pt>
                <c:pt idx="496">
                  <c:v>1.0430756025016308</c:v>
                </c:pt>
                <c:pt idx="497">
                  <c:v>1.0430188849568367</c:v>
                </c:pt>
                <c:pt idx="498">
                  <c:v>1.0429088957607746</c:v>
                </c:pt>
                <c:pt idx="499">
                  <c:v>1.0427461937069893</c:v>
                </c:pt>
                <c:pt idx="500">
                  <c:v>1.0425315238535404</c:v>
                </c:pt>
                <c:pt idx="501">
                  <c:v>1.042207982391119</c:v>
                </c:pt>
                <c:pt idx="502">
                  <c:v>1.0418321937322617</c:v>
                </c:pt>
                <c:pt idx="503">
                  <c:v>1.0414067655801773</c:v>
                </c:pt>
                <c:pt idx="504">
                  <c:v>1.0409325361251831</c:v>
                </c:pt>
                <c:pt idx="505">
                  <c:v>1.0404105298221111</c:v>
                </c:pt>
                <c:pt idx="506">
                  <c:v>1.0398417711257935</c:v>
                </c:pt>
                <c:pt idx="507">
                  <c:v>1.0392271913588047</c:v>
                </c:pt>
                <c:pt idx="508">
                  <c:v>1.0385679081082344</c:v>
                </c:pt>
                <c:pt idx="509">
                  <c:v>1.037865225225687</c:v>
                </c:pt>
                <c:pt idx="510">
                  <c:v>1.037122868001461</c:v>
                </c:pt>
                <c:pt idx="511">
                  <c:v>1.0364126414060593</c:v>
                </c:pt>
                <c:pt idx="512">
                  <c:v>1.035662367939949</c:v>
                </c:pt>
                <c:pt idx="513">
                  <c:v>1.0348731651902199</c:v>
                </c:pt>
                <c:pt idx="514">
                  <c:v>1.0340462438762188</c:v>
                </c:pt>
                <c:pt idx="515">
                  <c:v>1.0331829078495502</c:v>
                </c:pt>
                <c:pt idx="516">
                  <c:v>1.0322841815650463</c:v>
                </c:pt>
                <c:pt idx="517">
                  <c:v>1.031351275742054</c:v>
                </c:pt>
                <c:pt idx="518">
                  <c:v>1.0303854942321777</c:v>
                </c:pt>
                <c:pt idx="519">
                  <c:v>1.0293880477547646</c:v>
                </c:pt>
                <c:pt idx="520">
                  <c:v>1.0283608920872211</c:v>
                </c:pt>
                <c:pt idx="521">
                  <c:v>1.027311198413372</c:v>
                </c:pt>
                <c:pt idx="522">
                  <c:v>1.026233471930027</c:v>
                </c:pt>
                <c:pt idx="523">
                  <c:v>1.0251289233565331</c:v>
                </c:pt>
                <c:pt idx="524">
                  <c:v>1.0239988565444946</c:v>
                </c:pt>
                <c:pt idx="525">
                  <c:v>1.0228445753455162</c:v>
                </c:pt>
                <c:pt idx="526">
                  <c:v>1.0216672904789448</c:v>
                </c:pt>
                <c:pt idx="527">
                  <c:v>1.0204683989286423</c:v>
                </c:pt>
                <c:pt idx="528">
                  <c:v>1.0192492045462132</c:v>
                </c:pt>
                <c:pt idx="529">
                  <c:v>1.0180110111832619</c:v>
                </c:pt>
                <c:pt idx="530">
                  <c:v>1.0167566128075123</c:v>
                </c:pt>
                <c:pt idx="531">
                  <c:v>1.0154914110898972</c:v>
                </c:pt>
                <c:pt idx="532">
                  <c:v>1.0142113082110882</c:v>
                </c:pt>
                <c:pt idx="533">
                  <c:v>1.0129178874194622</c:v>
                </c:pt>
                <c:pt idx="534">
                  <c:v>1.0116124525666237</c:v>
                </c:pt>
                <c:pt idx="535">
                  <c:v>1.010296493768692</c:v>
                </c:pt>
                <c:pt idx="536">
                  <c:v>1.0089714080095291</c:v>
                </c:pt>
                <c:pt idx="537">
                  <c:v>1.0076386854052544</c:v>
                </c:pt>
                <c:pt idx="538">
                  <c:v>1.0062998160719872</c:v>
                </c:pt>
                <c:pt idx="539">
                  <c:v>1.0049563832581043</c:v>
                </c:pt>
                <c:pt idx="540">
                  <c:v>1.003610622137785</c:v>
                </c:pt>
                <c:pt idx="541">
                  <c:v>1.0022653266787529</c:v>
                </c:pt>
                <c:pt idx="542">
                  <c:v>1.0009201243519783</c:v>
                </c:pt>
                <c:pt idx="543">
                  <c:v>0.99957650527358055</c:v>
                </c:pt>
                <c:pt idx="544">
                  <c:v>0.99823605269193649</c:v>
                </c:pt>
                <c:pt idx="545">
                  <c:v>0.99690034985542297</c:v>
                </c:pt>
                <c:pt idx="546">
                  <c:v>0.9955710731446743</c:v>
                </c:pt>
                <c:pt idx="547">
                  <c:v>0.99424980580806732</c:v>
                </c:pt>
                <c:pt idx="548">
                  <c:v>0.99293794482946396</c:v>
                </c:pt>
                <c:pt idx="549">
                  <c:v>0.99163725972175598</c:v>
                </c:pt>
                <c:pt idx="550">
                  <c:v>0.99035045132040977</c:v>
                </c:pt>
                <c:pt idx="551">
                  <c:v>0.98907984793186188</c:v>
                </c:pt>
                <c:pt idx="552">
                  <c:v>0.98782489076256752</c:v>
                </c:pt>
                <c:pt idx="553">
                  <c:v>0.98658706992864609</c:v>
                </c:pt>
                <c:pt idx="554">
                  <c:v>0.9853677824139595</c:v>
                </c:pt>
                <c:pt idx="555">
                  <c:v>0.98416851833462715</c:v>
                </c:pt>
                <c:pt idx="556">
                  <c:v>0.98299048840999603</c:v>
                </c:pt>
                <c:pt idx="557">
                  <c:v>0.98183508962392807</c:v>
                </c:pt>
                <c:pt idx="558">
                  <c:v>0.98070371896028519</c:v>
                </c:pt>
                <c:pt idx="559">
                  <c:v>0.97959758713841438</c:v>
                </c:pt>
                <c:pt idx="560">
                  <c:v>0.97851855680346489</c:v>
                </c:pt>
                <c:pt idx="561">
                  <c:v>0.97746811807155609</c:v>
                </c:pt>
                <c:pt idx="562">
                  <c:v>0.97644645720720291</c:v>
                </c:pt>
                <c:pt idx="563">
                  <c:v>0.97545478492975235</c:v>
                </c:pt>
                <c:pt idx="564">
                  <c:v>0.97449412569403648</c:v>
                </c:pt>
                <c:pt idx="565">
                  <c:v>0.97356559708714485</c:v>
                </c:pt>
                <c:pt idx="566">
                  <c:v>0.97267013043165207</c:v>
                </c:pt>
                <c:pt idx="567">
                  <c:v>0.97180875018239021</c:v>
                </c:pt>
                <c:pt idx="568">
                  <c:v>0.9709823876619339</c:v>
                </c:pt>
                <c:pt idx="569">
                  <c:v>0.97019188106060028</c:v>
                </c:pt>
                <c:pt idx="570">
                  <c:v>0.96943844109773636</c:v>
                </c:pt>
                <c:pt idx="571">
                  <c:v>0.96872281283140182</c:v>
                </c:pt>
                <c:pt idx="572">
                  <c:v>0.96804546192288399</c:v>
                </c:pt>
                <c:pt idx="573">
                  <c:v>0.96740713343024254</c:v>
                </c:pt>
                <c:pt idx="574">
                  <c:v>0.96680847927927971</c:v>
                </c:pt>
                <c:pt idx="575">
                  <c:v>0.96625015139579773</c:v>
                </c:pt>
                <c:pt idx="576">
                  <c:v>0.96573261544108391</c:v>
                </c:pt>
                <c:pt idx="577">
                  <c:v>0.96525652334094048</c:v>
                </c:pt>
                <c:pt idx="578">
                  <c:v>0.96482234075665474</c:v>
                </c:pt>
                <c:pt idx="579">
                  <c:v>0.96443044021725655</c:v>
                </c:pt>
                <c:pt idx="580">
                  <c:v>0.96408026292920113</c:v>
                </c:pt>
                <c:pt idx="581">
                  <c:v>0.96377255395054817</c:v>
                </c:pt>
                <c:pt idx="582">
                  <c:v>0.9635082446038723</c:v>
                </c:pt>
                <c:pt idx="583">
                  <c:v>0.96328770741820335</c:v>
                </c:pt>
                <c:pt idx="584">
                  <c:v>0.96311122179031372</c:v>
                </c:pt>
                <c:pt idx="585">
                  <c:v>0.96297906711697578</c:v>
                </c:pt>
                <c:pt idx="586">
                  <c:v>0.96289142966270447</c:v>
                </c:pt>
                <c:pt idx="587">
                  <c:v>0.96284849569201469</c:v>
                </c:pt>
                <c:pt idx="588">
                  <c:v>0.96285063773393631</c:v>
                </c:pt>
                <c:pt idx="589">
                  <c:v>0.96289776265621185</c:v>
                </c:pt>
                <c:pt idx="590">
                  <c:v>0.96298735588788986</c:v>
                </c:pt>
                <c:pt idx="591">
                  <c:v>0.96312118694186211</c:v>
                </c:pt>
                <c:pt idx="592">
                  <c:v>0.96330055966973305</c:v>
                </c:pt>
                <c:pt idx="593">
                  <c:v>0.96352566033601761</c:v>
                </c:pt>
                <c:pt idx="594">
                  <c:v>0.96379648894071579</c:v>
                </c:pt>
                <c:pt idx="595">
                  <c:v>0.96411313861608505</c:v>
                </c:pt>
                <c:pt idx="596">
                  <c:v>0.96447551622986794</c:v>
                </c:pt>
                <c:pt idx="597">
                  <c:v>0.96488362178206444</c:v>
                </c:pt>
                <c:pt idx="598">
                  <c:v>0.96533726900815964</c:v>
                </c:pt>
                <c:pt idx="599">
                  <c:v>0.96583645790815353</c:v>
                </c:pt>
                <c:pt idx="600">
                  <c:v>0.96637578681111336</c:v>
                </c:pt>
                <c:pt idx="601">
                  <c:v>0.96695888787508011</c:v>
                </c:pt>
                <c:pt idx="602">
                  <c:v>0.9675866924226284</c:v>
                </c:pt>
                <c:pt idx="603">
                  <c:v>0.96825901418924332</c:v>
                </c:pt>
                <c:pt idx="604">
                  <c:v>0.96897538751363754</c:v>
                </c:pt>
                <c:pt idx="605">
                  <c:v>0.96973543986678123</c:v>
                </c:pt>
                <c:pt idx="606">
                  <c:v>0.97053879871964455</c:v>
                </c:pt>
                <c:pt idx="607">
                  <c:v>0.97138481214642525</c:v>
                </c:pt>
                <c:pt idx="608">
                  <c:v>0.97227310761809349</c:v>
                </c:pt>
                <c:pt idx="609">
                  <c:v>0.97320312634110451</c:v>
                </c:pt>
                <c:pt idx="610">
                  <c:v>0.97416648641228676</c:v>
                </c:pt>
                <c:pt idx="611">
                  <c:v>0.97516933456063271</c:v>
                </c:pt>
                <c:pt idx="612">
                  <c:v>0.9762120433151722</c:v>
                </c:pt>
                <c:pt idx="613">
                  <c:v>0.97729405388236046</c:v>
                </c:pt>
                <c:pt idx="614">
                  <c:v>0.97841471433639526</c:v>
                </c:pt>
                <c:pt idx="615">
                  <c:v>0.97957346588373184</c:v>
                </c:pt>
                <c:pt idx="616">
                  <c:v>0.98076947033405304</c:v>
                </c:pt>
                <c:pt idx="617">
                  <c:v>0.98200226202607155</c:v>
                </c:pt>
                <c:pt idx="618">
                  <c:v>0.98327109590172768</c:v>
                </c:pt>
                <c:pt idx="619">
                  <c:v>0.98457532003521919</c:v>
                </c:pt>
                <c:pt idx="620">
                  <c:v>0.98584014922380447</c:v>
                </c:pt>
                <c:pt idx="621">
                  <c:v>0.98713627085089684</c:v>
                </c:pt>
                <c:pt idx="622">
                  <c:v>0.98846592009067535</c:v>
                </c:pt>
                <c:pt idx="623">
                  <c:v>0.98982825875282288</c:v>
                </c:pt>
                <c:pt idx="624">
                  <c:v>0.99122272804379463</c:v>
                </c:pt>
                <c:pt idx="625">
                  <c:v>0.99264867603778839</c:v>
                </c:pt>
                <c:pt idx="626">
                  <c:v>0.99410563707351685</c:v>
                </c:pt>
                <c:pt idx="627">
                  <c:v>0.9955928660929203</c:v>
                </c:pt>
                <c:pt idx="628">
                  <c:v>0.99710980430245399</c:v>
                </c:pt>
                <c:pt idx="629">
                  <c:v>0.998658686876297</c:v>
                </c:pt>
                <c:pt idx="630">
                  <c:v>1.0002898052334785</c:v>
                </c:pt>
                <c:pt idx="631">
                  <c:v>1.0019488632678986</c:v>
                </c:pt>
                <c:pt idx="632">
                  <c:v>1.0036350227892399</c:v>
                </c:pt>
                <c:pt idx="633">
                  <c:v>1.0053477250039577</c:v>
                </c:pt>
                <c:pt idx="634">
                  <c:v>1.0070860385894775</c:v>
                </c:pt>
                <c:pt idx="635">
                  <c:v>1.0088494047522545</c:v>
                </c:pt>
                <c:pt idx="636">
                  <c:v>1.010636892169714</c:v>
                </c:pt>
                <c:pt idx="637">
                  <c:v>1.0124477557837963</c:v>
                </c:pt>
                <c:pt idx="638">
                  <c:v>1.0142811574041843</c:v>
                </c:pt>
                <c:pt idx="639">
                  <c:v>1.0161323472857475</c:v>
                </c:pt>
                <c:pt idx="640">
                  <c:v>1.0179862380027771</c:v>
                </c:pt>
                <c:pt idx="641">
                  <c:v>1.0198601521551609</c:v>
                </c:pt>
                <c:pt idx="642">
                  <c:v>1.0217534378170967</c:v>
                </c:pt>
                <c:pt idx="643">
                  <c:v>1.0236651636660099</c:v>
                </c:pt>
                <c:pt idx="644">
                  <c:v>1.0255946777760983</c:v>
                </c:pt>
                <c:pt idx="645">
                  <c:v>1.0275410488247871</c:v>
                </c:pt>
                <c:pt idx="646">
                  <c:v>1.0295038111507893</c:v>
                </c:pt>
                <c:pt idx="647">
                  <c:v>1.03148203343153</c:v>
                </c:pt>
                <c:pt idx="648">
                  <c:v>1.033475250005722</c:v>
                </c:pt>
                <c:pt idx="649">
                  <c:v>1.0354794561862946</c:v>
                </c:pt>
                <c:pt idx="650">
                  <c:v>1.0374853387475014</c:v>
                </c:pt>
                <c:pt idx="651">
                  <c:v>1.0395045392215252</c:v>
                </c:pt>
                <c:pt idx="652">
                  <c:v>1.0415364988148212</c:v>
                </c:pt>
                <c:pt idx="653">
                  <c:v>1.0435807518661022</c:v>
                </c:pt>
                <c:pt idx="654">
                  <c:v>1.0456371121108532</c:v>
                </c:pt>
                <c:pt idx="655">
                  <c:v>1.0477049276232719</c:v>
                </c:pt>
                <c:pt idx="656">
                  <c:v>1.049784105271101</c:v>
                </c:pt>
                <c:pt idx="657">
                  <c:v>1.0518741793930531</c:v>
                </c:pt>
                <c:pt idx="658">
                  <c:v>1.0539749637246132</c:v>
                </c:pt>
                <c:pt idx="659">
                  <c:v>1.0560796596109867</c:v>
                </c:pt>
                <c:pt idx="660">
                  <c:v>1.0581795126199722</c:v>
                </c:pt>
                <c:pt idx="661">
                  <c:v>1.0602892376482487</c:v>
                </c:pt>
                <c:pt idx="662">
                  <c:v>1.0624087415635586</c:v>
                </c:pt>
                <c:pt idx="663">
                  <c:v>1.0645376518368721</c:v>
                </c:pt>
                <c:pt idx="664">
                  <c:v>1.0666756890714169</c:v>
                </c:pt>
                <c:pt idx="665">
                  <c:v>1.0688227601349354</c:v>
                </c:pt>
                <c:pt idx="666">
                  <c:v>1.0709785856306553</c:v>
                </c:pt>
                <c:pt idx="667">
                  <c:v>1.0731427930295467</c:v>
                </c:pt>
                <c:pt idx="668">
                  <c:v>1.0753151960670948</c:v>
                </c:pt>
                <c:pt idx="669">
                  <c:v>1.0774864815175533</c:v>
                </c:pt>
                <c:pt idx="670">
                  <c:v>1.0796511545777321</c:v>
                </c:pt>
                <c:pt idx="671">
                  <c:v>1.0818234644830227</c:v>
                </c:pt>
                <c:pt idx="672">
                  <c:v>1.0840032249689102</c:v>
                </c:pt>
                <c:pt idx="673">
                  <c:v>1.0861903429031372</c:v>
                </c:pt>
                <c:pt idx="674">
                  <c:v>1.0883847251534462</c:v>
                </c:pt>
                <c:pt idx="675">
                  <c:v>1.0905863717198372</c:v>
                </c:pt>
                <c:pt idx="676">
                  <c:v>1.0927953757345676</c:v>
                </c:pt>
                <c:pt idx="677">
                  <c:v>1.0950117371976376</c:v>
                </c:pt>
                <c:pt idx="678">
                  <c:v>1.0972355492413044</c:v>
                </c:pt>
                <c:pt idx="679">
                  <c:v>1.0994523763656616</c:v>
                </c:pt>
                <c:pt idx="680">
                  <c:v>1.1016611941158772</c:v>
                </c:pt>
                <c:pt idx="681">
                  <c:v>1.1038783006370068</c:v>
                </c:pt>
                <c:pt idx="682">
                  <c:v>1.1061041615903378</c:v>
                </c:pt>
                <c:pt idx="683">
                  <c:v>1.1083391495049</c:v>
                </c:pt>
                <c:pt idx="684">
                  <c:v>1.1105835437774658</c:v>
                </c:pt>
                <c:pt idx="685">
                  <c:v>1.11283790320158</c:v>
                </c:pt>
                <c:pt idx="686">
                  <c:v>1.11510269343853</c:v>
                </c:pt>
                <c:pt idx="687">
                  <c:v>1.1173782870173454</c:v>
                </c:pt>
                <c:pt idx="688">
                  <c:v>1.1196651495993137</c:v>
                </c:pt>
                <c:pt idx="689">
                  <c:v>1.121947355568409</c:v>
                </c:pt>
                <c:pt idx="690">
                  <c:v>1.1242285370826721</c:v>
                </c:pt>
                <c:pt idx="691">
                  <c:v>1.1265221051871777</c:v>
                </c:pt>
                <c:pt idx="692">
                  <c:v>1.1288284324109554</c:v>
                </c:pt>
                <c:pt idx="693">
                  <c:v>1.1311478912830353</c:v>
                </c:pt>
                <c:pt idx="694">
                  <c:v>1.1334805749356747</c:v>
                </c:pt>
                <c:pt idx="695">
                  <c:v>1.1358268558979034</c:v>
                </c:pt>
                <c:pt idx="696">
                  <c:v>1.1381868273019791</c:v>
                </c:pt>
                <c:pt idx="697">
                  <c:v>1.1405606754124165</c:v>
                </c:pt>
                <c:pt idx="698">
                  <c:v>1.1429484933614731</c:v>
                </c:pt>
                <c:pt idx="699">
                  <c:v>1.1453301645815372</c:v>
                </c:pt>
                <c:pt idx="700">
                  <c:v>1.1477144435048103</c:v>
                </c:pt>
                <c:pt idx="701">
                  <c:v>1.1501128785312176</c:v>
                </c:pt>
                <c:pt idx="702">
                  <c:v>1.1525255627930164</c:v>
                </c:pt>
                <c:pt idx="703">
                  <c:v>1.154952310025692</c:v>
                </c:pt>
                <c:pt idx="704">
                  <c:v>1.1573933064937592</c:v>
                </c:pt>
                <c:pt idx="705">
                  <c:v>1.1598484590649605</c:v>
                </c:pt>
                <c:pt idx="706">
                  <c:v>1.162317767739296</c:v>
                </c:pt>
                <c:pt idx="707">
                  <c:v>1.1648011393845081</c:v>
                </c:pt>
                <c:pt idx="708">
                  <c:v>1.167298574000597</c:v>
                </c:pt>
                <c:pt idx="709">
                  <c:v>1.1697851121425629</c:v>
                </c:pt>
                <c:pt idx="710">
                  <c:v>1.1722761206328869</c:v>
                </c:pt>
                <c:pt idx="711">
                  <c:v>1.1747810989618301</c:v>
                </c:pt>
                <c:pt idx="712">
                  <c:v>1.1772999539971352</c:v>
                </c:pt>
                <c:pt idx="713">
                  <c:v>1.1798325926065445</c:v>
                </c:pt>
                <c:pt idx="714">
                  <c:v>1.1823789216578007</c:v>
                </c:pt>
                <c:pt idx="715">
                  <c:v>1.1849388480186462</c:v>
                </c:pt>
                <c:pt idx="716">
                  <c:v>1.1875119991600513</c:v>
                </c:pt>
                <c:pt idx="717">
                  <c:v>1.190098375082016</c:v>
                </c:pt>
                <c:pt idx="718">
                  <c:v>1.1926974169909954</c:v>
                </c:pt>
                <c:pt idx="719">
                  <c:v>1.1952794156968594</c:v>
                </c:pt>
                <c:pt idx="720">
                  <c:v>1.1978663504123688</c:v>
                </c:pt>
                <c:pt idx="721">
                  <c:v>1.2004649266600609</c:v>
                </c:pt>
                <c:pt idx="722">
                  <c:v>1.2030745856463909</c:v>
                </c:pt>
                <c:pt idx="723">
                  <c:v>1.2056948617100716</c:v>
                </c:pt>
                <c:pt idx="724">
                  <c:v>1.2083250097930431</c:v>
                </c:pt>
                <c:pt idx="725">
                  <c:v>1.2109645642340183</c:v>
                </c:pt>
                <c:pt idx="726">
                  <c:v>1.2136127799749374</c:v>
                </c:pt>
                <c:pt idx="727">
                  <c:v>1.2162688188254833</c:v>
                </c:pt>
                <c:pt idx="728">
                  <c:v>1.2189321219921112</c:v>
                </c:pt>
                <c:pt idx="729">
                  <c:v>1.2215974740684032</c:v>
                </c:pt>
                <c:pt idx="730">
                  <c:v>1.2242678552865982</c:v>
                </c:pt>
                <c:pt idx="731">
                  <c:v>1.2269428931176662</c:v>
                </c:pt>
                <c:pt idx="732">
                  <c:v>1.2296214699745178</c:v>
                </c:pt>
                <c:pt idx="733">
                  <c:v>1.2323028407990932</c:v>
                </c:pt>
                <c:pt idx="734">
                  <c:v>1.2349857948720455</c:v>
                </c:pt>
                <c:pt idx="735">
                  <c:v>1.2376695871353149</c:v>
                </c:pt>
                <c:pt idx="736">
                  <c:v>1.2403529137372971</c:v>
                </c:pt>
                <c:pt idx="737">
                  <c:v>1.2430349364876747</c:v>
                </c:pt>
                <c:pt idx="738">
                  <c:v>1.2457146309316158</c:v>
                </c:pt>
                <c:pt idx="739">
                  <c:v>1.2482826597988605</c:v>
                </c:pt>
                <c:pt idx="740">
                  <c:v>1.2508436106145382</c:v>
                </c:pt>
                <c:pt idx="741">
                  <c:v>1.2533989734947681</c:v>
                </c:pt>
                <c:pt idx="742">
                  <c:v>1.2559476308524609</c:v>
                </c:pt>
                <c:pt idx="743">
                  <c:v>1.2584884651005268</c:v>
                </c:pt>
                <c:pt idx="744">
                  <c:v>1.2610203586518764</c:v>
                </c:pt>
                <c:pt idx="745">
                  <c:v>1.2635421939194202</c:v>
                </c:pt>
                <c:pt idx="746">
                  <c:v>1.2660528533160686</c:v>
                </c:pt>
                <c:pt idx="747">
                  <c:v>1.2685510329902172</c:v>
                </c:pt>
                <c:pt idx="748">
                  <c:v>1.2710350565612316</c:v>
                </c:pt>
                <c:pt idx="749">
                  <c:v>1.2734962627291679</c:v>
                </c:pt>
                <c:pt idx="750">
                  <c:v>1.275941263884306</c:v>
                </c:pt>
                <c:pt idx="751">
                  <c:v>1.2783688493072987</c:v>
                </c:pt>
                <c:pt idx="752">
                  <c:v>1.2807777151465416</c:v>
                </c:pt>
                <c:pt idx="753">
                  <c:v>1.2831665575504303</c:v>
                </c:pt>
                <c:pt idx="754">
                  <c:v>1.2855338864028454</c:v>
                </c:pt>
                <c:pt idx="755">
                  <c:v>1.2878785841166973</c:v>
                </c:pt>
                <c:pt idx="756">
                  <c:v>1.2901991605758667</c:v>
                </c:pt>
                <c:pt idx="757">
                  <c:v>1.2924942187964916</c:v>
                </c:pt>
                <c:pt idx="758">
                  <c:v>1.2947557494044304</c:v>
                </c:pt>
                <c:pt idx="759">
                  <c:v>1.2969491071999073</c:v>
                </c:pt>
                <c:pt idx="760">
                  <c:v>1.2991130352020264</c:v>
                </c:pt>
                <c:pt idx="761">
                  <c:v>1.301246415823698</c:v>
                </c:pt>
                <c:pt idx="762">
                  <c:v>1.3033479452133179</c:v>
                </c:pt>
                <c:pt idx="763">
                  <c:v>1.3054164126515388</c:v>
                </c:pt>
                <c:pt idx="764">
                  <c:v>1.3074507005512714</c:v>
                </c:pt>
                <c:pt idx="765">
                  <c:v>1.3094497844576836</c:v>
                </c:pt>
                <c:pt idx="766">
                  <c:v>1.3114127330482006</c:v>
                </c:pt>
                <c:pt idx="767">
                  <c:v>1.313338428735733</c:v>
                </c:pt>
                <c:pt idx="768">
                  <c:v>1.3152147643268108</c:v>
                </c:pt>
                <c:pt idx="769">
                  <c:v>1.3170137070119381</c:v>
                </c:pt>
                <c:pt idx="770">
                  <c:v>1.3187731616199017</c:v>
                </c:pt>
                <c:pt idx="771">
                  <c:v>1.3204922899603844</c:v>
                </c:pt>
                <c:pt idx="772">
                  <c:v>1.3221705332398415</c:v>
                </c:pt>
                <c:pt idx="773">
                  <c:v>1.3238073326647282</c:v>
                </c:pt>
                <c:pt idx="774">
                  <c:v>1.3254021294414997</c:v>
                </c:pt>
                <c:pt idx="775">
                  <c:v>1.3269546441733837</c:v>
                </c:pt>
                <c:pt idx="776">
                  <c:v>1.3284644111990929</c:v>
                </c:pt>
                <c:pt idx="777">
                  <c:v>1.3299310579895973</c:v>
                </c:pt>
                <c:pt idx="778">
                  <c:v>1.3313388451933861</c:v>
                </c:pt>
                <c:pt idx="779">
                  <c:v>1.3326692394912243</c:v>
                </c:pt>
                <c:pt idx="780">
                  <c:v>1.3339555822312832</c:v>
                </c:pt>
                <c:pt idx="781">
                  <c:v>1.3351976871490479</c:v>
                </c:pt>
                <c:pt idx="782">
                  <c:v>1.3363954611122608</c:v>
                </c:pt>
                <c:pt idx="783">
                  <c:v>1.3375485315918922</c:v>
                </c:pt>
                <c:pt idx="784">
                  <c:v>1.3386568054556847</c:v>
                </c:pt>
                <c:pt idx="785">
                  <c:v>1.3397200033068657</c:v>
                </c:pt>
                <c:pt idx="786">
                  <c:v>1.3407382182776928</c:v>
                </c:pt>
                <c:pt idx="787">
                  <c:v>1.3417111709713936</c:v>
                </c:pt>
                <c:pt idx="788">
                  <c:v>1.3426188379526138</c:v>
                </c:pt>
                <c:pt idx="789">
                  <c:v>1.3434511609375477</c:v>
                </c:pt>
                <c:pt idx="790">
                  <c:v>1.3442380353808403</c:v>
                </c:pt>
                <c:pt idx="791">
                  <c:v>1.3449795544147491</c:v>
                </c:pt>
                <c:pt idx="792">
                  <c:v>1.3456758111715317</c:v>
                </c:pt>
                <c:pt idx="793">
                  <c:v>1.3463268987834454</c:v>
                </c:pt>
                <c:pt idx="794">
                  <c:v>1.3469328172504902</c:v>
                </c:pt>
                <c:pt idx="795">
                  <c:v>1.3474938459694386</c:v>
                </c:pt>
                <c:pt idx="796">
                  <c:v>1.3480102643370628</c:v>
                </c:pt>
                <c:pt idx="797">
                  <c:v>1.348482258617878</c:v>
                </c:pt>
                <c:pt idx="798">
                  <c:v>1.3488846831023693</c:v>
                </c:pt>
                <c:pt idx="799">
                  <c:v>1.349217165261507</c:v>
                </c:pt>
                <c:pt idx="800">
                  <c:v>1.3495063409209251</c:v>
                </c:pt>
                <c:pt idx="801">
                  <c:v>1.3497528620064259</c:v>
                </c:pt>
                <c:pt idx="802">
                  <c:v>1.349957101047039</c:v>
                </c:pt>
                <c:pt idx="803">
                  <c:v>1.3501196168363094</c:v>
                </c:pt>
                <c:pt idx="804">
                  <c:v>1.3502410613000393</c:v>
                </c:pt>
                <c:pt idx="805">
                  <c:v>1.3503220863640308</c:v>
                </c:pt>
                <c:pt idx="806">
                  <c:v>1.3503635302186012</c:v>
                </c:pt>
                <c:pt idx="807">
                  <c:v>1.3503659516572952</c:v>
                </c:pt>
                <c:pt idx="808">
                  <c:v>1.3503004796802998</c:v>
                </c:pt>
                <c:pt idx="809">
                  <c:v>1.3501749373972416</c:v>
                </c:pt>
                <c:pt idx="810">
                  <c:v>1.350012980401516</c:v>
                </c:pt>
                <c:pt idx="811">
                  <c:v>1.3498156331479549</c:v>
                </c:pt>
                <c:pt idx="812">
                  <c:v>1.3495838269591331</c:v>
                </c:pt>
                <c:pt idx="813">
                  <c:v>1.3493185862898827</c:v>
                </c:pt>
                <c:pt idx="814">
                  <c:v>1.3490208424627781</c:v>
                </c:pt>
                <c:pt idx="815">
                  <c:v>1.3486916199326515</c:v>
                </c:pt>
                <c:pt idx="816">
                  <c:v>1.3483321294188499</c:v>
                </c:pt>
                <c:pt idx="817">
                  <c:v>1.3479432091116905</c:v>
                </c:pt>
                <c:pt idx="818">
                  <c:v>1.3474911451339722</c:v>
                </c:pt>
                <c:pt idx="819">
                  <c:v>1.3469931669533253</c:v>
                </c:pt>
                <c:pt idx="820">
                  <c:v>1.3464691117405891</c:v>
                </c:pt>
                <c:pt idx="821">
                  <c:v>1.3459199108183384</c:v>
                </c:pt>
                <c:pt idx="822">
                  <c:v>1.34534677490592</c:v>
                </c:pt>
                <c:pt idx="823">
                  <c:v>1.3447506353259087</c:v>
                </c:pt>
                <c:pt idx="824">
                  <c:v>1.3441325165331364</c:v>
                </c:pt>
                <c:pt idx="825">
                  <c:v>1.3434934429824352</c:v>
                </c:pt>
                <c:pt idx="826">
                  <c:v>1.3428343459963799</c:v>
                </c:pt>
                <c:pt idx="827">
                  <c:v>1.3421561568975449</c:v>
                </c:pt>
                <c:pt idx="828">
                  <c:v>1.3414199464023113</c:v>
                </c:pt>
                <c:pt idx="829">
                  <c:v>1.3406521640717983</c:v>
                </c:pt>
                <c:pt idx="830">
                  <c:v>1.3398680835962296</c:v>
                </c:pt>
                <c:pt idx="831">
                  <c:v>1.3390685431659222</c:v>
                </c:pt>
                <c:pt idx="832">
                  <c:v>1.3382542878389359</c:v>
                </c:pt>
                <c:pt idx="833">
                  <c:v>1.3374261558055878</c:v>
                </c:pt>
                <c:pt idx="834">
                  <c:v>1.3365849852561951</c:v>
                </c:pt>
                <c:pt idx="835">
                  <c:v>1.3357315212488174</c:v>
                </c:pt>
                <c:pt idx="836">
                  <c:v>1.3348665088415146</c:v>
                </c:pt>
                <c:pt idx="837">
                  <c:v>1.3339907862246037</c:v>
                </c:pt>
                <c:pt idx="838">
                  <c:v>1.3330597430467606</c:v>
                </c:pt>
                <c:pt idx="839">
                  <c:v>1.3321093283593655</c:v>
                </c:pt>
                <c:pt idx="840">
                  <c:v>1.3311502523720264</c:v>
                </c:pt>
                <c:pt idx="841">
                  <c:v>1.3301830738782883</c:v>
                </c:pt>
                <c:pt idx="842">
                  <c:v>1.3292085379362106</c:v>
                </c:pt>
                <c:pt idx="843">
                  <c:v>1.3282271102070808</c:v>
                </c:pt>
                <c:pt idx="844">
                  <c:v>1.3272394426167011</c:v>
                </c:pt>
                <c:pt idx="845">
                  <c:v>1.3262460008263588</c:v>
                </c:pt>
                <c:pt idx="846">
                  <c:v>1.3252473436295986</c:v>
                </c:pt>
                <c:pt idx="847">
                  <c:v>1.3242440298199654</c:v>
                </c:pt>
                <c:pt idx="848">
                  <c:v>1.3232097961008549</c:v>
                </c:pt>
                <c:pt idx="849">
                  <c:v>1.3221689499914646</c:v>
                </c:pt>
                <c:pt idx="850">
                  <c:v>1.3211246579885483</c:v>
                </c:pt>
                <c:pt idx="851">
                  <c:v>1.3200772926211357</c:v>
                </c:pt>
                <c:pt idx="852">
                  <c:v>1.3190271332859993</c:v>
                </c:pt>
                <c:pt idx="853">
                  <c:v>1.3179745525121689</c:v>
                </c:pt>
                <c:pt idx="854">
                  <c:v>1.3169198296964169</c:v>
                </c:pt>
                <c:pt idx="855">
                  <c:v>1.3158630579710007</c:v>
                </c:pt>
                <c:pt idx="856">
                  <c:v>1.3148046098649502</c:v>
                </c:pt>
                <c:pt idx="857">
                  <c:v>1.313744205981493</c:v>
                </c:pt>
                <c:pt idx="858">
                  <c:v>1.3126029632985592</c:v>
                </c:pt>
                <c:pt idx="859">
                  <c:v>1.3114606030285358</c:v>
                </c:pt>
                <c:pt idx="860">
                  <c:v>1.3103174045681953</c:v>
                </c:pt>
                <c:pt idx="861">
                  <c:v>1.3091736473143101</c:v>
                </c:pt>
                <c:pt idx="862">
                  <c:v>1.3080294243991375</c:v>
                </c:pt>
                <c:pt idx="863">
                  <c:v>1.3068851083517075</c:v>
                </c:pt>
                <c:pt idx="864">
                  <c:v>1.3057408854365349</c:v>
                </c:pt>
                <c:pt idx="865">
                  <c:v>1.3045970350503922</c:v>
                </c:pt>
                <c:pt idx="866">
                  <c:v>1.3034538365900517</c:v>
                </c:pt>
                <c:pt idx="867">
                  <c:v>1.3023073785007</c:v>
                </c:pt>
                <c:pt idx="868">
                  <c:v>1.3011086732149124</c:v>
                </c:pt>
                <c:pt idx="869">
                  <c:v>1.2999116443097591</c:v>
                </c:pt>
                <c:pt idx="870">
                  <c:v>1.2987163849174976</c:v>
                </c:pt>
                <c:pt idx="871">
                  <c:v>1.2975232675671577</c:v>
                </c:pt>
                <c:pt idx="872">
                  <c:v>1.2963326647877693</c:v>
                </c:pt>
                <c:pt idx="873">
                  <c:v>1.2951448559761047</c:v>
                </c:pt>
                <c:pt idx="874">
                  <c:v>1.2939602136611938</c:v>
                </c:pt>
                <c:pt idx="875">
                  <c:v>1.292779203504324</c:v>
                </c:pt>
                <c:pt idx="876">
                  <c:v>1.2916021049022675</c:v>
                </c:pt>
                <c:pt idx="877">
                  <c:v>1.290422398597002</c:v>
                </c:pt>
                <c:pt idx="878">
                  <c:v>1.2891960330307484</c:v>
                </c:pt>
                <c:pt idx="879">
                  <c:v>1.2879746966063976</c:v>
                </c:pt>
                <c:pt idx="880">
                  <c:v>1.2867588549852371</c:v>
                </c:pt>
                <c:pt idx="881">
                  <c:v>1.2855487875640392</c:v>
                </c:pt>
                <c:pt idx="882">
                  <c:v>1.2843449600040913</c:v>
                </c:pt>
                <c:pt idx="883">
                  <c:v>1.2831478379666805</c:v>
                </c:pt>
                <c:pt idx="884">
                  <c:v>1.2819577008485794</c:v>
                </c:pt>
                <c:pt idx="885">
                  <c:v>1.2807750143110752</c:v>
                </c:pt>
                <c:pt idx="886">
                  <c:v>1.2796001508831978</c:v>
                </c:pt>
                <c:pt idx="887">
                  <c:v>1.2784196995198727</c:v>
                </c:pt>
                <c:pt idx="888">
                  <c:v>1.2772050686180592</c:v>
                </c:pt>
                <c:pt idx="889">
                  <c:v>1.2759994715452194</c:v>
                </c:pt>
                <c:pt idx="890">
                  <c:v>1.2748032808303833</c:v>
                </c:pt>
                <c:pt idx="891">
                  <c:v>1.2736167758703232</c:v>
                </c:pt>
                <c:pt idx="892">
                  <c:v>1.2724405154585838</c:v>
                </c:pt>
                <c:pt idx="893">
                  <c:v>1.2712749652564526</c:v>
                </c:pt>
                <c:pt idx="894">
                  <c:v>1.2701204046607018</c:v>
                </c:pt>
                <c:pt idx="895">
                  <c:v>1.2689773924648762</c:v>
                </c:pt>
                <c:pt idx="896">
                  <c:v>1.2678464874625206</c:v>
                </c:pt>
                <c:pt idx="897">
                  <c:v>1.26670952886343</c:v>
                </c:pt>
                <c:pt idx="898">
                  <c:v>1.2655476108193398</c:v>
                </c:pt>
                <c:pt idx="899">
                  <c:v>1.2643992900848389</c:v>
                </c:pt>
                <c:pt idx="900">
                  <c:v>1.2632653117179871</c:v>
                </c:pt>
                <c:pt idx="901">
                  <c:v>1.2621463276445866</c:v>
                </c:pt>
                <c:pt idx="902">
                  <c:v>1.2610430829226971</c:v>
                </c:pt>
                <c:pt idx="903">
                  <c:v>1.2599562294781208</c:v>
                </c:pt>
                <c:pt idx="904">
                  <c:v>1.2588867917656898</c:v>
                </c:pt>
                <c:pt idx="905">
                  <c:v>1.2578354217112064</c:v>
                </c:pt>
                <c:pt idx="906">
                  <c:v>1.2568029575049877</c:v>
                </c:pt>
                <c:pt idx="907">
                  <c:v>1.2557672336697578</c:v>
                </c:pt>
                <c:pt idx="908">
                  <c:v>1.2547188438475132</c:v>
                </c:pt>
                <c:pt idx="909">
                  <c:v>1.2536922469735146</c:v>
                </c:pt>
                <c:pt idx="910">
                  <c:v>1.252688467502594</c:v>
                </c:pt>
                <c:pt idx="911">
                  <c:v>1.2517085298895836</c:v>
                </c:pt>
                <c:pt idx="912">
                  <c:v>1.2507535517215729</c:v>
                </c:pt>
                <c:pt idx="913">
                  <c:v>1.2498245574533939</c:v>
                </c:pt>
                <c:pt idx="914">
                  <c:v>1.2489226646721363</c:v>
                </c:pt>
                <c:pt idx="915">
                  <c:v>1.2480489909648895</c:v>
                </c:pt>
                <c:pt idx="916">
                  <c:v>1.2472046539187431</c:v>
                </c:pt>
                <c:pt idx="917">
                  <c:v>1.2463635765016079</c:v>
                </c:pt>
                <c:pt idx="918">
                  <c:v>1.2455284595489502</c:v>
                </c:pt>
                <c:pt idx="919">
                  <c:v>1.2447260320186615</c:v>
                </c:pt>
                <c:pt idx="920">
                  <c:v>1.2439575977623463</c:v>
                </c:pt>
                <c:pt idx="921">
                  <c:v>1.243224274367094</c:v>
                </c:pt>
                <c:pt idx="922">
                  <c:v>1.2425270862877369</c:v>
                </c:pt>
                <c:pt idx="923">
                  <c:v>1.2418673373758793</c:v>
                </c:pt>
                <c:pt idx="924">
                  <c:v>1.2412460520863533</c:v>
                </c:pt>
                <c:pt idx="925">
                  <c:v>1.2406644411385059</c:v>
                </c:pt>
                <c:pt idx="926">
                  <c:v>1.2401235289871693</c:v>
                </c:pt>
                <c:pt idx="927">
                  <c:v>1.2395924888551235</c:v>
                </c:pt>
                <c:pt idx="928">
                  <c:v>1.2390810064971447</c:v>
                </c:pt>
                <c:pt idx="929">
                  <c:v>1.2386137619614601</c:v>
                </c:pt>
                <c:pt idx="930">
                  <c:v>1.2381916865706444</c:v>
                </c:pt>
                <c:pt idx="931">
                  <c:v>1.237816084176302</c:v>
                </c:pt>
                <c:pt idx="932">
                  <c:v>1.2374878861010075</c:v>
                </c:pt>
                <c:pt idx="933">
                  <c:v>1.2372082099318504</c:v>
                </c:pt>
                <c:pt idx="934">
                  <c:v>1.2369780801236629</c:v>
                </c:pt>
                <c:pt idx="935">
                  <c:v>1.2367986142635345</c:v>
                </c:pt>
                <c:pt idx="936">
                  <c:v>1.2366707436740398</c:v>
                </c:pt>
                <c:pt idx="937">
                  <c:v>1.2365599162876606</c:v>
                </c:pt>
                <c:pt idx="938">
                  <c:v>1.2364845722913742</c:v>
                </c:pt>
                <c:pt idx="939">
                  <c:v>1.2364638037979603</c:v>
                </c:pt>
                <c:pt idx="940">
                  <c:v>1.236498448997736</c:v>
                </c:pt>
                <c:pt idx="941">
                  <c:v>1.2365894392132759</c:v>
                </c:pt>
                <c:pt idx="942">
                  <c:v>1.2367374263703823</c:v>
                </c:pt>
                <c:pt idx="943">
                  <c:v>1.2369433417916298</c:v>
                </c:pt>
                <c:pt idx="944">
                  <c:v>1.2372078374028206</c:v>
                </c:pt>
                <c:pt idx="945">
                  <c:v>1.2375314719974995</c:v>
                </c:pt>
                <c:pt idx="946">
                  <c:v>1.2379148975014687</c:v>
                </c:pt>
                <c:pt idx="947">
                  <c:v>1.2383193708956242</c:v>
                </c:pt>
                <c:pt idx="948">
                  <c:v>1.2387714348733425</c:v>
                </c:pt>
                <c:pt idx="949">
                  <c:v>1.2392844073474407</c:v>
                </c:pt>
                <c:pt idx="950">
                  <c:v>1.2398585677146912</c:v>
                </c:pt>
                <c:pt idx="951">
                  <c:v>1.2404941022396088</c:v>
                </c:pt>
                <c:pt idx="952">
                  <c:v>1.2411909177899361</c:v>
                </c:pt>
                <c:pt idx="953">
                  <c:v>1.241949200630188</c:v>
                </c:pt>
                <c:pt idx="954">
                  <c:v>1.2427686713635921</c:v>
                </c:pt>
                <c:pt idx="955">
                  <c:v>1.2436492368578911</c:v>
                </c:pt>
                <c:pt idx="956">
                  <c:v>1.2445905245840549</c:v>
                </c:pt>
                <c:pt idx="957">
                  <c:v>1.2455455958843231</c:v>
                </c:pt>
                <c:pt idx="958">
                  <c:v>1.2465514242649078</c:v>
                </c:pt>
                <c:pt idx="959">
                  <c:v>1.2476167641580105</c:v>
                </c:pt>
                <c:pt idx="960">
                  <c:v>1.2487412430346012</c:v>
                </c:pt>
                <c:pt idx="961">
                  <c:v>1.2499241158366203</c:v>
                </c:pt>
                <c:pt idx="962">
                  <c:v>1.2511648237705231</c:v>
                </c:pt>
                <c:pt idx="963">
                  <c:v>1.2524626217782497</c:v>
                </c:pt>
                <c:pt idx="964">
                  <c:v>1.2538168579339981</c:v>
                </c:pt>
                <c:pt idx="965">
                  <c:v>1.2552265077829361</c:v>
                </c:pt>
                <c:pt idx="966">
                  <c:v>1.256690826267004</c:v>
                </c:pt>
                <c:pt idx="967">
                  <c:v>1.2582460418343544</c:v>
                </c:pt>
                <c:pt idx="968">
                  <c:v>1.2598572298884392</c:v>
                </c:pt>
                <c:pt idx="969">
                  <c:v>1.2615199200809002</c:v>
                </c:pt>
                <c:pt idx="970">
                  <c:v>1.263232808560133</c:v>
                </c:pt>
                <c:pt idx="971">
                  <c:v>1.2649946846067905</c:v>
                </c:pt>
                <c:pt idx="972">
                  <c:v>1.2668040581047535</c:v>
                </c:pt>
                <c:pt idx="973">
                  <c:v>1.268659345805645</c:v>
                </c:pt>
                <c:pt idx="974">
                  <c:v>1.2705591507256031</c:v>
                </c:pt>
                <c:pt idx="975">
                  <c:v>1.2725016102194786</c:v>
                </c:pt>
                <c:pt idx="976">
                  <c:v>1.2744847685098648</c:v>
                </c:pt>
                <c:pt idx="977">
                  <c:v>1.2763719074428082</c:v>
                </c:pt>
                <c:pt idx="978">
                  <c:v>1.2782961130142212</c:v>
                </c:pt>
                <c:pt idx="979">
                  <c:v>1.2802555225789547</c:v>
                </c:pt>
                <c:pt idx="980">
                  <c:v>1.2822478078305721</c:v>
                </c:pt>
                <c:pt idx="981">
                  <c:v>1.2842710129916668</c:v>
                </c:pt>
                <c:pt idx="982">
                  <c:v>1.2863229028880596</c:v>
                </c:pt>
                <c:pt idx="983">
                  <c:v>1.2884011492133141</c:v>
                </c:pt>
                <c:pt idx="984">
                  <c:v>1.2905036099255085</c:v>
                </c:pt>
                <c:pt idx="985">
                  <c:v>1.2926277704536915</c:v>
                </c:pt>
                <c:pt idx="986">
                  <c:v>1.2947674840688705</c:v>
                </c:pt>
                <c:pt idx="987">
                  <c:v>1.2968814000487328</c:v>
                </c:pt>
                <c:pt idx="988">
                  <c:v>1.2990100309252739</c:v>
                </c:pt>
                <c:pt idx="989">
                  <c:v>1.301150768995285</c:v>
                </c:pt>
                <c:pt idx="990">
                  <c:v>1.3033012859523296</c:v>
                </c:pt>
                <c:pt idx="991">
                  <c:v>1.3054589740931988</c:v>
                </c:pt>
                <c:pt idx="992">
                  <c:v>1.3076215051114559</c:v>
                </c:pt>
                <c:pt idx="993">
                  <c:v>1.3097861781716347</c:v>
                </c:pt>
                <c:pt idx="994">
                  <c:v>1.311950571835041</c:v>
                </c:pt>
                <c:pt idx="995">
                  <c:v>1.314112264662981</c:v>
                </c:pt>
                <c:pt idx="996">
                  <c:v>1.3162610121071339</c:v>
                </c:pt>
                <c:pt idx="997">
                  <c:v>1.3183649629354477</c:v>
                </c:pt>
                <c:pt idx="998">
                  <c:v>1.3204586692154408</c:v>
                </c:pt>
                <c:pt idx="999">
                  <c:v>1.322539709508419</c:v>
                </c:pt>
                <c:pt idx="1000">
                  <c:v>1.3246053829789162</c:v>
                </c:pt>
                <c:pt idx="1001">
                  <c:v>1.3266534544527531</c:v>
                </c:pt>
                <c:pt idx="1002">
                  <c:v>1.3286815956234932</c:v>
                </c:pt>
                <c:pt idx="1003">
                  <c:v>1.3306871987879276</c:v>
                </c:pt>
                <c:pt idx="1004">
                  <c:v>1.3326680287718773</c:v>
                </c:pt>
                <c:pt idx="1005">
                  <c:v>1.3346218504011631</c:v>
                </c:pt>
                <c:pt idx="1006">
                  <c:v>1.3365354388952255</c:v>
                </c:pt>
                <c:pt idx="1007">
                  <c:v>1.3383853249251842</c:v>
                </c:pt>
                <c:pt idx="1008">
                  <c:v>1.3402014970779419</c:v>
                </c:pt>
                <c:pt idx="1009">
                  <c:v>1.3419818133115768</c:v>
                </c:pt>
                <c:pt idx="1010">
                  <c:v>1.3437242247164249</c:v>
                </c:pt>
                <c:pt idx="1011">
                  <c:v>1.345426682382822</c:v>
                </c:pt>
                <c:pt idx="1012">
                  <c:v>1.3470873236656189</c:v>
                </c:pt>
                <c:pt idx="1013">
                  <c:v>1.3487043790519238</c:v>
                </c:pt>
                <c:pt idx="1014">
                  <c:v>1.3502758927643299</c:v>
                </c:pt>
                <c:pt idx="1015">
                  <c:v>1.3518001884222031</c:v>
                </c:pt>
                <c:pt idx="1016">
                  <c:v>1.3532612472772598</c:v>
                </c:pt>
                <c:pt idx="1017">
                  <c:v>1.3546437956392765</c:v>
                </c:pt>
                <c:pt idx="1018">
                  <c:v>1.3559743762016296</c:v>
                </c:pt>
                <c:pt idx="1019">
                  <c:v>1.3572514057159424</c:v>
                </c:pt>
                <c:pt idx="1020">
                  <c:v>1.3584734871983528</c:v>
                </c:pt>
                <c:pt idx="1021">
                  <c:v>1.359639223664999</c:v>
                </c:pt>
                <c:pt idx="1022">
                  <c:v>1.360747218132019</c:v>
                </c:pt>
                <c:pt idx="1023">
                  <c:v>1.3617962598800659</c:v>
                </c:pt>
                <c:pt idx="1024">
                  <c:v>1.3627852313220501</c:v>
                </c:pt>
                <c:pt idx="1025">
                  <c:v>1.3637128286063671</c:v>
                </c:pt>
                <c:pt idx="1026">
                  <c:v>1.3645627535879612</c:v>
                </c:pt>
                <c:pt idx="1027">
                  <c:v>1.3653299771249294</c:v>
                </c:pt>
                <c:pt idx="1028">
                  <c:v>1.3660327531397343</c:v>
                </c:pt>
                <c:pt idx="1029">
                  <c:v>1.366670336574316</c:v>
                </c:pt>
                <c:pt idx="1030">
                  <c:v>1.3672417961061001</c:v>
                </c:pt>
                <c:pt idx="1031">
                  <c:v>1.3677466660737991</c:v>
                </c:pt>
                <c:pt idx="1032">
                  <c:v>1.3681842014193535</c:v>
                </c:pt>
                <c:pt idx="1033">
                  <c:v>1.3685538433492184</c:v>
                </c:pt>
                <c:pt idx="1034">
                  <c:v>1.3688552193343639</c:v>
                </c:pt>
                <c:pt idx="1035">
                  <c:v>1.3690880499780178</c:v>
                </c:pt>
                <c:pt idx="1036">
                  <c:v>1.3692325912415981</c:v>
                </c:pt>
                <c:pt idx="1037">
                  <c:v>1.3692894019186497</c:v>
                </c:pt>
                <c:pt idx="1038">
                  <c:v>1.3692773878574371</c:v>
                </c:pt>
                <c:pt idx="1039">
                  <c:v>1.369196455925703</c:v>
                </c:pt>
                <c:pt idx="1040">
                  <c:v>1.3690469786524773</c:v>
                </c:pt>
                <c:pt idx="1041">
                  <c:v>1.3688293285667896</c:v>
                </c:pt>
                <c:pt idx="1042">
                  <c:v>1.3685437850654125</c:v>
                </c:pt>
                <c:pt idx="1043">
                  <c:v>1.3681909069418907</c:v>
                </c:pt>
                <c:pt idx="1044">
                  <c:v>1.3677713461220264</c:v>
                </c:pt>
                <c:pt idx="1045">
                  <c:v>1.3672856613993645</c:v>
                </c:pt>
                <c:pt idx="1046">
                  <c:v>1.3667555525898933</c:v>
                </c:pt>
                <c:pt idx="1047">
                  <c:v>1.3661754317581654</c:v>
                </c:pt>
                <c:pt idx="1048">
                  <c:v>1.3655316084623337</c:v>
                </c:pt>
                <c:pt idx="1049">
                  <c:v>1.3648252002894878</c:v>
                </c:pt>
                <c:pt idx="1050">
                  <c:v>1.364057045429945</c:v>
                </c:pt>
                <c:pt idx="1051">
                  <c:v>1.3632283546030521</c:v>
                </c:pt>
                <c:pt idx="1052">
                  <c:v>1.3623400591313839</c:v>
                </c:pt>
                <c:pt idx="1053">
                  <c:v>1.3613932766020298</c:v>
                </c:pt>
                <c:pt idx="1054">
                  <c:v>1.3603893108665943</c:v>
                </c:pt>
                <c:pt idx="1055">
                  <c:v>1.3593070209026337</c:v>
                </c:pt>
                <c:pt idx="1056">
                  <c:v>1.3580447994172573</c:v>
                </c:pt>
                <c:pt idx="1057">
                  <c:v>1.3567289337515831</c:v>
                </c:pt>
                <c:pt idx="1058">
                  <c:v>1.3553609140217304</c:v>
                </c:pt>
                <c:pt idx="1059">
                  <c:v>1.3539420440793037</c:v>
                </c:pt>
                <c:pt idx="1060">
                  <c:v>1.352473720908165</c:v>
                </c:pt>
                <c:pt idx="1061">
                  <c:v>1.3509576208889484</c:v>
                </c:pt>
                <c:pt idx="1062">
                  <c:v>1.3493950478732586</c:v>
                </c:pt>
                <c:pt idx="1063">
                  <c:v>1.3477878645062447</c:v>
                </c:pt>
                <c:pt idx="1064">
                  <c:v>1.3461374677717686</c:v>
                </c:pt>
                <c:pt idx="1065">
                  <c:v>1.344445813447237</c:v>
                </c:pt>
                <c:pt idx="1066">
                  <c:v>1.3427145779132843</c:v>
                </c:pt>
                <c:pt idx="1067">
                  <c:v>1.3409455306828022</c:v>
                </c:pt>
                <c:pt idx="1068">
                  <c:v>1.3391405344009399</c:v>
                </c:pt>
                <c:pt idx="1069">
                  <c:v>1.3373016379773617</c:v>
                </c:pt>
                <c:pt idx="1070">
                  <c:v>1.3354306109249592</c:v>
                </c:pt>
                <c:pt idx="1071">
                  <c:v>1.3335295021533966</c:v>
                </c:pt>
                <c:pt idx="1072">
                  <c:v>1.3316003605723381</c:v>
                </c:pt>
                <c:pt idx="1073">
                  <c:v>1.3296453282237053</c:v>
                </c:pt>
                <c:pt idx="1074">
                  <c:v>1.3276662677526474</c:v>
                </c:pt>
                <c:pt idx="1075">
                  <c:v>1.325665507465601</c:v>
                </c:pt>
                <c:pt idx="1076">
                  <c:v>1.3236369006335735</c:v>
                </c:pt>
                <c:pt idx="1077">
                  <c:v>1.3215892016887665</c:v>
                </c:pt>
                <c:pt idx="1078">
                  <c:v>1.3195260427892208</c:v>
                </c:pt>
                <c:pt idx="1079">
                  <c:v>1.3174493797123432</c:v>
                </c:pt>
                <c:pt idx="1080">
                  <c:v>1.3153614476323128</c:v>
                </c:pt>
                <c:pt idx="1081">
                  <c:v>1.3132643885910511</c:v>
                </c:pt>
                <c:pt idx="1082">
                  <c:v>1.3111601583659649</c:v>
                </c:pt>
                <c:pt idx="1083">
                  <c:v>1.3090508989989758</c:v>
                </c:pt>
                <c:pt idx="1084">
                  <c:v>1.3069385662674904</c:v>
                </c:pt>
                <c:pt idx="1085">
                  <c:v>1.3048252090811729</c:v>
                </c:pt>
                <c:pt idx="1086">
                  <c:v>1.3025765307247639</c:v>
                </c:pt>
                <c:pt idx="1087">
                  <c:v>1.3003216125071049</c:v>
                </c:pt>
                <c:pt idx="1088">
                  <c:v>1.2980714440345764</c:v>
                </c:pt>
                <c:pt idx="1089">
                  <c:v>1.2958279810845852</c:v>
                </c:pt>
                <c:pt idx="1090">
                  <c:v>1.2935929000377655</c:v>
                </c:pt>
                <c:pt idx="1091">
                  <c:v>1.2913680635392666</c:v>
                </c:pt>
                <c:pt idx="1092">
                  <c:v>1.2891553342342377</c:v>
                </c:pt>
                <c:pt idx="1093">
                  <c:v>1.2869562953710556</c:v>
                </c:pt>
                <c:pt idx="1094">
                  <c:v>1.2847727164626122</c:v>
                </c:pt>
                <c:pt idx="1095">
                  <c:v>1.2826061807572842</c:v>
                </c:pt>
                <c:pt idx="1096">
                  <c:v>1.280673686414957</c:v>
                </c:pt>
                <c:pt idx="1097">
                  <c:v>1.2787722982466221</c:v>
                </c:pt>
                <c:pt idx="1098">
                  <c:v>1.2768927961587906</c:v>
                </c:pt>
                <c:pt idx="1099">
                  <c:v>1.2750369496643543</c:v>
                </c:pt>
                <c:pt idx="1100">
                  <c:v>1.2732059694826603</c:v>
                </c:pt>
                <c:pt idx="1101">
                  <c:v>1.2714016251266003</c:v>
                </c:pt>
                <c:pt idx="1102">
                  <c:v>1.2696254067122936</c:v>
                </c:pt>
                <c:pt idx="1103">
                  <c:v>1.2678786180913448</c:v>
                </c:pt>
                <c:pt idx="1104">
                  <c:v>1.2661627493798733</c:v>
                </c:pt>
                <c:pt idx="1105">
                  <c:v>1.2644602917134762</c:v>
                </c:pt>
                <c:pt idx="1106">
                  <c:v>1.2626796960830688</c:v>
                </c:pt>
                <c:pt idx="1107">
                  <c:v>1.2609341181814671</c:v>
                </c:pt>
                <c:pt idx="1108">
                  <c:v>1.2592246755957603</c:v>
                </c:pt>
                <c:pt idx="1109">
                  <c:v>1.2575523927807808</c:v>
                </c:pt>
                <c:pt idx="1110">
                  <c:v>1.2559185735881329</c:v>
                </c:pt>
                <c:pt idx="1111">
                  <c:v>1.2543240562081337</c:v>
                </c:pt>
                <c:pt idx="1112">
                  <c:v>1.2527698650956154</c:v>
                </c:pt>
                <c:pt idx="1113">
                  <c:v>1.2512566521763802</c:v>
                </c:pt>
                <c:pt idx="1114">
                  <c:v>1.2497853487730026</c:v>
                </c:pt>
                <c:pt idx="1115">
                  <c:v>1.2483528815209866</c:v>
                </c:pt>
                <c:pt idx="1116">
                  <c:v>1.2469474226236343</c:v>
                </c:pt>
                <c:pt idx="1117">
                  <c:v>1.2455854564905167</c:v>
                </c:pt>
                <c:pt idx="1118">
                  <c:v>1.2442671693861485</c:v>
                </c:pt>
                <c:pt idx="1119">
                  <c:v>1.2429928407073021</c:v>
                </c:pt>
                <c:pt idx="1120">
                  <c:v>1.24176274985075</c:v>
                </c:pt>
                <c:pt idx="1121">
                  <c:v>1.2405768968164921</c:v>
                </c:pt>
                <c:pt idx="1122">
                  <c:v>1.2394352816045284</c:v>
                </c:pt>
                <c:pt idx="1123">
                  <c:v>1.238337904214859</c:v>
                </c:pt>
                <c:pt idx="1124">
                  <c:v>1.2372846715152264</c:v>
                </c:pt>
                <c:pt idx="1125">
                  <c:v>1.2362728826701641</c:v>
                </c:pt>
                <c:pt idx="1126">
                  <c:v>1.2352983467280865</c:v>
                </c:pt>
                <c:pt idx="1127">
                  <c:v>1.2343673966825008</c:v>
                </c:pt>
                <c:pt idx="1128">
                  <c:v>1.2334801256656647</c:v>
                </c:pt>
                <c:pt idx="1129">
                  <c:v>1.2326361611485481</c:v>
                </c:pt>
                <c:pt idx="1130">
                  <c:v>1.2318355962634087</c:v>
                </c:pt>
                <c:pt idx="1131">
                  <c:v>1.2310782447457314</c:v>
                </c:pt>
                <c:pt idx="1132">
                  <c:v>1.2303638271987438</c:v>
                </c:pt>
                <c:pt idx="1133">
                  <c:v>1.2296924367547035</c:v>
                </c:pt>
                <c:pt idx="1134">
                  <c:v>1.2290637940168381</c:v>
                </c:pt>
                <c:pt idx="1135">
                  <c:v>1.2284750118851662</c:v>
                </c:pt>
                <c:pt idx="1136">
                  <c:v>1.2279232032597065</c:v>
                </c:pt>
                <c:pt idx="1137">
                  <c:v>1.2274139560759068</c:v>
                </c:pt>
                <c:pt idx="1138">
                  <c:v>1.2269471772015095</c:v>
                </c:pt>
                <c:pt idx="1139">
                  <c:v>1.2265226803719997</c:v>
                </c:pt>
                <c:pt idx="1140">
                  <c:v>1.226140558719635</c:v>
                </c:pt>
                <c:pt idx="1141">
                  <c:v>1.2258004397153854</c:v>
                </c:pt>
                <c:pt idx="1142">
                  <c:v>1.225502323359251</c:v>
                </c:pt>
                <c:pt idx="1143">
                  <c:v>1.2252459302544594</c:v>
                </c:pt>
                <c:pt idx="1144">
                  <c:v>1.2250312604010105</c:v>
                </c:pt>
                <c:pt idx="1145">
                  <c:v>1.2248589657247066</c:v>
                </c:pt>
                <c:pt idx="1146">
                  <c:v>1.2247289530932903</c:v>
                </c:pt>
                <c:pt idx="1147">
                  <c:v>1.224640104919672</c:v>
                </c:pt>
                <c:pt idx="1148">
                  <c:v>1.2245923280715942</c:v>
                </c:pt>
                <c:pt idx="1149">
                  <c:v>1.2245853431522846</c:v>
                </c:pt>
                <c:pt idx="1150">
                  <c:v>1.2246191501617432</c:v>
                </c:pt>
                <c:pt idx="1151">
                  <c:v>1.2246934697031975</c:v>
                </c:pt>
                <c:pt idx="1152">
                  <c:v>1.2248081155121326</c:v>
                </c:pt>
                <c:pt idx="1153">
                  <c:v>1.2249629013240337</c:v>
                </c:pt>
                <c:pt idx="1154">
                  <c:v>1.2251577340066433</c:v>
                </c:pt>
                <c:pt idx="1155">
                  <c:v>1.2253911234438419</c:v>
                </c:pt>
                <c:pt idx="1156">
                  <c:v>1.2256629765033722</c:v>
                </c:pt>
                <c:pt idx="1157">
                  <c:v>1.2259743176400661</c:v>
                </c:pt>
                <c:pt idx="1158">
                  <c:v>1.2263246811926365</c:v>
                </c:pt>
                <c:pt idx="1159">
                  <c:v>1.2267139740288258</c:v>
                </c:pt>
                <c:pt idx="1160">
                  <c:v>1.2271419167518616</c:v>
                </c:pt>
                <c:pt idx="1161">
                  <c:v>1.227608323097229</c:v>
                </c:pt>
                <c:pt idx="1162">
                  <c:v>1.2281129136681557</c:v>
                </c:pt>
                <c:pt idx="1163">
                  <c:v>1.2286552228033543</c:v>
                </c:pt>
                <c:pt idx="1164">
                  <c:v>1.2292351573705673</c:v>
                </c:pt>
                <c:pt idx="1165">
                  <c:v>1.2298544868826866</c:v>
                </c:pt>
                <c:pt idx="1166">
                  <c:v>1.2305121868848801</c:v>
                </c:pt>
                <c:pt idx="1167">
                  <c:v>1.2312064878642559</c:v>
                </c:pt>
                <c:pt idx="1168">
                  <c:v>1.2319371104240417</c:v>
                </c:pt>
                <c:pt idx="1169">
                  <c:v>1.2327037751674652</c:v>
                </c:pt>
                <c:pt idx="1170">
                  <c:v>1.233506016433239</c:v>
                </c:pt>
                <c:pt idx="1171">
                  <c:v>1.2343437410891056</c:v>
                </c:pt>
                <c:pt idx="1172">
                  <c:v>1.2352165766060352</c:v>
                </c:pt>
                <c:pt idx="1173">
                  <c:v>1.236124150454998</c:v>
                </c:pt>
                <c:pt idx="1174">
                  <c:v>1.237066276371479</c:v>
                </c:pt>
                <c:pt idx="1175">
                  <c:v>1.238047331571579</c:v>
                </c:pt>
                <c:pt idx="1176">
                  <c:v>1.2390644289553165</c:v>
                </c:pt>
                <c:pt idx="1177">
                  <c:v>1.2401151470839977</c:v>
                </c:pt>
                <c:pt idx="1178">
                  <c:v>1.2411991134285927</c:v>
                </c:pt>
                <c:pt idx="1179">
                  <c:v>1.242316048592329</c:v>
                </c:pt>
                <c:pt idx="1180">
                  <c:v>1.2434654869139194</c:v>
                </c:pt>
                <c:pt idx="1181">
                  <c:v>1.2446469627320766</c:v>
                </c:pt>
                <c:pt idx="1182">
                  <c:v>1.2458601035177708</c:v>
                </c:pt>
                <c:pt idx="1183">
                  <c:v>1.2471044436097145</c:v>
                </c:pt>
                <c:pt idx="1184">
                  <c:v>1.2483791448175907</c:v>
                </c:pt>
                <c:pt idx="1185">
                  <c:v>1.2496918439865112</c:v>
                </c:pt>
                <c:pt idx="1186">
                  <c:v>1.2510360218584538</c:v>
                </c:pt>
                <c:pt idx="1187">
                  <c:v>1.252408605068922</c:v>
                </c:pt>
                <c:pt idx="1188">
                  <c:v>1.2538090348243713</c:v>
                </c:pt>
                <c:pt idx="1189">
                  <c:v>1.255236379802227</c:v>
                </c:pt>
                <c:pt idx="1190">
                  <c:v>1.256689615547657</c:v>
                </c:pt>
                <c:pt idx="1191">
                  <c:v>1.2581680901348591</c:v>
                </c:pt>
                <c:pt idx="1192">
                  <c:v>1.2596704997122288</c:v>
                </c:pt>
                <c:pt idx="1193">
                  <c:v>1.2611960992217064</c:v>
                </c:pt>
                <c:pt idx="1194">
                  <c:v>1.26274349167943</c:v>
                </c:pt>
                <c:pt idx="1195">
                  <c:v>1.2643232010304928</c:v>
                </c:pt>
                <c:pt idx="1196">
                  <c:v>1.2659243308007717</c:v>
                </c:pt>
                <c:pt idx="1197">
                  <c:v>1.267543900758028</c:v>
                </c:pt>
                <c:pt idx="1198">
                  <c:v>1.2691805139183998</c:v>
                </c:pt>
                <c:pt idx="1199">
                  <c:v>1.2708329595625401</c:v>
                </c:pt>
                <c:pt idx="1200">
                  <c:v>1.2724998407065868</c:v>
                </c:pt>
                <c:pt idx="1201">
                  <c:v>1.2741796672344208</c:v>
                </c:pt>
                <c:pt idx="1202">
                  <c:v>1.2758711352944374</c:v>
                </c:pt>
                <c:pt idx="1203">
                  <c:v>1.2775725685060024</c:v>
                </c:pt>
                <c:pt idx="1204">
                  <c:v>1.2792826630175114</c:v>
                </c:pt>
                <c:pt idx="1205">
                  <c:v>1.2811411172151566</c:v>
                </c:pt>
                <c:pt idx="1206">
                  <c:v>1.2830137275159359</c:v>
                </c:pt>
                <c:pt idx="1207">
                  <c:v>1.2848900631070137</c:v>
                </c:pt>
                <c:pt idx="1208">
                  <c:v>1.2867683544754982</c:v>
                </c:pt>
                <c:pt idx="1209">
                  <c:v>1.2886470183730125</c:v>
                </c:pt>
                <c:pt idx="1210">
                  <c:v>1.29052409902215</c:v>
                </c:pt>
                <c:pt idx="1211">
                  <c:v>1.2923979200422764</c:v>
                </c:pt>
                <c:pt idx="1212">
                  <c:v>1.2942666187882423</c:v>
                </c:pt>
                <c:pt idx="1213">
                  <c:v>1.2961283326148987</c:v>
                </c:pt>
                <c:pt idx="1214">
                  <c:v>1.2979780323803425</c:v>
                </c:pt>
                <c:pt idx="1215">
                  <c:v>1.2997029349207878</c:v>
                </c:pt>
                <c:pt idx="1216">
                  <c:v>1.301414892077446</c:v>
                </c:pt>
                <c:pt idx="1217">
                  <c:v>1.3031123206019402</c:v>
                </c:pt>
                <c:pt idx="1218">
                  <c:v>1.3047929853200912</c:v>
                </c:pt>
                <c:pt idx="1219">
                  <c:v>1.30645502358675</c:v>
                </c:pt>
                <c:pt idx="1220">
                  <c:v>1.3080962933599949</c:v>
                </c:pt>
                <c:pt idx="1221">
                  <c:v>1.3097149319946766</c:v>
                </c:pt>
                <c:pt idx="1222">
                  <c:v>1.3113087974488735</c:v>
                </c:pt>
                <c:pt idx="1223">
                  <c:v>1.3128760270774364</c:v>
                </c:pt>
                <c:pt idx="1224">
                  <c:v>1.3144167140126228</c:v>
                </c:pt>
                <c:pt idx="1225">
                  <c:v>1.3159453868865967</c:v>
                </c:pt>
                <c:pt idx="1226">
                  <c:v>1.3174412772059441</c:v>
                </c:pt>
                <c:pt idx="1227">
                  <c:v>1.3189024291932583</c:v>
                </c:pt>
                <c:pt idx="1228">
                  <c:v>1.3203267939388752</c:v>
                </c:pt>
                <c:pt idx="1229">
                  <c:v>1.3217125087976456</c:v>
                </c:pt>
                <c:pt idx="1230">
                  <c:v>1.3230577111244202</c:v>
                </c:pt>
                <c:pt idx="1231">
                  <c:v>1.3243605382740498</c:v>
                </c:pt>
                <c:pt idx="1232">
                  <c:v>1.3256190344691277</c:v>
                </c:pt>
                <c:pt idx="1233">
                  <c:v>1.326831616461277</c:v>
                </c:pt>
                <c:pt idx="1234">
                  <c:v>1.3280011713504791</c:v>
                </c:pt>
                <c:pt idx="1235">
                  <c:v>1.329141017049551</c:v>
                </c:pt>
                <c:pt idx="1236">
                  <c:v>1.330229826271534</c:v>
                </c:pt>
                <c:pt idx="1237">
                  <c:v>1.3312657363712788</c:v>
                </c:pt>
                <c:pt idx="1238">
                  <c:v>1.3322473503649235</c:v>
                </c:pt>
                <c:pt idx="1239">
                  <c:v>1.3331730850040913</c:v>
                </c:pt>
                <c:pt idx="1240">
                  <c:v>1.3340413570404053</c:v>
                </c:pt>
                <c:pt idx="1241">
                  <c:v>1.3348507694900036</c:v>
                </c:pt>
                <c:pt idx="1242">
                  <c:v>1.3355998322367668</c:v>
                </c:pt>
                <c:pt idx="1243">
                  <c:v>1.3362870551645756</c:v>
                </c:pt>
                <c:pt idx="1244">
                  <c:v>1.3369190506637096</c:v>
                </c:pt>
                <c:pt idx="1245">
                  <c:v>1.3375064358115196</c:v>
                </c:pt>
                <c:pt idx="1246">
                  <c:v>1.3380282558500767</c:v>
                </c:pt>
                <c:pt idx="1247">
                  <c:v>1.3384833931922913</c:v>
                </c:pt>
                <c:pt idx="1248">
                  <c:v>1.3388707302510738</c:v>
                </c:pt>
                <c:pt idx="1249">
                  <c:v>1.3391892425715923</c:v>
                </c:pt>
                <c:pt idx="1250">
                  <c:v>1.3394379988312721</c:v>
                </c:pt>
                <c:pt idx="1251">
                  <c:v>1.3396160677075386</c:v>
                </c:pt>
                <c:pt idx="1252">
                  <c:v>1.3397227041423321</c:v>
                </c:pt>
                <c:pt idx="1253">
                  <c:v>1.3397572562098503</c:v>
                </c:pt>
                <c:pt idx="1254">
                  <c:v>1.3397283852100372</c:v>
                </c:pt>
                <c:pt idx="1255">
                  <c:v>1.339642982929945</c:v>
                </c:pt>
                <c:pt idx="1256">
                  <c:v>1.3394838199019432</c:v>
                </c:pt>
                <c:pt idx="1257">
                  <c:v>1.3392503373324871</c:v>
                </c:pt>
                <c:pt idx="1258">
                  <c:v>1.3389425352215767</c:v>
                </c:pt>
                <c:pt idx="1259">
                  <c:v>1.338560227304697</c:v>
                </c:pt>
                <c:pt idx="1260">
                  <c:v>1.3381031341850758</c:v>
                </c:pt>
                <c:pt idx="1261">
                  <c:v>1.3375716283917427</c:v>
                </c:pt>
                <c:pt idx="1262">
                  <c:v>1.3369657099246979</c:v>
                </c:pt>
                <c:pt idx="1263">
                  <c:v>1.3362856581807137</c:v>
                </c:pt>
                <c:pt idx="1264">
                  <c:v>1.3355479575693607</c:v>
                </c:pt>
                <c:pt idx="1265">
                  <c:v>1.3347553089261055</c:v>
                </c:pt>
                <c:pt idx="1266">
                  <c:v>1.3338902033865452</c:v>
                </c:pt>
                <c:pt idx="1267">
                  <c:v>1.3329537585377693</c:v>
                </c:pt>
                <c:pt idx="1268">
                  <c:v>1.33194699883461</c:v>
                </c:pt>
                <c:pt idx="1269">
                  <c:v>1.3308708555996418</c:v>
                </c:pt>
                <c:pt idx="1270">
                  <c:v>1.3297266326844692</c:v>
                </c:pt>
                <c:pt idx="1271">
                  <c:v>1.3285157270729542</c:v>
                </c:pt>
                <c:pt idx="1272">
                  <c:v>1.327239628881216</c:v>
                </c:pt>
                <c:pt idx="1273">
                  <c:v>1.3258998282253742</c:v>
                </c:pt>
                <c:pt idx="1274">
                  <c:v>1.3245134614408016</c:v>
                </c:pt>
                <c:pt idx="1275">
                  <c:v>1.3230803422629833</c:v>
                </c:pt>
                <c:pt idx="1276">
                  <c:v>1.3215890154242516</c:v>
                </c:pt>
                <c:pt idx="1277">
                  <c:v>1.3200411573052406</c:v>
                </c:pt>
                <c:pt idx="1278">
                  <c:v>1.3184389099478722</c:v>
                </c:pt>
                <c:pt idx="1279">
                  <c:v>1.3167844153940678</c:v>
                </c:pt>
                <c:pt idx="1280">
                  <c:v>1.3150797225534916</c:v>
                </c:pt>
                <c:pt idx="1281">
                  <c:v>1.3133270666003227</c:v>
                </c:pt>
                <c:pt idx="1282">
                  <c:v>1.3115285895764828</c:v>
                </c:pt>
                <c:pt idx="1283">
                  <c:v>1.3096868060529232</c:v>
                </c:pt>
                <c:pt idx="1284">
                  <c:v>1.3078236021101475</c:v>
                </c:pt>
                <c:pt idx="1285">
                  <c:v>1.3059340417385101</c:v>
                </c:pt>
                <c:pt idx="1286">
                  <c:v>1.3040084391832352</c:v>
                </c:pt>
                <c:pt idx="1287">
                  <c:v>1.302049495279789</c:v>
                </c:pt>
                <c:pt idx="1288">
                  <c:v>1.3000596314668655</c:v>
                </c:pt>
                <c:pt idx="1289">
                  <c:v>1.2980418279767036</c:v>
                </c:pt>
                <c:pt idx="1290">
                  <c:v>1.2959985062479973</c:v>
                </c:pt>
                <c:pt idx="1291">
                  <c:v>1.2939327396452427</c:v>
                </c:pt>
                <c:pt idx="1292">
                  <c:v>1.2918472290039063</c:v>
                </c:pt>
                <c:pt idx="1293">
                  <c:v>1.2897448614239693</c:v>
                </c:pt>
                <c:pt idx="1294">
                  <c:v>1.2876508757472038</c:v>
                </c:pt>
                <c:pt idx="1295">
                  <c:v>1.285555399954319</c:v>
                </c:pt>
                <c:pt idx="1296">
                  <c:v>1.2834517285227776</c:v>
                </c:pt>
                <c:pt idx="1297">
                  <c:v>1.2813430279493332</c:v>
                </c:pt>
                <c:pt idx="1298">
                  <c:v>1.2792319990694523</c:v>
                </c:pt>
                <c:pt idx="1299">
                  <c:v>1.277121901512146</c:v>
                </c:pt>
                <c:pt idx="1300">
                  <c:v>1.2750155292451382</c:v>
                </c:pt>
                <c:pt idx="1301">
                  <c:v>1.2729158625006676</c:v>
                </c:pt>
                <c:pt idx="1302">
                  <c:v>1.270825881510973</c:v>
                </c:pt>
                <c:pt idx="1303">
                  <c:v>1.2687481939792633</c:v>
                </c:pt>
                <c:pt idx="1304">
                  <c:v>1.2667109258472919</c:v>
                </c:pt>
                <c:pt idx="1305">
                  <c:v>1.2646986171603203</c:v>
                </c:pt>
                <c:pt idx="1306">
                  <c:v>1.2627068907022476</c:v>
                </c:pt>
                <c:pt idx="1307">
                  <c:v>1.2607384473085403</c:v>
                </c:pt>
                <c:pt idx="1308">
                  <c:v>1.2587958015501499</c:v>
                </c:pt>
                <c:pt idx="1309">
                  <c:v>1.2568813748657703</c:v>
                </c:pt>
                <c:pt idx="1310">
                  <c:v>1.2549975886940956</c:v>
                </c:pt>
                <c:pt idx="1311">
                  <c:v>1.2531465850770473</c:v>
                </c:pt>
                <c:pt idx="1312">
                  <c:v>1.2513305060565472</c:v>
                </c:pt>
                <c:pt idx="1313">
                  <c:v>1.2495515868067741</c:v>
                </c:pt>
                <c:pt idx="1314">
                  <c:v>1.2478397227823734</c:v>
                </c:pt>
                <c:pt idx="1315">
                  <c:v>1.2461729347705841</c:v>
                </c:pt>
                <c:pt idx="1316">
                  <c:v>1.2445488013327122</c:v>
                </c:pt>
                <c:pt idx="1317">
                  <c:v>1.2429690919816494</c:v>
                </c:pt>
                <c:pt idx="1318">
                  <c:v>1.2414352037012577</c:v>
                </c:pt>
                <c:pt idx="1319">
                  <c:v>1.2399487197399139</c:v>
                </c:pt>
                <c:pt idx="1320">
                  <c:v>1.2385111302137375</c:v>
                </c:pt>
                <c:pt idx="1321">
                  <c:v>1.2371237389743328</c:v>
                </c:pt>
                <c:pt idx="1322">
                  <c:v>1.2357878498733044</c:v>
                </c:pt>
                <c:pt idx="1323">
                  <c:v>1.2345046736299992</c:v>
                </c:pt>
                <c:pt idx="1324">
                  <c:v>1.2334009632468224</c:v>
                </c:pt>
                <c:pt idx="1325">
                  <c:v>1.2323581613600254</c:v>
                </c:pt>
                <c:pt idx="1326">
                  <c:v>1.2313713319599628</c:v>
                </c:pt>
                <c:pt idx="1327">
                  <c:v>1.2304411269724369</c:v>
                </c:pt>
                <c:pt idx="1328">
                  <c:v>1.2295685708522797</c:v>
                </c:pt>
                <c:pt idx="1329">
                  <c:v>1.2287542223930359</c:v>
                </c:pt>
                <c:pt idx="1330">
                  <c:v>1.2279988266527653</c:v>
                </c:pt>
                <c:pt idx="1331">
                  <c:v>1.2273028492927551</c:v>
                </c:pt>
                <c:pt idx="1332">
                  <c:v>1.2266668491065502</c:v>
                </c:pt>
                <c:pt idx="1333">
                  <c:v>1.2260885909199715</c:v>
                </c:pt>
                <c:pt idx="1334">
                  <c:v>1.2255054898560047</c:v>
                </c:pt>
                <c:pt idx="1335">
                  <c:v>1.2249830178916454</c:v>
                </c:pt>
                <c:pt idx="1336">
                  <c:v>1.2245212681591511</c:v>
                </c:pt>
                <c:pt idx="1337">
                  <c:v>1.2241199612617493</c:v>
                </c:pt>
                <c:pt idx="1338">
                  <c:v>1.2237790040671825</c:v>
                </c:pt>
                <c:pt idx="1339">
                  <c:v>1.2234978377819061</c:v>
                </c:pt>
                <c:pt idx="1340">
                  <c:v>1.2232760898768902</c:v>
                </c:pt>
                <c:pt idx="1341">
                  <c:v>1.2231129221618176</c:v>
                </c:pt>
                <c:pt idx="1342">
                  <c:v>1.2230075895786285</c:v>
                </c:pt>
                <c:pt idx="1343">
                  <c:v>1.2229613959789276</c:v>
                </c:pt>
                <c:pt idx="1344">
                  <c:v>1.2229867279529572</c:v>
                </c:pt>
                <c:pt idx="1345">
                  <c:v>1.2230666354298592</c:v>
                </c:pt>
                <c:pt idx="1346">
                  <c:v>1.2231994420289993</c:v>
                </c:pt>
                <c:pt idx="1347">
                  <c:v>1.2233838438987732</c:v>
                </c:pt>
                <c:pt idx="1348">
                  <c:v>1.2236178852617741</c:v>
                </c:pt>
                <c:pt idx="1349">
                  <c:v>1.2238997034728527</c:v>
                </c:pt>
                <c:pt idx="1350">
                  <c:v>1.2242274358868599</c:v>
                </c:pt>
                <c:pt idx="1351">
                  <c:v>1.2245987541973591</c:v>
                </c:pt>
                <c:pt idx="1352">
                  <c:v>1.2250115163624287</c:v>
                </c:pt>
                <c:pt idx="1353">
                  <c:v>1.225492637604475</c:v>
                </c:pt>
                <c:pt idx="1354">
                  <c:v>1.2260616756975651</c:v>
                </c:pt>
                <c:pt idx="1355">
                  <c:v>1.2266646139323711</c:v>
                </c:pt>
                <c:pt idx="1356">
                  <c:v>1.2272987514734268</c:v>
                </c:pt>
                <c:pt idx="1357">
                  <c:v>1.2279614806175232</c:v>
                </c:pt>
                <c:pt idx="1358">
                  <c:v>1.2286498211324215</c:v>
                </c:pt>
                <c:pt idx="1359">
                  <c:v>1.2293608859181404</c:v>
                </c:pt>
                <c:pt idx="1360">
                  <c:v>1.2300918810069561</c:v>
                </c:pt>
                <c:pt idx="1361">
                  <c:v>1.2308397330343723</c:v>
                </c:pt>
                <c:pt idx="1362">
                  <c:v>1.2316014617681503</c:v>
                </c:pt>
                <c:pt idx="1363">
                  <c:v>1.232372410595417</c:v>
                </c:pt>
                <c:pt idx="1364">
                  <c:v>1.2331269681453705</c:v>
                </c:pt>
                <c:pt idx="1365">
                  <c:v>1.2338859960436821</c:v>
                </c:pt>
                <c:pt idx="1366">
                  <c:v>1.2346464209258556</c:v>
                </c:pt>
                <c:pt idx="1367">
                  <c:v>1.2354052625596523</c:v>
                </c:pt>
                <c:pt idx="1368">
                  <c:v>1.236159261316061</c:v>
                </c:pt>
                <c:pt idx="1369">
                  <c:v>1.236905250698328</c:v>
                </c:pt>
                <c:pt idx="1370">
                  <c:v>1.2376400642096996</c:v>
                </c:pt>
                <c:pt idx="1371">
                  <c:v>1.2383604422211647</c:v>
                </c:pt>
                <c:pt idx="1372">
                  <c:v>1.239063311368227</c:v>
                </c:pt>
                <c:pt idx="1373">
                  <c:v>1.2397642247378826</c:v>
                </c:pt>
                <c:pt idx="1374">
                  <c:v>1.2404722161591053</c:v>
                </c:pt>
                <c:pt idx="1375">
                  <c:v>1.2411531992256641</c:v>
                </c:pt>
                <c:pt idx="1376">
                  <c:v>1.241803914308548</c:v>
                </c:pt>
                <c:pt idx="1377">
                  <c:v>1.242421567440033</c:v>
                </c:pt>
                <c:pt idx="1378">
                  <c:v>1.2430028989911079</c:v>
                </c:pt>
                <c:pt idx="1379">
                  <c:v>1.2435450218617916</c:v>
                </c:pt>
                <c:pt idx="1380">
                  <c:v>1.2440448626875877</c:v>
                </c:pt>
                <c:pt idx="1381">
                  <c:v>1.2444998137652874</c:v>
                </c:pt>
                <c:pt idx="1382">
                  <c:v>1.2449068948626518</c:v>
                </c:pt>
                <c:pt idx="1383">
                  <c:v>1.2452783994376659</c:v>
                </c:pt>
                <c:pt idx="1384">
                  <c:v>1.2456129305064678</c:v>
                </c:pt>
                <c:pt idx="1385">
                  <c:v>1.2458916753530502</c:v>
                </c:pt>
                <c:pt idx="1386">
                  <c:v>1.2461123056709766</c:v>
                </c:pt>
                <c:pt idx="1387">
                  <c:v>1.2462723068892956</c:v>
                </c:pt>
                <c:pt idx="1388">
                  <c:v>1.2463691644370556</c:v>
                </c:pt>
                <c:pt idx="1389">
                  <c:v>1.24640092253685</c:v>
                </c:pt>
                <c:pt idx="1390">
                  <c:v>1.2463651597499847</c:v>
                </c:pt>
                <c:pt idx="1391">
                  <c:v>1.2462598271667957</c:v>
                </c:pt>
                <c:pt idx="1392">
                  <c:v>1.2460829690098763</c:v>
                </c:pt>
                <c:pt idx="1393">
                  <c:v>1.2458465993404388</c:v>
                </c:pt>
                <c:pt idx="1394">
                  <c:v>1.2455467134714127</c:v>
                </c:pt>
                <c:pt idx="1395">
                  <c:v>1.2451698072254658</c:v>
                </c:pt>
                <c:pt idx="1396">
                  <c:v>1.2447142973542213</c:v>
                </c:pt>
                <c:pt idx="1397">
                  <c:v>1.2441785074770451</c:v>
                </c:pt>
                <c:pt idx="1398">
                  <c:v>1.2435612268745899</c:v>
                </c:pt>
                <c:pt idx="1399">
                  <c:v>1.2428611516952515</c:v>
                </c:pt>
                <c:pt idx="1400">
                  <c:v>1.2420771643519402</c:v>
                </c:pt>
                <c:pt idx="1401">
                  <c:v>1.2412082403898239</c:v>
                </c:pt>
                <c:pt idx="1402">
                  <c:v>1.2402533553540707</c:v>
                </c:pt>
                <c:pt idx="1403">
                  <c:v>1.2392281554639339</c:v>
                </c:pt>
                <c:pt idx="1404">
                  <c:v>1.2381252832710743</c:v>
                </c:pt>
                <c:pt idx="1405">
                  <c:v>1.2369345873594284</c:v>
                </c:pt>
                <c:pt idx="1406">
                  <c:v>1.2356556951999664</c:v>
                </c:pt>
                <c:pt idx="1407">
                  <c:v>1.2342882342636585</c:v>
                </c:pt>
                <c:pt idx="1408">
                  <c:v>1.2328322976827621</c:v>
                </c:pt>
                <c:pt idx="1409">
                  <c:v>1.2312875129282475</c:v>
                </c:pt>
                <c:pt idx="1410">
                  <c:v>1.2296542525291443</c:v>
                </c:pt>
                <c:pt idx="1411">
                  <c:v>1.227932795882225</c:v>
                </c:pt>
                <c:pt idx="1412">
                  <c:v>1.2261233292520046</c:v>
                </c:pt>
                <c:pt idx="1413">
                  <c:v>1.2242438271641731</c:v>
                </c:pt>
                <c:pt idx="1414">
                  <c:v>1.2222845107316971</c:v>
                </c:pt>
                <c:pt idx="1415">
                  <c:v>1.2202391400933266</c:v>
                </c:pt>
                <c:pt idx="1416">
                  <c:v>1.2181084603071213</c:v>
                </c:pt>
                <c:pt idx="1417">
                  <c:v>1.2158935889601707</c:v>
                </c:pt>
                <c:pt idx="1418">
                  <c:v>1.2135953642427921</c:v>
                </c:pt>
                <c:pt idx="1419">
                  <c:v>1.2112151831388474</c:v>
                </c:pt>
                <c:pt idx="1420">
                  <c:v>1.2087541632354259</c:v>
                </c:pt>
                <c:pt idx="1421">
                  <c:v>1.2062135152518749</c:v>
                </c:pt>
                <c:pt idx="1422">
                  <c:v>1.2035948224365711</c:v>
                </c:pt>
                <c:pt idx="1423">
                  <c:v>1.200917549431324</c:v>
                </c:pt>
                <c:pt idx="1424">
                  <c:v>1.1981697753071785</c:v>
                </c:pt>
                <c:pt idx="1425">
                  <c:v>1.1953485198318958</c:v>
                </c:pt>
                <c:pt idx="1426">
                  <c:v>1.1924556456506252</c:v>
                </c:pt>
                <c:pt idx="1427">
                  <c:v>1.1894926428794861</c:v>
                </c:pt>
                <c:pt idx="1428">
                  <c:v>1.1864615604281425</c:v>
                </c:pt>
                <c:pt idx="1429">
                  <c:v>1.1833640746772289</c:v>
                </c:pt>
                <c:pt idx="1430">
                  <c:v>1.1802023276686668</c:v>
                </c:pt>
                <c:pt idx="1431">
                  <c:v>1.1769784614443779</c:v>
                </c:pt>
                <c:pt idx="1432">
                  <c:v>1.1736942455172539</c:v>
                </c:pt>
                <c:pt idx="1433">
                  <c:v>1.1703724972903728</c:v>
                </c:pt>
                <c:pt idx="1434">
                  <c:v>1.1669977568089962</c:v>
                </c:pt>
                <c:pt idx="1435">
                  <c:v>1.1635696515440941</c:v>
                </c:pt>
                <c:pt idx="1436">
                  <c:v>1.1600906029343605</c:v>
                </c:pt>
                <c:pt idx="1437">
                  <c:v>1.156562939286232</c:v>
                </c:pt>
                <c:pt idx="1438">
                  <c:v>1.1529894545674324</c:v>
                </c:pt>
                <c:pt idx="1439">
                  <c:v>1.1493725702166557</c:v>
                </c:pt>
                <c:pt idx="1440">
                  <c:v>1.1457149870693684</c:v>
                </c:pt>
                <c:pt idx="1441">
                  <c:v>1.1420195922255516</c:v>
                </c:pt>
                <c:pt idx="1442">
                  <c:v>1.1382890865206718</c:v>
                </c:pt>
                <c:pt idx="1443">
                  <c:v>1.134610828012228</c:v>
                </c:pt>
                <c:pt idx="1444">
                  <c:v>1.1309062130749226</c:v>
                </c:pt>
                <c:pt idx="1445">
                  <c:v>1.127175334841013</c:v>
                </c:pt>
                <c:pt idx="1446">
                  <c:v>1.1234212666749954</c:v>
                </c:pt>
                <c:pt idx="1447">
                  <c:v>1.1196469888091087</c:v>
                </c:pt>
                <c:pt idx="1448">
                  <c:v>1.115855760872364</c:v>
                </c:pt>
                <c:pt idx="1449">
                  <c:v>1.1120504699647427</c:v>
                </c:pt>
                <c:pt idx="1450">
                  <c:v>1.1082344688475132</c:v>
                </c:pt>
                <c:pt idx="1451">
                  <c:v>1.1044108308851719</c:v>
                </c:pt>
                <c:pt idx="1452">
                  <c:v>1.100580208003521</c:v>
                </c:pt>
                <c:pt idx="1453">
                  <c:v>1.0966993868350983</c:v>
                </c:pt>
                <c:pt idx="1454">
                  <c:v>1.0928207077085972</c:v>
                </c:pt>
                <c:pt idx="1455">
                  <c:v>1.0889473371207714</c:v>
                </c:pt>
                <c:pt idx="1456">
                  <c:v>1.0850826278328896</c:v>
                </c:pt>
                <c:pt idx="1457">
                  <c:v>1.0812299326062202</c:v>
                </c:pt>
                <c:pt idx="1458">
                  <c:v>1.0773926973342896</c:v>
                </c:pt>
                <c:pt idx="1459">
                  <c:v>1.0735740885138512</c:v>
                </c:pt>
                <c:pt idx="1460">
                  <c:v>1.0697778314352036</c:v>
                </c:pt>
                <c:pt idx="1461">
                  <c:v>1.0660071857273579</c:v>
                </c:pt>
                <c:pt idx="1462">
                  <c:v>1.0622679255902767</c:v>
                </c:pt>
                <c:pt idx="1463">
                  <c:v>1.0585753247141838</c:v>
                </c:pt>
                <c:pt idx="1464">
                  <c:v>1.0549187660217285</c:v>
                </c:pt>
                <c:pt idx="1465">
                  <c:v>1.0513017885386944</c:v>
                </c:pt>
                <c:pt idx="1466">
                  <c:v>1.0477278381586075</c:v>
                </c:pt>
                <c:pt idx="1467">
                  <c:v>1.0442003607749939</c:v>
                </c:pt>
                <c:pt idx="1468">
                  <c:v>1.0407227091491222</c:v>
                </c:pt>
                <c:pt idx="1469">
                  <c:v>1.0372982360422611</c:v>
                </c:pt>
                <c:pt idx="1470">
                  <c:v>1.0339302942156792</c:v>
                </c:pt>
                <c:pt idx="1471">
                  <c:v>1.0306221432983875</c:v>
                </c:pt>
                <c:pt idx="1472">
                  <c:v>1.0273800231516361</c:v>
                </c:pt>
                <c:pt idx="1473">
                  <c:v>1.0242152027785778</c:v>
                </c:pt>
                <c:pt idx="1474">
                  <c:v>1.0211192071437836</c:v>
                </c:pt>
                <c:pt idx="1475">
                  <c:v>1.0180948302149773</c:v>
                </c:pt>
                <c:pt idx="1476">
                  <c:v>1.0151449590921402</c:v>
                </c:pt>
                <c:pt idx="1477">
                  <c:v>1.0122720152139664</c:v>
                </c:pt>
                <c:pt idx="1478">
                  <c:v>1.0094786062836647</c:v>
                </c:pt>
                <c:pt idx="1479">
                  <c:v>1.0067670606076717</c:v>
                </c:pt>
                <c:pt idx="1480">
                  <c:v>1.004139706492424</c:v>
                </c:pt>
                <c:pt idx="1481">
                  <c:v>1.0015984997153282</c:v>
                </c:pt>
                <c:pt idx="1482">
                  <c:v>0.99914977326989174</c:v>
                </c:pt>
                <c:pt idx="1483">
                  <c:v>0.99680032581090927</c:v>
                </c:pt>
                <c:pt idx="1484">
                  <c:v>0.9945431724190712</c:v>
                </c:pt>
                <c:pt idx="1485">
                  <c:v>0.99237989634275436</c:v>
                </c:pt>
                <c:pt idx="1486">
                  <c:v>0.99031217396259308</c:v>
                </c:pt>
                <c:pt idx="1487">
                  <c:v>0.98834177479147911</c:v>
                </c:pt>
                <c:pt idx="1488">
                  <c:v>0.98647009581327438</c:v>
                </c:pt>
                <c:pt idx="1489">
                  <c:v>0.98469853401184082</c:v>
                </c:pt>
                <c:pt idx="1490">
                  <c:v>0.98302839323878288</c:v>
                </c:pt>
                <c:pt idx="1491">
                  <c:v>0.98146107047796249</c:v>
                </c:pt>
                <c:pt idx="1492">
                  <c:v>0.98000159487128258</c:v>
                </c:pt>
                <c:pt idx="1493">
                  <c:v>0.97865359857678413</c:v>
                </c:pt>
                <c:pt idx="1494">
                  <c:v>0.97741130739450455</c:v>
                </c:pt>
                <c:pt idx="1495">
                  <c:v>0.97627574577927589</c:v>
                </c:pt>
                <c:pt idx="1496">
                  <c:v>0.97524737939238548</c:v>
                </c:pt>
                <c:pt idx="1497">
                  <c:v>0.97432686015963554</c:v>
                </c:pt>
                <c:pt idx="1498">
                  <c:v>0.97351474687457085</c:v>
                </c:pt>
                <c:pt idx="1499">
                  <c:v>0.97281131893396378</c:v>
                </c:pt>
                <c:pt idx="1500">
                  <c:v>0.97221685573458672</c:v>
                </c:pt>
                <c:pt idx="1501">
                  <c:v>0.97173154354095459</c:v>
                </c:pt>
                <c:pt idx="1502">
                  <c:v>0.97136152908205986</c:v>
                </c:pt>
                <c:pt idx="1503">
                  <c:v>0.97110690549015999</c:v>
                </c:pt>
                <c:pt idx="1504">
                  <c:v>0.97096124663949013</c:v>
                </c:pt>
                <c:pt idx="1505">
                  <c:v>0.97092436626553535</c:v>
                </c:pt>
                <c:pt idx="1506">
                  <c:v>0.9709957055747509</c:v>
                </c:pt>
                <c:pt idx="1507">
                  <c:v>0.97117507830262184</c:v>
                </c:pt>
                <c:pt idx="1508">
                  <c:v>0.97146183252334595</c:v>
                </c:pt>
                <c:pt idx="1509">
                  <c:v>0.97185550257563591</c:v>
                </c:pt>
                <c:pt idx="1510">
                  <c:v>0.97235525026917458</c:v>
                </c:pt>
                <c:pt idx="1511">
                  <c:v>0.97296051681041718</c:v>
                </c:pt>
                <c:pt idx="1512">
                  <c:v>0.97367502748966217</c:v>
                </c:pt>
                <c:pt idx="1513">
                  <c:v>0.97449682652950287</c:v>
                </c:pt>
                <c:pt idx="1514">
                  <c:v>0.97542153671383858</c:v>
                </c:pt>
                <c:pt idx="1515">
                  <c:v>0.97644822672009468</c:v>
                </c:pt>
                <c:pt idx="1516">
                  <c:v>0.97757568582892418</c:v>
                </c:pt>
                <c:pt idx="1517">
                  <c:v>0.97880298271775246</c:v>
                </c:pt>
                <c:pt idx="1518">
                  <c:v>0.98012890666723251</c:v>
                </c:pt>
                <c:pt idx="1519">
                  <c:v>0.98155224695801735</c:v>
                </c:pt>
                <c:pt idx="1520">
                  <c:v>0.98307160660624504</c:v>
                </c:pt>
                <c:pt idx="1521">
                  <c:v>0.98468586802482605</c:v>
                </c:pt>
                <c:pt idx="1522">
                  <c:v>0.98639838397502899</c:v>
                </c:pt>
                <c:pt idx="1523">
                  <c:v>0.98820589482784271</c:v>
                </c:pt>
                <c:pt idx="1524">
                  <c:v>0.99010402336716652</c:v>
                </c:pt>
                <c:pt idx="1525">
                  <c:v>0.99209146574139595</c:v>
                </c:pt>
                <c:pt idx="1526">
                  <c:v>0.99416673183441162</c:v>
                </c:pt>
                <c:pt idx="1527">
                  <c:v>0.99632842466235161</c:v>
                </c:pt>
                <c:pt idx="1528">
                  <c:v>0.99857496097683907</c:v>
                </c:pt>
                <c:pt idx="1529">
                  <c:v>1.0009049437940121</c:v>
                </c:pt>
                <c:pt idx="1530">
                  <c:v>1.0033167898654938</c:v>
                </c:pt>
                <c:pt idx="1531">
                  <c:v>1.0058091022074223</c:v>
                </c:pt>
                <c:pt idx="1532">
                  <c:v>1.0083853267133236</c:v>
                </c:pt>
                <c:pt idx="1533">
                  <c:v>1.0110407136380672</c:v>
                </c:pt>
                <c:pt idx="1534">
                  <c:v>1.0137719102203846</c:v>
                </c:pt>
                <c:pt idx="1535">
                  <c:v>1.0165770538151264</c:v>
                </c:pt>
                <c:pt idx="1536">
                  <c:v>1.0194547474384308</c:v>
                </c:pt>
                <c:pt idx="1537">
                  <c:v>1.0224032215774059</c:v>
                </c:pt>
                <c:pt idx="1538">
                  <c:v>1.0254207067191601</c:v>
                </c:pt>
                <c:pt idx="1539">
                  <c:v>1.0285054333508015</c:v>
                </c:pt>
                <c:pt idx="1540">
                  <c:v>1.0316559113562107</c:v>
                </c:pt>
                <c:pt idx="1541">
                  <c:v>1.0348701849579811</c:v>
                </c:pt>
                <c:pt idx="1542">
                  <c:v>1.0381507687270641</c:v>
                </c:pt>
                <c:pt idx="1543">
                  <c:v>1.0414926335215569</c:v>
                </c:pt>
                <c:pt idx="1544">
                  <c:v>1.0448933579027653</c:v>
                </c:pt>
                <c:pt idx="1545">
                  <c:v>1.0483510792255402</c:v>
                </c:pt>
                <c:pt idx="1546">
                  <c:v>1.0518642142415047</c:v>
                </c:pt>
                <c:pt idx="1547">
                  <c:v>1.0554308071732521</c:v>
                </c:pt>
                <c:pt idx="1548">
                  <c:v>1.059049554169178</c:v>
                </c:pt>
                <c:pt idx="1549">
                  <c:v>1.0627185925841331</c:v>
                </c:pt>
                <c:pt idx="1550">
                  <c:v>1.0664363391697407</c:v>
                </c:pt>
                <c:pt idx="1551">
                  <c:v>1.0702013038098812</c:v>
                </c:pt>
                <c:pt idx="1552">
                  <c:v>1.0740149766206741</c:v>
                </c:pt>
                <c:pt idx="1553">
                  <c:v>1.0778731666505337</c:v>
                </c:pt>
                <c:pt idx="1554">
                  <c:v>1.0817737318575382</c:v>
                </c:pt>
                <c:pt idx="1555">
                  <c:v>1.0857151821255684</c:v>
                </c:pt>
                <c:pt idx="1556">
                  <c:v>1.0896959342062473</c:v>
                </c:pt>
                <c:pt idx="1557">
                  <c:v>1.0937146842479706</c:v>
                </c:pt>
                <c:pt idx="1558">
                  <c:v>1.0977698490023613</c:v>
                </c:pt>
                <c:pt idx="1559">
                  <c:v>1.1018599383533001</c:v>
                </c:pt>
                <c:pt idx="1560">
                  <c:v>1.10598374158144</c:v>
                </c:pt>
                <c:pt idx="1561">
                  <c:v>1.1101396754384041</c:v>
                </c:pt>
                <c:pt idx="1562">
                  <c:v>1.1143840849399567</c:v>
                </c:pt>
                <c:pt idx="1563">
                  <c:v>1.1186592280864716</c:v>
                </c:pt>
                <c:pt idx="1564">
                  <c:v>1.1229624971747398</c:v>
                </c:pt>
                <c:pt idx="1565">
                  <c:v>1.127292588353157</c:v>
                </c:pt>
                <c:pt idx="1566">
                  <c:v>1.1316481046378613</c:v>
                </c:pt>
                <c:pt idx="1567">
                  <c:v>1.1360279284417629</c:v>
                </c:pt>
                <c:pt idx="1568">
                  <c:v>1.1404306627810001</c:v>
                </c:pt>
                <c:pt idx="1569">
                  <c:v>1.144854910671711</c:v>
                </c:pt>
                <c:pt idx="1570">
                  <c:v>1.1492994613945484</c:v>
                </c:pt>
                <c:pt idx="1571">
                  <c:v>1.1537596583366394</c:v>
                </c:pt>
                <c:pt idx="1572">
                  <c:v>1.1581854894757271</c:v>
                </c:pt>
                <c:pt idx="1573">
                  <c:v>1.1626279912889004</c:v>
                </c:pt>
                <c:pt idx="1574">
                  <c:v>1.1670855805277824</c:v>
                </c:pt>
                <c:pt idx="1575">
                  <c:v>1.1715570464730263</c:v>
                </c:pt>
                <c:pt idx="1576">
                  <c:v>1.1760413646697998</c:v>
                </c:pt>
                <c:pt idx="1577">
                  <c:v>1.1805368587374687</c:v>
                </c:pt>
                <c:pt idx="1578">
                  <c:v>1.1850426904857159</c:v>
                </c:pt>
                <c:pt idx="1579">
                  <c:v>1.1895575560629368</c:v>
                </c:pt>
                <c:pt idx="1580">
                  <c:v>1.1940799653530121</c:v>
                </c:pt>
                <c:pt idx="1581">
                  <c:v>1.1986090801656246</c:v>
                </c:pt>
                <c:pt idx="1582">
                  <c:v>1.2031435966491699</c:v>
                </c:pt>
                <c:pt idx="1583">
                  <c:v>1.2076824903488159</c:v>
                </c:pt>
                <c:pt idx="1584">
                  <c:v>1.2122245505452156</c:v>
                </c:pt>
                <c:pt idx="1585">
                  <c:v>1.2167690321803093</c:v>
                </c:pt>
                <c:pt idx="1586">
                  <c:v>1.2213148176670074</c:v>
                </c:pt>
                <c:pt idx="1587">
                  <c:v>1.2258609756827354</c:v>
                </c:pt>
                <c:pt idx="1588">
                  <c:v>1.2304067611694336</c:v>
                </c:pt>
                <c:pt idx="1589">
                  <c:v>1.2349513359367847</c:v>
                </c:pt>
                <c:pt idx="1590">
                  <c:v>1.2394939549267292</c:v>
                </c:pt>
                <c:pt idx="1591">
                  <c:v>1.2440336868166924</c:v>
                </c:pt>
                <c:pt idx="1592">
                  <c:v>1.2485693208873272</c:v>
                </c:pt>
                <c:pt idx="1593">
                  <c:v>1.2531012296676636</c:v>
                </c:pt>
                <c:pt idx="1594">
                  <c:v>1.2576289474964142</c:v>
                </c:pt>
                <c:pt idx="1595">
                  <c:v>1.2621520087122917</c:v>
                </c:pt>
                <c:pt idx="1596">
                  <c:v>1.2666700407862663</c:v>
                </c:pt>
                <c:pt idx="1597">
                  <c:v>1.2711828574538231</c:v>
                </c:pt>
                <c:pt idx="1598">
                  <c:v>1.2756902724504471</c:v>
                </c:pt>
                <c:pt idx="1599">
                  <c:v>1.2801919132471085</c:v>
                </c:pt>
                <c:pt idx="1600">
                  <c:v>1.2846877798438072</c:v>
                </c:pt>
                <c:pt idx="1601">
                  <c:v>1.2891771271824837</c:v>
                </c:pt>
                <c:pt idx="1602">
                  <c:v>1.293659396469593</c:v>
                </c:pt>
                <c:pt idx="1603">
                  <c:v>1.2981357984244823</c:v>
                </c:pt>
                <c:pt idx="1604">
                  <c:v>1.3026065193116665</c:v>
                </c:pt>
                <c:pt idx="1605">
                  <c:v>1.3070717453956604</c:v>
                </c:pt>
                <c:pt idx="1606">
                  <c:v>1.3115315698087215</c:v>
                </c:pt>
                <c:pt idx="1607">
                  <c:v>1.3159862719476223</c:v>
                </c:pt>
                <c:pt idx="1608">
                  <c:v>1.3204360380768776</c:v>
                </c:pt>
                <c:pt idx="1609">
                  <c:v>1.3248811475932598</c:v>
                </c:pt>
                <c:pt idx="1610">
                  <c:v>1.3293220661580563</c:v>
                </c:pt>
                <c:pt idx="1611">
                  <c:v>1.3337578624486923</c:v>
                </c:pt>
                <c:pt idx="1612">
                  <c:v>1.3381880708038807</c:v>
                </c:pt>
                <c:pt idx="1613">
                  <c:v>1.3426152057945728</c:v>
                </c:pt>
                <c:pt idx="1614">
                  <c:v>1.347039919346571</c:v>
                </c:pt>
                <c:pt idx="1615">
                  <c:v>1.3514624908566475</c:v>
                </c:pt>
                <c:pt idx="1616">
                  <c:v>1.3558836653828621</c:v>
                </c:pt>
                <c:pt idx="1617">
                  <c:v>1.3603040017187595</c:v>
                </c:pt>
                <c:pt idx="1618">
                  <c:v>1.3647239655256271</c:v>
                </c:pt>
                <c:pt idx="1619">
                  <c:v>1.369144394993782</c:v>
                </c:pt>
                <c:pt idx="1620">
                  <c:v>1.3735657557845116</c:v>
                </c:pt>
                <c:pt idx="1621">
                  <c:v>1.3779880478978157</c:v>
                </c:pt>
                <c:pt idx="1622">
                  <c:v>1.3824118301272392</c:v>
                </c:pt>
                <c:pt idx="1623">
                  <c:v>1.3868389651179314</c:v>
                </c:pt>
                <c:pt idx="1624">
                  <c:v>1.3912701047956944</c:v>
                </c:pt>
                <c:pt idx="1625">
                  <c:v>1.3957060873508453</c:v>
                </c:pt>
                <c:pt idx="1626">
                  <c:v>1.4001478441059589</c:v>
                </c:pt>
                <c:pt idx="1627">
                  <c:v>1.4045962132513523</c:v>
                </c:pt>
                <c:pt idx="1628">
                  <c:v>1.4090518467128277</c:v>
                </c:pt>
                <c:pt idx="1629">
                  <c:v>1.4135157689452171</c:v>
                </c:pt>
                <c:pt idx="1630">
                  <c:v>1.4179887250065804</c:v>
                </c:pt>
                <c:pt idx="1631">
                  <c:v>1.4224686659872532</c:v>
                </c:pt>
                <c:pt idx="1632">
                  <c:v>1.4269573614001274</c:v>
                </c:pt>
                <c:pt idx="1633">
                  <c:v>1.4314573258161545</c:v>
                </c:pt>
                <c:pt idx="1634">
                  <c:v>1.4359691180288792</c:v>
                </c:pt>
                <c:pt idx="1635">
                  <c:v>1.4404934830963612</c:v>
                </c:pt>
                <c:pt idx="1636">
                  <c:v>1.4450309798121452</c:v>
                </c:pt>
                <c:pt idx="1637">
                  <c:v>1.4495822601020336</c:v>
                </c:pt>
                <c:pt idx="1638">
                  <c:v>1.4541477896273136</c:v>
                </c:pt>
                <c:pt idx="1639">
                  <c:v>1.4587279409170151</c:v>
                </c:pt>
                <c:pt idx="1640">
                  <c:v>1.4633232727646828</c:v>
                </c:pt>
                <c:pt idx="1641">
                  <c:v>1.4679314568638802</c:v>
                </c:pt>
                <c:pt idx="1642">
                  <c:v>1.4725541695952415</c:v>
                </c:pt>
                <c:pt idx="1643">
                  <c:v>1.4771929010748863</c:v>
                </c:pt>
                <c:pt idx="1644">
                  <c:v>1.4818481169641018</c:v>
                </c:pt>
                <c:pt idx="1645">
                  <c:v>1.4865200035274029</c:v>
                </c:pt>
                <c:pt idx="1646">
                  <c:v>1.491208653897047</c:v>
                </c:pt>
                <c:pt idx="1647">
                  <c:v>1.4959138818085194</c:v>
                </c:pt>
                <c:pt idx="1648">
                  <c:v>1.5006360597908497</c:v>
                </c:pt>
                <c:pt idx="1649">
                  <c:v>1.5053750015795231</c:v>
                </c:pt>
                <c:pt idx="1650">
                  <c:v>1.5101305209100246</c:v>
                </c:pt>
                <c:pt idx="1651">
                  <c:v>1.5148991718888283</c:v>
                </c:pt>
                <c:pt idx="1652">
                  <c:v>1.5196829102933407</c:v>
                </c:pt>
                <c:pt idx="1653">
                  <c:v>1.5244826674461365</c:v>
                </c:pt>
                <c:pt idx="1654">
                  <c:v>1.5292978845536709</c:v>
                </c:pt>
                <c:pt idx="1655">
                  <c:v>1.534128375351429</c:v>
                </c:pt>
                <c:pt idx="1656">
                  <c:v>1.5389733947813511</c:v>
                </c:pt>
                <c:pt idx="1657">
                  <c:v>1.5438323840498924</c:v>
                </c:pt>
                <c:pt idx="1658">
                  <c:v>1.5487050637602806</c:v>
                </c:pt>
                <c:pt idx="1659">
                  <c:v>1.5535903163254261</c:v>
                </c:pt>
                <c:pt idx="1660">
                  <c:v>1.5584875829517841</c:v>
                </c:pt>
                <c:pt idx="1661">
                  <c:v>1.5633922070264816</c:v>
                </c:pt>
                <c:pt idx="1662">
                  <c:v>1.5683062374591827</c:v>
                </c:pt>
                <c:pt idx="1663">
                  <c:v>1.5732293948531151</c:v>
                </c:pt>
                <c:pt idx="1664">
                  <c:v>1.5781611204147339</c:v>
                </c:pt>
                <c:pt idx="1665">
                  <c:v>1.5830997377634048</c:v>
                </c:pt>
                <c:pt idx="1666">
                  <c:v>1.5880443155765533</c:v>
                </c:pt>
                <c:pt idx="1667">
                  <c:v>1.59299336373806</c:v>
                </c:pt>
                <c:pt idx="1668">
                  <c:v>1.5979455783963203</c:v>
                </c:pt>
                <c:pt idx="1669">
                  <c:v>1.6028992831707001</c:v>
                </c:pt>
                <c:pt idx="1670">
                  <c:v>1.6078529879450798</c:v>
                </c:pt>
                <c:pt idx="1671">
                  <c:v>1.6128538176417351</c:v>
                </c:pt>
                <c:pt idx="1672">
                  <c:v>1.6178561374545097</c:v>
                </c:pt>
                <c:pt idx="1673">
                  <c:v>1.6228526830673218</c:v>
                </c:pt>
                <c:pt idx="1674">
                  <c:v>1.6278412193059921</c:v>
                </c:pt>
                <c:pt idx="1675">
                  <c:v>1.6328198835253716</c:v>
                </c:pt>
                <c:pt idx="1676">
                  <c:v>1.6377856954932213</c:v>
                </c:pt>
                <c:pt idx="1677">
                  <c:v>1.6427366062998772</c:v>
                </c:pt>
                <c:pt idx="1678">
                  <c:v>1.6476700082421303</c:v>
                </c:pt>
                <c:pt idx="1679">
                  <c:v>1.6525827348232269</c:v>
                </c:pt>
                <c:pt idx="1680">
                  <c:v>1.6574721783399582</c:v>
                </c:pt>
                <c:pt idx="1681">
                  <c:v>1.6622722148895264</c:v>
                </c:pt>
                <c:pt idx="1682">
                  <c:v>1.6670428216457367</c:v>
                </c:pt>
                <c:pt idx="1683">
                  <c:v>1.6717808321118355</c:v>
                </c:pt>
                <c:pt idx="1684">
                  <c:v>1.676483079791069</c:v>
                </c:pt>
                <c:pt idx="1685">
                  <c:v>1.6811460256576538</c:v>
                </c:pt>
                <c:pt idx="1686">
                  <c:v>1.685766689479351</c:v>
                </c:pt>
                <c:pt idx="1687">
                  <c:v>1.6903411597013474</c:v>
                </c:pt>
                <c:pt idx="1688">
                  <c:v>1.694866269826889</c:v>
                </c:pt>
                <c:pt idx="1689">
                  <c:v>1.6993386670947075</c:v>
                </c:pt>
                <c:pt idx="1690">
                  <c:v>1.7037544399499893</c:v>
                </c:pt>
                <c:pt idx="1691">
                  <c:v>1.7081050202250481</c:v>
                </c:pt>
                <c:pt idx="1692">
                  <c:v>1.712392270565033</c:v>
                </c:pt>
                <c:pt idx="1693">
                  <c:v>1.7166128382086754</c:v>
                </c:pt>
                <c:pt idx="1694">
                  <c:v>1.7207631841301918</c:v>
                </c:pt>
                <c:pt idx="1695">
                  <c:v>1.7248397693037987</c:v>
                </c:pt>
                <c:pt idx="1696">
                  <c:v>1.7288396134972572</c:v>
                </c:pt>
                <c:pt idx="1697">
                  <c:v>1.7327588051557541</c:v>
                </c:pt>
                <c:pt idx="1698">
                  <c:v>1.7365943640470505</c:v>
                </c:pt>
                <c:pt idx="1699">
                  <c:v>1.7403431236743927</c:v>
                </c:pt>
                <c:pt idx="1700">
                  <c:v>1.7440009862184525</c:v>
                </c:pt>
                <c:pt idx="1701">
                  <c:v>1.7475612461566925</c:v>
                </c:pt>
                <c:pt idx="1702">
                  <c:v>1.7510252073407173</c:v>
                </c:pt>
                <c:pt idx="1703">
                  <c:v>1.7543895170092583</c:v>
                </c:pt>
                <c:pt idx="1704">
                  <c:v>1.7576511949300766</c:v>
                </c:pt>
                <c:pt idx="1705">
                  <c:v>1.7608068883419037</c:v>
                </c:pt>
                <c:pt idx="1706">
                  <c:v>1.7638539895415306</c:v>
                </c:pt>
                <c:pt idx="1707">
                  <c:v>1.7667895182967186</c:v>
                </c:pt>
                <c:pt idx="1708">
                  <c:v>1.769610308110714</c:v>
                </c:pt>
                <c:pt idx="1709">
                  <c:v>1.7723135650157928</c:v>
                </c:pt>
                <c:pt idx="1710">
                  <c:v>1.7748953774571419</c:v>
                </c:pt>
                <c:pt idx="1711">
                  <c:v>1.7773507162928581</c:v>
                </c:pt>
                <c:pt idx="1712">
                  <c:v>1.7796803265810013</c:v>
                </c:pt>
                <c:pt idx="1713">
                  <c:v>1.7818812280893326</c:v>
                </c:pt>
                <c:pt idx="1714">
                  <c:v>1.7839513719081879</c:v>
                </c:pt>
                <c:pt idx="1715">
                  <c:v>1.7858881503343582</c:v>
                </c:pt>
                <c:pt idx="1716">
                  <c:v>1.7876891419291496</c:v>
                </c:pt>
                <c:pt idx="1717">
                  <c:v>1.7893522977828979</c:v>
                </c:pt>
                <c:pt idx="1718">
                  <c:v>1.7908751964569092</c:v>
                </c:pt>
                <c:pt idx="1719">
                  <c:v>1.792256161570549</c:v>
                </c:pt>
                <c:pt idx="1720">
                  <c:v>1.7934918403625488</c:v>
                </c:pt>
                <c:pt idx="1721">
                  <c:v>1.7945790663361549</c:v>
                </c:pt>
                <c:pt idx="1722">
                  <c:v>1.7955189570784569</c:v>
                </c:pt>
                <c:pt idx="1723">
                  <c:v>1.7963100224733353</c:v>
                </c:pt>
                <c:pt idx="1724">
                  <c:v>1.7969511449337006</c:v>
                </c:pt>
                <c:pt idx="1725">
                  <c:v>1.7974408343434334</c:v>
                </c:pt>
                <c:pt idx="1726">
                  <c:v>1.7977779731154442</c:v>
                </c:pt>
                <c:pt idx="1727">
                  <c:v>1.7979618161916733</c:v>
                </c:pt>
                <c:pt idx="1728">
                  <c:v>1.7979912459850311</c:v>
                </c:pt>
                <c:pt idx="1729">
                  <c:v>1.797865703701973</c:v>
                </c:pt>
                <c:pt idx="1730">
                  <c:v>1.7975823953747749</c:v>
                </c:pt>
                <c:pt idx="1731">
                  <c:v>1.7971396446228027</c:v>
                </c:pt>
                <c:pt idx="1732">
                  <c:v>1.796540804207325</c:v>
                </c:pt>
                <c:pt idx="1733">
                  <c:v>1.7957855015993118</c:v>
                </c:pt>
                <c:pt idx="1734">
                  <c:v>1.7948733642697334</c:v>
                </c:pt>
                <c:pt idx="1735">
                  <c:v>1.7938051372766495</c:v>
                </c:pt>
                <c:pt idx="1736">
                  <c:v>1.79258082062006</c:v>
                </c:pt>
                <c:pt idx="1737">
                  <c:v>1.7912011593580246</c:v>
                </c:pt>
                <c:pt idx="1738">
                  <c:v>1.7896667122840881</c:v>
                </c:pt>
                <c:pt idx="1739">
                  <c:v>1.7879784107208252</c:v>
                </c:pt>
                <c:pt idx="1740">
                  <c:v>1.7861360684037209</c:v>
                </c:pt>
                <c:pt idx="1741">
                  <c:v>1.7841411754488945</c:v>
                </c:pt>
                <c:pt idx="1742">
                  <c:v>1.7819963395595551</c:v>
                </c:pt>
                <c:pt idx="1743">
                  <c:v>1.7797034233808517</c:v>
                </c:pt>
                <c:pt idx="1744">
                  <c:v>1.777263917028904</c:v>
                </c:pt>
                <c:pt idx="1745">
                  <c:v>1.7746798694133759</c:v>
                </c:pt>
                <c:pt idx="1746">
                  <c:v>1.7719537019729614</c:v>
                </c:pt>
                <c:pt idx="1747">
                  <c:v>1.7690878361463547</c:v>
                </c:pt>
                <c:pt idx="1748">
                  <c:v>1.7660848796367645</c:v>
                </c:pt>
                <c:pt idx="1749">
                  <c:v>1.7629476264119148</c:v>
                </c:pt>
                <c:pt idx="1750">
                  <c:v>1.7596770077943802</c:v>
                </c:pt>
                <c:pt idx="1751">
                  <c:v>1.7562767490744591</c:v>
                </c:pt>
                <c:pt idx="1752">
                  <c:v>1.7527516931295395</c:v>
                </c:pt>
                <c:pt idx="1753">
                  <c:v>1.74910519272089</c:v>
                </c:pt>
                <c:pt idx="1754">
                  <c:v>1.7453411594033241</c:v>
                </c:pt>
                <c:pt idx="1755">
                  <c:v>1.7414633184671402</c:v>
                </c:pt>
                <c:pt idx="1756">
                  <c:v>1.7374755814671516</c:v>
                </c:pt>
                <c:pt idx="1757">
                  <c:v>1.7333820462226868</c:v>
                </c:pt>
                <c:pt idx="1758">
                  <c:v>1.7291869968175888</c:v>
                </c:pt>
                <c:pt idx="1759">
                  <c:v>1.7248945310711861</c:v>
                </c:pt>
                <c:pt idx="1760">
                  <c:v>1.7205078154802322</c:v>
                </c:pt>
                <c:pt idx="1761">
                  <c:v>1.7160320654511452</c:v>
                </c:pt>
                <c:pt idx="1762">
                  <c:v>1.7114728689193726</c:v>
                </c:pt>
                <c:pt idx="1763">
                  <c:v>1.7068348824977875</c:v>
                </c:pt>
                <c:pt idx="1764">
                  <c:v>1.7021233215928078</c:v>
                </c:pt>
                <c:pt idx="1765">
                  <c:v>1.6973430290818214</c:v>
                </c:pt>
                <c:pt idx="1766">
                  <c:v>1.6924992203712463</c:v>
                </c:pt>
                <c:pt idx="1767">
                  <c:v>1.6875971108675003</c:v>
                </c:pt>
                <c:pt idx="1768">
                  <c:v>1.6826419159770012</c:v>
                </c:pt>
                <c:pt idx="1769">
                  <c:v>1.6776394098997116</c:v>
                </c:pt>
                <c:pt idx="1770">
                  <c:v>1.6725931316614151</c:v>
                </c:pt>
                <c:pt idx="1771">
                  <c:v>1.6675101593136787</c:v>
                </c:pt>
                <c:pt idx="1772">
                  <c:v>1.6623960807919502</c:v>
                </c:pt>
                <c:pt idx="1773">
                  <c:v>1.6572572290897369</c:v>
                </c:pt>
                <c:pt idx="1774">
                  <c:v>1.6520990058779716</c:v>
                </c:pt>
                <c:pt idx="1775">
                  <c:v>1.646927185356617</c:v>
                </c:pt>
                <c:pt idx="1776">
                  <c:v>1.6417477279901505</c:v>
                </c:pt>
                <c:pt idx="1777">
                  <c:v>1.6365662217140198</c:v>
                </c:pt>
                <c:pt idx="1778">
                  <c:v>1.6313889995217323</c:v>
                </c:pt>
                <c:pt idx="1779">
                  <c:v>1.626221276819706</c:v>
                </c:pt>
                <c:pt idx="1780">
                  <c:v>1.6210680827498436</c:v>
                </c:pt>
                <c:pt idx="1781">
                  <c:v>1.6159363090991974</c:v>
                </c:pt>
                <c:pt idx="1782">
                  <c:v>1.6108313575387001</c:v>
                </c:pt>
                <c:pt idx="1783">
                  <c:v>1.6057593747973442</c:v>
                </c:pt>
                <c:pt idx="1784">
                  <c:v>1.6007259488105774</c:v>
                </c:pt>
                <c:pt idx="1785">
                  <c:v>1.5957362949848175</c:v>
                </c:pt>
                <c:pt idx="1786">
                  <c:v>1.590796560049057</c:v>
                </c:pt>
                <c:pt idx="1787">
                  <c:v>1.5859119594097137</c:v>
                </c:pt>
                <c:pt idx="1788">
                  <c:v>1.5810877084732056</c:v>
                </c:pt>
                <c:pt idx="1789">
                  <c:v>1.5763293951749802</c:v>
                </c:pt>
                <c:pt idx="1790">
                  <c:v>1.5717001631855965</c:v>
                </c:pt>
                <c:pt idx="1791">
                  <c:v>1.5671525150537491</c:v>
                </c:pt>
                <c:pt idx="1792">
                  <c:v>1.5626860782504082</c:v>
                </c:pt>
                <c:pt idx="1793">
                  <c:v>1.5583056956529617</c:v>
                </c:pt>
                <c:pt idx="1794">
                  <c:v>1.5540163032710552</c:v>
                </c:pt>
                <c:pt idx="1795">
                  <c:v>1.5498226508498192</c:v>
                </c:pt>
                <c:pt idx="1796">
                  <c:v>1.5457291156053543</c:v>
                </c:pt>
                <c:pt idx="1797">
                  <c:v>1.5417402610182762</c:v>
                </c:pt>
                <c:pt idx="1798">
                  <c:v>1.5378600917756557</c:v>
                </c:pt>
                <c:pt idx="1799">
                  <c:v>1.5340925194323063</c:v>
                </c:pt>
                <c:pt idx="1800">
                  <c:v>1.5303789637982845</c:v>
                </c:pt>
                <c:pt idx="1801">
                  <c:v>1.5267857350409031</c:v>
                </c:pt>
                <c:pt idx="1802">
                  <c:v>1.5233161859214306</c:v>
                </c:pt>
                <c:pt idx="1803">
                  <c:v>1.5199737623333931</c:v>
                </c:pt>
                <c:pt idx="1804">
                  <c:v>1.5167613513767719</c:v>
                </c:pt>
                <c:pt idx="1805">
                  <c:v>1.5136818401515484</c:v>
                </c:pt>
                <c:pt idx="1806">
                  <c:v>1.5107378363609314</c:v>
                </c:pt>
                <c:pt idx="1807">
                  <c:v>1.507931761443615</c:v>
                </c:pt>
                <c:pt idx="1808">
                  <c:v>1.5052659437060356</c:v>
                </c:pt>
                <c:pt idx="1809">
                  <c:v>1.5027424320578575</c:v>
                </c:pt>
                <c:pt idx="1810">
                  <c:v>1.5003644861280918</c:v>
                </c:pt>
                <c:pt idx="1811">
                  <c:v>1.4981322921812534</c:v>
                </c:pt>
                <c:pt idx="1812">
                  <c:v>1.4960470609366894</c:v>
                </c:pt>
                <c:pt idx="1813">
                  <c:v>1.4941101893782616</c:v>
                </c:pt>
                <c:pt idx="1814">
                  <c:v>1.4923225156962872</c:v>
                </c:pt>
                <c:pt idx="1815">
                  <c:v>1.4906851574778557</c:v>
                </c:pt>
                <c:pt idx="1816">
                  <c:v>1.4891986735165119</c:v>
                </c:pt>
                <c:pt idx="1817">
                  <c:v>1.4878635294735432</c:v>
                </c:pt>
                <c:pt idx="1818">
                  <c:v>1.4866800978779793</c:v>
                </c:pt>
                <c:pt idx="1819">
                  <c:v>1.4856385998427868</c:v>
                </c:pt>
                <c:pt idx="1820">
                  <c:v>1.4846999198198318</c:v>
                </c:pt>
                <c:pt idx="1821">
                  <c:v>1.4839131385087967</c:v>
                </c:pt>
                <c:pt idx="1822">
                  <c:v>1.4832780696451664</c:v>
                </c:pt>
                <c:pt idx="1823">
                  <c:v>1.4827942475676537</c:v>
                </c:pt>
                <c:pt idx="1824">
                  <c:v>1.4824611134827137</c:v>
                </c:pt>
                <c:pt idx="1825">
                  <c:v>1.4822778292000294</c:v>
                </c:pt>
                <c:pt idx="1826">
                  <c:v>1.4822438359260559</c:v>
                </c:pt>
                <c:pt idx="1827">
                  <c:v>1.4823578298091888</c:v>
                </c:pt>
                <c:pt idx="1828">
                  <c:v>1.4826187863945961</c:v>
                </c:pt>
                <c:pt idx="1829">
                  <c:v>1.4830425381660461</c:v>
                </c:pt>
                <c:pt idx="1830">
                  <c:v>1.4836607500910759</c:v>
                </c:pt>
                <c:pt idx="1831">
                  <c:v>1.4844214543700218</c:v>
                </c:pt>
                <c:pt idx="1832">
                  <c:v>1.4853226952254772</c:v>
                </c:pt>
                <c:pt idx="1833">
                  <c:v>1.4863624237477779</c:v>
                </c:pt>
                <c:pt idx="1834">
                  <c:v>1.4875384047627449</c:v>
                </c:pt>
                <c:pt idx="1835">
                  <c:v>1.488848403096199</c:v>
                </c:pt>
                <c:pt idx="1836">
                  <c:v>1.4902899041771889</c:v>
                </c:pt>
                <c:pt idx="1837">
                  <c:v>1.491860207170248</c:v>
                </c:pt>
                <c:pt idx="1838">
                  <c:v>1.4935563318431377</c:v>
                </c:pt>
                <c:pt idx="1839">
                  <c:v>1.4953771606087685</c:v>
                </c:pt>
                <c:pt idx="1840">
                  <c:v>1.4973207376897335</c:v>
                </c:pt>
                <c:pt idx="1841">
                  <c:v>1.4993810094892979</c:v>
                </c:pt>
                <c:pt idx="1842">
                  <c:v>1.501554436981678</c:v>
                </c:pt>
                <c:pt idx="1843">
                  <c:v>1.5038376674056053</c:v>
                </c:pt>
                <c:pt idx="1844">
                  <c:v>1.5062270686030388</c:v>
                </c:pt>
                <c:pt idx="1845">
                  <c:v>1.5087190084159374</c:v>
                </c:pt>
                <c:pt idx="1846">
                  <c:v>1.5113097615540028</c:v>
                </c:pt>
                <c:pt idx="1847">
                  <c:v>1.5139956027269363</c:v>
                </c:pt>
                <c:pt idx="1848">
                  <c:v>1.5167723409831524</c:v>
                </c:pt>
                <c:pt idx="1849">
                  <c:v>1.5196405351161957</c:v>
                </c:pt>
                <c:pt idx="1850">
                  <c:v>1.5225969254970551</c:v>
                </c:pt>
                <c:pt idx="1851">
                  <c:v>1.5256323851644993</c:v>
                </c:pt>
                <c:pt idx="1852">
                  <c:v>1.528743002563715</c:v>
                </c:pt>
                <c:pt idx="1853">
                  <c:v>1.5319242142140865</c:v>
                </c:pt>
                <c:pt idx="1854">
                  <c:v>1.5351721085608006</c:v>
                </c:pt>
                <c:pt idx="1855">
                  <c:v>1.5384823083877563</c:v>
                </c:pt>
                <c:pt idx="1856">
                  <c:v>1.5418507158756256</c:v>
                </c:pt>
                <c:pt idx="1857">
                  <c:v>1.5452727675437927</c:v>
                </c:pt>
                <c:pt idx="1858">
                  <c:v>1.5487442724406719</c:v>
                </c:pt>
                <c:pt idx="1859">
                  <c:v>1.5522644855082035</c:v>
                </c:pt>
                <c:pt idx="1860">
                  <c:v>1.5558287501335144</c:v>
                </c:pt>
                <c:pt idx="1861">
                  <c:v>1.5594295226037502</c:v>
                </c:pt>
                <c:pt idx="1862">
                  <c:v>1.5630621463060379</c:v>
                </c:pt>
                <c:pt idx="1863">
                  <c:v>1.5667222440242767</c:v>
                </c:pt>
                <c:pt idx="1864">
                  <c:v>1.570405438542366</c:v>
                </c:pt>
                <c:pt idx="1865">
                  <c:v>1.5741074457764626</c:v>
                </c:pt>
                <c:pt idx="1866">
                  <c:v>1.5778236091136932</c:v>
                </c:pt>
                <c:pt idx="1867">
                  <c:v>1.5815498307347298</c:v>
                </c:pt>
                <c:pt idx="1868">
                  <c:v>1.585281640291214</c:v>
                </c:pt>
                <c:pt idx="1869">
                  <c:v>1.5890199691057205</c:v>
                </c:pt>
                <c:pt idx="1870">
                  <c:v>1.5927590429782867</c:v>
                </c:pt>
                <c:pt idx="1871">
                  <c:v>1.596490852534771</c:v>
                </c:pt>
                <c:pt idx="1872">
                  <c:v>1.600210927426815</c:v>
                </c:pt>
                <c:pt idx="1873">
                  <c:v>1.6039149835705757</c:v>
                </c:pt>
                <c:pt idx="1874">
                  <c:v>1.6075992956757545</c:v>
                </c:pt>
                <c:pt idx="1875">
                  <c:v>1.6112592071294785</c:v>
                </c:pt>
                <c:pt idx="1876">
                  <c:v>1.6148913651704788</c:v>
                </c:pt>
                <c:pt idx="1877">
                  <c:v>1.6184914857149124</c:v>
                </c:pt>
                <c:pt idx="1878">
                  <c:v>1.6220558434724808</c:v>
                </c:pt>
                <c:pt idx="1879">
                  <c:v>1.6255877912044525</c:v>
                </c:pt>
                <c:pt idx="1880">
                  <c:v>1.6290800645947456</c:v>
                </c:pt>
                <c:pt idx="1881">
                  <c:v>1.6325259581208229</c:v>
                </c:pt>
                <c:pt idx="1882">
                  <c:v>1.6359219327569008</c:v>
                </c:pt>
                <c:pt idx="1883">
                  <c:v>1.6392650082707405</c:v>
                </c:pt>
                <c:pt idx="1884">
                  <c:v>1.6425520181655884</c:v>
                </c:pt>
                <c:pt idx="1885">
                  <c:v>1.6457803547382355</c:v>
                </c:pt>
                <c:pt idx="1886">
                  <c:v>1.6489468514919281</c:v>
                </c:pt>
                <c:pt idx="1887">
                  <c:v>1.6520492732524872</c:v>
                </c:pt>
                <c:pt idx="1888">
                  <c:v>1.6550848260521889</c:v>
                </c:pt>
                <c:pt idx="1889">
                  <c:v>1.6580598428845406</c:v>
                </c:pt>
                <c:pt idx="1890">
                  <c:v>1.6609663143754005</c:v>
                </c:pt>
                <c:pt idx="1891">
                  <c:v>1.6637992113828659</c:v>
                </c:pt>
                <c:pt idx="1892">
                  <c:v>1.6665562987327576</c:v>
                </c:pt>
                <c:pt idx="1893">
                  <c:v>1.6692362725734711</c:v>
                </c:pt>
                <c:pt idx="1894">
                  <c:v>1.6718368977308273</c:v>
                </c:pt>
                <c:pt idx="1895">
                  <c:v>1.674356497824192</c:v>
                </c:pt>
                <c:pt idx="1896">
                  <c:v>1.6767939552664757</c:v>
                </c:pt>
                <c:pt idx="1897">
                  <c:v>1.679147407412529</c:v>
                </c:pt>
                <c:pt idx="1898">
                  <c:v>1.6814155504107475</c:v>
                </c:pt>
                <c:pt idx="1899">
                  <c:v>1.6836075112223625</c:v>
                </c:pt>
                <c:pt idx="1900">
                  <c:v>1.685713604092598</c:v>
                </c:pt>
                <c:pt idx="1901">
                  <c:v>1.6877314075827599</c:v>
                </c:pt>
                <c:pt idx="1902">
                  <c:v>1.6896599903702736</c:v>
                </c:pt>
                <c:pt idx="1903">
                  <c:v>1.6914984211325645</c:v>
                </c:pt>
                <c:pt idx="1904">
                  <c:v>1.693246141076088</c:v>
                </c:pt>
                <c:pt idx="1905">
                  <c:v>1.6949022188782692</c:v>
                </c:pt>
                <c:pt idx="1906">
                  <c:v>1.6964668408036232</c:v>
                </c:pt>
                <c:pt idx="1907">
                  <c:v>1.6979394480586052</c:v>
                </c:pt>
                <c:pt idx="1908">
                  <c:v>1.6993194818496704</c:v>
                </c:pt>
                <c:pt idx="1909">
                  <c:v>1.7006698995828629</c:v>
                </c:pt>
                <c:pt idx="1910">
                  <c:v>1.7019325867295265</c:v>
                </c:pt>
                <c:pt idx="1911">
                  <c:v>1.7031027004122734</c:v>
                </c:pt>
                <c:pt idx="1912">
                  <c:v>1.7041800543665886</c:v>
                </c:pt>
                <c:pt idx="1913">
                  <c:v>1.7051653936505318</c:v>
                </c:pt>
                <c:pt idx="1914">
                  <c:v>1.7060590907931328</c:v>
                </c:pt>
                <c:pt idx="1915">
                  <c:v>1.7068609595298767</c:v>
                </c:pt>
                <c:pt idx="1916">
                  <c:v>1.707572303712368</c:v>
                </c:pt>
                <c:pt idx="1917">
                  <c:v>1.7081933096051216</c:v>
                </c:pt>
                <c:pt idx="1918">
                  <c:v>1.7087243497371674</c:v>
                </c:pt>
                <c:pt idx="1919">
                  <c:v>1.7091253772377968</c:v>
                </c:pt>
                <c:pt idx="1920">
                  <c:v>1.7094386741518974</c:v>
                </c:pt>
                <c:pt idx="1921">
                  <c:v>1.7096655443310738</c:v>
                </c:pt>
                <c:pt idx="1922">
                  <c:v>1.7098069190979004</c:v>
                </c:pt>
                <c:pt idx="1923">
                  <c:v>1.7098641023039818</c:v>
                </c:pt>
                <c:pt idx="1924">
                  <c:v>1.7098383978009224</c:v>
                </c:pt>
                <c:pt idx="1925">
                  <c:v>1.7097311094403267</c:v>
                </c:pt>
                <c:pt idx="1926">
                  <c:v>1.709543913602829</c:v>
                </c:pt>
                <c:pt idx="1927">
                  <c:v>1.7092777416110039</c:v>
                </c:pt>
                <c:pt idx="1928">
                  <c:v>1.7089357599616051</c:v>
                </c:pt>
                <c:pt idx="1929">
                  <c:v>1.7085298895835876</c:v>
                </c:pt>
                <c:pt idx="1930">
                  <c:v>1.7080502584576607</c:v>
                </c:pt>
                <c:pt idx="1931">
                  <c:v>1.7074979841709137</c:v>
                </c:pt>
                <c:pt idx="1932">
                  <c:v>1.7068749293684959</c:v>
                </c:pt>
                <c:pt idx="1933">
                  <c:v>1.7061827704310417</c:v>
                </c:pt>
                <c:pt idx="1934">
                  <c:v>1.7054231837391853</c:v>
                </c:pt>
                <c:pt idx="1935">
                  <c:v>1.7045982182025909</c:v>
                </c:pt>
                <c:pt idx="1936">
                  <c:v>1.7037089914083481</c:v>
                </c:pt>
                <c:pt idx="1937">
                  <c:v>1.7027581110596657</c:v>
                </c:pt>
                <c:pt idx="1938">
                  <c:v>1.7017494887113571</c:v>
                </c:pt>
                <c:pt idx="1939">
                  <c:v>1.700693741440773</c:v>
                </c:pt>
                <c:pt idx="1940">
                  <c:v>1.6995815560221672</c:v>
                </c:pt>
                <c:pt idx="1941">
                  <c:v>1.6984149813652039</c:v>
                </c:pt>
                <c:pt idx="1942">
                  <c:v>1.6971956938505173</c:v>
                </c:pt>
                <c:pt idx="1943">
                  <c:v>1.6959257423877716</c:v>
                </c:pt>
                <c:pt idx="1944">
                  <c:v>1.694607175886631</c:v>
                </c:pt>
                <c:pt idx="1945">
                  <c:v>1.6932414844632149</c:v>
                </c:pt>
                <c:pt idx="1946">
                  <c:v>1.6918307170271873</c:v>
                </c:pt>
                <c:pt idx="1947">
                  <c:v>1.6903767362236977</c:v>
                </c:pt>
                <c:pt idx="1948">
                  <c:v>1.6888849437236786</c:v>
                </c:pt>
                <c:pt idx="1949">
                  <c:v>1.6873637214303017</c:v>
                </c:pt>
                <c:pt idx="1950">
                  <c:v>1.6858043149113655</c:v>
                </c:pt>
                <c:pt idx="1951">
                  <c:v>1.6842085868120193</c:v>
                </c:pt>
                <c:pt idx="1952">
                  <c:v>1.6825778409838676</c:v>
                </c:pt>
                <c:pt idx="1953">
                  <c:v>1.6809144988656044</c:v>
                </c:pt>
                <c:pt idx="1954">
                  <c:v>1.6792194917798042</c:v>
                </c:pt>
                <c:pt idx="1955">
                  <c:v>1.6774946823716164</c:v>
                </c:pt>
                <c:pt idx="1956">
                  <c:v>1.6757415607571602</c:v>
                </c:pt>
                <c:pt idx="1957">
                  <c:v>1.6739616170525551</c:v>
                </c:pt>
                <c:pt idx="1958">
                  <c:v>1.6721608117222786</c:v>
                </c:pt>
                <c:pt idx="1959">
                  <c:v>1.6703451052308083</c:v>
                </c:pt>
                <c:pt idx="1960">
                  <c:v>1.6685066744685173</c:v>
                </c:pt>
                <c:pt idx="1961">
                  <c:v>1.6666468232870102</c:v>
                </c:pt>
                <c:pt idx="1962">
                  <c:v>1.6647674143314362</c:v>
                </c:pt>
                <c:pt idx="1963">
                  <c:v>1.6628691926598549</c:v>
                </c:pt>
                <c:pt idx="1964">
                  <c:v>1.6609536483883858</c:v>
                </c:pt>
                <c:pt idx="1965">
                  <c:v>1.6590217128396034</c:v>
                </c:pt>
                <c:pt idx="1966">
                  <c:v>1.6570745036005974</c:v>
                </c:pt>
                <c:pt idx="1967">
                  <c:v>1.6551131382584572</c:v>
                </c:pt>
                <c:pt idx="1968">
                  <c:v>1.6531459987163544</c:v>
                </c:pt>
                <c:pt idx="1969">
                  <c:v>1.6511755064129829</c:v>
                </c:pt>
                <c:pt idx="1970">
                  <c:v>1.649194024503231</c:v>
                </c:pt>
                <c:pt idx="1971">
                  <c:v>1.6472022980451584</c:v>
                </c:pt>
                <c:pt idx="1972">
                  <c:v>1.6452012583613396</c:v>
                </c:pt>
                <c:pt idx="1973">
                  <c:v>1.6431918367743492</c:v>
                </c:pt>
                <c:pt idx="1974">
                  <c:v>1.641174778342247</c:v>
                </c:pt>
                <c:pt idx="1975">
                  <c:v>1.6391512006521225</c:v>
                </c:pt>
                <c:pt idx="1976">
                  <c:v>1.6371218487620354</c:v>
                </c:pt>
                <c:pt idx="1977">
                  <c:v>1.6350872814655304</c:v>
                </c:pt>
                <c:pt idx="1978">
                  <c:v>1.6330556944012642</c:v>
                </c:pt>
                <c:pt idx="1979">
                  <c:v>1.6310269013047218</c:v>
                </c:pt>
                <c:pt idx="1980">
                  <c:v>1.6289955005049706</c:v>
                </c:pt>
                <c:pt idx="1981">
                  <c:v>1.62696223706007</c:v>
                </c:pt>
                <c:pt idx="1982">
                  <c:v>1.6249282285571098</c:v>
                </c:pt>
                <c:pt idx="1983">
                  <c:v>1.6228938475251198</c:v>
                </c:pt>
                <c:pt idx="1984">
                  <c:v>1.6208598390221596</c:v>
                </c:pt>
                <c:pt idx="1985">
                  <c:v>1.6188271343708038</c:v>
                </c:pt>
                <c:pt idx="1986">
                  <c:v>1.6167961061000824</c:v>
                </c:pt>
                <c:pt idx="1987">
                  <c:v>1.6147676855325699</c:v>
                </c:pt>
                <c:pt idx="1988">
                  <c:v>1.6127509996294975</c:v>
                </c:pt>
                <c:pt idx="1989">
                  <c:v>1.6107432544231415</c:v>
                </c:pt>
                <c:pt idx="1990">
                  <c:v>1.6087399795651436</c:v>
                </c:pt>
                <c:pt idx="1991">
                  <c:v>1.6067413613200188</c:v>
                </c:pt>
                <c:pt idx="1992">
                  <c:v>1.6047483310103416</c:v>
                </c:pt>
                <c:pt idx="1993">
                  <c:v>1.6027607023715973</c:v>
                </c:pt>
                <c:pt idx="1994">
                  <c:v>1.6007795929908752</c:v>
                </c:pt>
                <c:pt idx="1995">
                  <c:v>1.5988050028681755</c:v>
                </c:pt>
                <c:pt idx="1996">
                  <c:v>1.5968374907970428</c:v>
                </c:pt>
                <c:pt idx="1997">
                  <c:v>1.5948772430419922</c:v>
                </c:pt>
                <c:pt idx="1998">
                  <c:v>1.5929346904158592</c:v>
                </c:pt>
                <c:pt idx="1999">
                  <c:v>1.5910044312477112</c:v>
                </c:pt>
                <c:pt idx="2000">
                  <c:v>1.5890823677182198</c:v>
                </c:pt>
                <c:pt idx="2001">
                  <c:v>1.58716831356287</c:v>
                </c:pt>
                <c:pt idx="2002">
                  <c:v>1.5852624550461769</c:v>
                </c:pt>
                <c:pt idx="2003">
                  <c:v>1.5833651646971703</c:v>
                </c:pt>
                <c:pt idx="2004">
                  <c:v>1.5814756974577904</c:v>
                </c:pt>
                <c:pt idx="2005">
                  <c:v>1.579594612121582</c:v>
                </c:pt>
                <c:pt idx="2006">
                  <c:v>1.5777215361595154</c:v>
                </c:pt>
                <c:pt idx="2007">
                  <c:v>1.5758560970425606</c:v>
                </c:pt>
                <c:pt idx="2008">
                  <c:v>1.5740113332867622</c:v>
                </c:pt>
                <c:pt idx="2009">
                  <c:v>1.5721777454018593</c:v>
                </c:pt>
                <c:pt idx="2010">
                  <c:v>1.5703512355685234</c:v>
                </c:pt>
                <c:pt idx="2011">
                  <c:v>1.5685314312577248</c:v>
                </c:pt>
                <c:pt idx="2012">
                  <c:v>1.5667179599404335</c:v>
                </c:pt>
                <c:pt idx="2013">
                  <c:v>1.5649106353521347</c:v>
                </c:pt>
                <c:pt idx="2014">
                  <c:v>1.5631090849637985</c:v>
                </c:pt>
                <c:pt idx="2015">
                  <c:v>1.5613128431141376</c:v>
                </c:pt>
                <c:pt idx="2016">
                  <c:v>1.5595217235386372</c:v>
                </c:pt>
                <c:pt idx="2017">
                  <c:v>1.5577353537082672</c:v>
                </c:pt>
                <c:pt idx="2018">
                  <c:v>1.5559677965939045</c:v>
                </c:pt>
                <c:pt idx="2019">
                  <c:v>1.5542068518698215</c:v>
                </c:pt>
                <c:pt idx="2020">
                  <c:v>1.5524497255682945</c:v>
                </c:pt>
                <c:pt idx="2021">
                  <c:v>1.5506964176893234</c:v>
                </c:pt>
                <c:pt idx="2022">
                  <c:v>1.5489465557038784</c:v>
                </c:pt>
                <c:pt idx="2023">
                  <c:v>1.5471999533474445</c:v>
                </c:pt>
                <c:pt idx="2024">
                  <c:v>1.5454566106200218</c:v>
                </c:pt>
                <c:pt idx="2025">
                  <c:v>1.5437162481248379</c:v>
                </c:pt>
                <c:pt idx="2026">
                  <c:v>1.5419790521264076</c:v>
                </c:pt>
                <c:pt idx="2027">
                  <c:v>1.5402448363602161</c:v>
                </c:pt>
                <c:pt idx="2028">
                  <c:v>1.5385540202260017</c:v>
                </c:pt>
                <c:pt idx="2029">
                  <c:v>1.5368686057627201</c:v>
                </c:pt>
                <c:pt idx="2030">
                  <c:v>1.5351863577961922</c:v>
                </c:pt>
                <c:pt idx="2031">
                  <c:v>1.5335072763264179</c:v>
                </c:pt>
                <c:pt idx="2032">
                  <c:v>1.5318315476179123</c:v>
                </c:pt>
                <c:pt idx="2033">
                  <c:v>1.5301591716706753</c:v>
                </c:pt>
                <c:pt idx="2034">
                  <c:v>1.5284905210137367</c:v>
                </c:pt>
                <c:pt idx="2035">
                  <c:v>1.5268255956470966</c:v>
                </c:pt>
                <c:pt idx="2036">
                  <c:v>1.5251648612320423</c:v>
                </c:pt>
                <c:pt idx="2037">
                  <c:v>1.5235084109008312</c:v>
                </c:pt>
                <c:pt idx="2038">
                  <c:v>1.5218567103147507</c:v>
                </c:pt>
                <c:pt idx="2039">
                  <c:v>1.5202098526060581</c:v>
                </c:pt>
                <c:pt idx="2040">
                  <c:v>1.5185682103037834</c:v>
                </c:pt>
                <c:pt idx="2041">
                  <c:v>1.5169321559369564</c:v>
                </c:pt>
                <c:pt idx="2042">
                  <c:v>1.5153019689023495</c:v>
                </c:pt>
                <c:pt idx="2043">
                  <c:v>1.5136780217289925</c:v>
                </c:pt>
                <c:pt idx="2044">
                  <c:v>1.5120607800781727</c:v>
                </c:pt>
                <c:pt idx="2045">
                  <c:v>1.5104505233466625</c:v>
                </c:pt>
                <c:pt idx="2046">
                  <c:v>1.5088479034602642</c:v>
                </c:pt>
                <c:pt idx="2047">
                  <c:v>1.5072538517415524</c:v>
                </c:pt>
                <c:pt idx="2048">
                  <c:v>1.5056745149195194</c:v>
                </c:pt>
                <c:pt idx="2049">
                  <c:v>1.5041040256619453</c:v>
                </c:pt>
                <c:pt idx="2050">
                  <c:v>1.5025429427623749</c:v>
                </c:pt>
                <c:pt idx="2051">
                  <c:v>1.5009916387498379</c:v>
                </c:pt>
                <c:pt idx="2052">
                  <c:v>1.4994509518146515</c:v>
                </c:pt>
                <c:pt idx="2053">
                  <c:v>1.497921347618103</c:v>
                </c:pt>
                <c:pt idx="2054">
                  <c:v>1.4964032918214798</c:v>
                </c:pt>
                <c:pt idx="2055">
                  <c:v>1.4948975294828415</c:v>
                </c:pt>
                <c:pt idx="2056">
                  <c:v>1.4934046193957329</c:v>
                </c:pt>
                <c:pt idx="2057">
                  <c:v>1.4919286593794823</c:v>
                </c:pt>
                <c:pt idx="2058">
                  <c:v>1.4904812909662724</c:v>
                </c:pt>
                <c:pt idx="2059">
                  <c:v>1.4890486374497414</c:v>
                </c:pt>
                <c:pt idx="2060">
                  <c:v>1.4876315370202065</c:v>
                </c:pt>
                <c:pt idx="2061">
                  <c:v>1.4862305484712124</c:v>
                </c:pt>
                <c:pt idx="2062">
                  <c:v>1.4848465099930763</c:v>
                </c:pt>
                <c:pt idx="2063">
                  <c:v>1.4834798872470856</c:v>
                </c:pt>
                <c:pt idx="2064">
                  <c:v>1.4821315184235573</c:v>
                </c:pt>
                <c:pt idx="2065">
                  <c:v>1.4808020554482937</c:v>
                </c:pt>
                <c:pt idx="2066">
                  <c:v>1.479492150247097</c:v>
                </c:pt>
                <c:pt idx="2067">
                  <c:v>1.4782074838876724</c:v>
                </c:pt>
                <c:pt idx="2068">
                  <c:v>1.4769572764635086</c:v>
                </c:pt>
                <c:pt idx="2069">
                  <c:v>1.4757283963263035</c:v>
                </c:pt>
                <c:pt idx="2070">
                  <c:v>1.4745217747986317</c:v>
                </c:pt>
                <c:pt idx="2071">
                  <c:v>1.4733379706740379</c:v>
                </c:pt>
                <c:pt idx="2072">
                  <c:v>1.4721776358783245</c:v>
                </c:pt>
                <c:pt idx="2073">
                  <c:v>1.4710415154695511</c:v>
                </c:pt>
                <c:pt idx="2074">
                  <c:v>1.469930075109005</c:v>
                </c:pt>
                <c:pt idx="2075">
                  <c:v>1.4688441529870033</c:v>
                </c:pt>
                <c:pt idx="2076">
                  <c:v>1.4677843078970909</c:v>
                </c:pt>
                <c:pt idx="2077">
                  <c:v>1.4667580835521221</c:v>
                </c:pt>
                <c:pt idx="2078">
                  <c:v>1.4657710678875446</c:v>
                </c:pt>
                <c:pt idx="2079">
                  <c:v>1.4648121781647205</c:v>
                </c:pt>
                <c:pt idx="2080">
                  <c:v>1.4638823457062244</c:v>
                </c:pt>
                <c:pt idx="2081">
                  <c:v>1.4629819430410862</c:v>
                </c:pt>
                <c:pt idx="2082">
                  <c:v>1.462111808359623</c:v>
                </c:pt>
                <c:pt idx="2083">
                  <c:v>1.4612725935876369</c:v>
                </c:pt>
                <c:pt idx="2084">
                  <c:v>1.4604647643864155</c:v>
                </c:pt>
                <c:pt idx="2085">
                  <c:v>1.4596891589462757</c:v>
                </c:pt>
                <c:pt idx="2086">
                  <c:v>1.4589461497962475</c:v>
                </c:pt>
                <c:pt idx="2087">
                  <c:v>1.4582447707653046</c:v>
                </c:pt>
                <c:pt idx="2088">
                  <c:v>1.457587443292141</c:v>
                </c:pt>
                <c:pt idx="2089">
                  <c:v>1.4569642953574657</c:v>
                </c:pt>
                <c:pt idx="2090">
                  <c:v>1.4563760720193386</c:v>
                </c:pt>
                <c:pt idx="2091">
                  <c:v>1.4558230526745319</c:v>
                </c:pt>
                <c:pt idx="2092">
                  <c:v>1.4553056098520756</c:v>
                </c:pt>
                <c:pt idx="2093">
                  <c:v>1.4548243954777718</c:v>
                </c:pt>
                <c:pt idx="2094">
                  <c:v>1.4543794095516205</c:v>
                </c:pt>
                <c:pt idx="2095">
                  <c:v>1.4539712108671665</c:v>
                </c:pt>
                <c:pt idx="2096">
                  <c:v>1.4535998925566673</c:v>
                </c:pt>
                <c:pt idx="2097">
                  <c:v>1.4532756060361862</c:v>
                </c:pt>
                <c:pt idx="2098">
                  <c:v>1.4529973268508911</c:v>
                </c:pt>
                <c:pt idx="2099">
                  <c:v>1.4527563937008381</c:v>
                </c:pt>
                <c:pt idx="2100">
                  <c:v>1.4525527134537697</c:v>
                </c:pt>
                <c:pt idx="2101">
                  <c:v>1.4523864723742008</c:v>
                </c:pt>
                <c:pt idx="2102">
                  <c:v>1.4522573910653591</c:v>
                </c:pt>
                <c:pt idx="2103">
                  <c:v>1.4521654695272446</c:v>
                </c:pt>
                <c:pt idx="2104">
                  <c:v>1.4521105214953423</c:v>
                </c:pt>
                <c:pt idx="2105">
                  <c:v>1.4520924538373947</c:v>
                </c:pt>
                <c:pt idx="2106">
                  <c:v>1.4521108008921146</c:v>
                </c:pt>
                <c:pt idx="2107">
                  <c:v>1.4521781355142593</c:v>
                </c:pt>
                <c:pt idx="2108">
                  <c:v>1.452289056032896</c:v>
                </c:pt>
                <c:pt idx="2109">
                  <c:v>1.4524356462061405</c:v>
                </c:pt>
                <c:pt idx="2110">
                  <c:v>1.4526174403727055</c:v>
                </c:pt>
                <c:pt idx="2111">
                  <c:v>1.4528341591358185</c:v>
                </c:pt>
                <c:pt idx="2112">
                  <c:v>1.4530852437019348</c:v>
                </c:pt>
                <c:pt idx="2113">
                  <c:v>1.4533702284097672</c:v>
                </c:pt>
                <c:pt idx="2114">
                  <c:v>1.4536888338625431</c:v>
                </c:pt>
                <c:pt idx="2115">
                  <c:v>1.4540404081344604</c:v>
                </c:pt>
                <c:pt idx="2116">
                  <c:v>1.4544245786964893</c:v>
                </c:pt>
                <c:pt idx="2117">
                  <c:v>1.4548559673130512</c:v>
                </c:pt>
                <c:pt idx="2118">
                  <c:v>1.4553247019648552</c:v>
                </c:pt>
                <c:pt idx="2119">
                  <c:v>1.4558245427906513</c:v>
                </c:pt>
                <c:pt idx="2120">
                  <c:v>1.4563549309968948</c:v>
                </c:pt>
                <c:pt idx="2121">
                  <c:v>1.4569154940545559</c:v>
                </c:pt>
                <c:pt idx="2122">
                  <c:v>1.4575054869055748</c:v>
                </c:pt>
                <c:pt idx="2123">
                  <c:v>1.4581246301531792</c:v>
                </c:pt>
                <c:pt idx="2124">
                  <c:v>1.4587721787393093</c:v>
                </c:pt>
                <c:pt idx="2125">
                  <c:v>1.4594478532671928</c:v>
                </c:pt>
                <c:pt idx="2126">
                  <c:v>1.4601509086787701</c:v>
                </c:pt>
                <c:pt idx="2127">
                  <c:v>1.4608943834900856</c:v>
                </c:pt>
                <c:pt idx="2128">
                  <c:v>1.4616685919463634</c:v>
                </c:pt>
                <c:pt idx="2129">
                  <c:v>1.4624685049057007</c:v>
                </c:pt>
                <c:pt idx="2130">
                  <c:v>1.4632937498390675</c:v>
                </c:pt>
                <c:pt idx="2131">
                  <c:v>1.4641434885561466</c:v>
                </c:pt>
                <c:pt idx="2132">
                  <c:v>1.4650171622633934</c:v>
                </c:pt>
                <c:pt idx="2133">
                  <c:v>1.4659140259027481</c:v>
                </c:pt>
                <c:pt idx="2134">
                  <c:v>1.466833520680666</c:v>
                </c:pt>
                <c:pt idx="2135">
                  <c:v>1.4677747152745724</c:v>
                </c:pt>
                <c:pt idx="2136">
                  <c:v>1.4687369577586651</c:v>
                </c:pt>
                <c:pt idx="2137">
                  <c:v>1.4697370119392872</c:v>
                </c:pt>
                <c:pt idx="2138">
                  <c:v>1.4707588590681553</c:v>
                </c:pt>
                <c:pt idx="2139">
                  <c:v>1.4717992395162582</c:v>
                </c:pt>
                <c:pt idx="2140">
                  <c:v>1.4728572219610214</c:v>
                </c:pt>
                <c:pt idx="2141">
                  <c:v>1.4739320613443851</c:v>
                </c:pt>
                <c:pt idx="2142">
                  <c:v>1.4750228263437748</c:v>
                </c:pt>
                <c:pt idx="2143">
                  <c:v>1.4761285856366158</c:v>
                </c:pt>
                <c:pt idx="2144">
                  <c:v>1.4772485941648483</c:v>
                </c:pt>
                <c:pt idx="2145">
                  <c:v>1.4783820137381554</c:v>
                </c:pt>
                <c:pt idx="2146">
                  <c:v>1.4795280061662197</c:v>
                </c:pt>
                <c:pt idx="2147">
                  <c:v>1.4807173050940037</c:v>
                </c:pt>
                <c:pt idx="2148">
                  <c:v>1.4819192700088024</c:v>
                </c:pt>
                <c:pt idx="2149">
                  <c:v>1.4831316657364368</c:v>
                </c:pt>
                <c:pt idx="2150">
                  <c:v>1.4843538403511047</c:v>
                </c:pt>
                <c:pt idx="2151">
                  <c:v>1.4855850487947464</c:v>
                </c:pt>
                <c:pt idx="2152">
                  <c:v>1.486824918538332</c:v>
                </c:pt>
                <c:pt idx="2153">
                  <c:v>1.4880725182592869</c:v>
                </c:pt>
                <c:pt idx="2154">
                  <c:v>1.4893276616930962</c:v>
                </c:pt>
                <c:pt idx="2155">
                  <c:v>1.4905895106494427</c:v>
                </c:pt>
                <c:pt idx="2156">
                  <c:v>1.4918581582605839</c:v>
                </c:pt>
                <c:pt idx="2157">
                  <c:v>1.4931375160813332</c:v>
                </c:pt>
                <c:pt idx="2158">
                  <c:v>1.4944219030439854</c:v>
                </c:pt>
                <c:pt idx="2159">
                  <c:v>1.4957111328840256</c:v>
                </c:pt>
                <c:pt idx="2160">
                  <c:v>1.497004646807909</c:v>
                </c:pt>
                <c:pt idx="2161">
                  <c:v>1.4983018860220909</c:v>
                </c:pt>
                <c:pt idx="2162">
                  <c:v>1.4996025711297989</c:v>
                </c:pt>
                <c:pt idx="2163">
                  <c:v>1.5009062364697456</c:v>
                </c:pt>
                <c:pt idx="2164">
                  <c:v>1.5022125095129013</c:v>
                </c:pt>
                <c:pt idx="2165">
                  <c:v>1.5035209245979786</c:v>
                </c:pt>
                <c:pt idx="2166">
                  <c:v>1.5048336237668991</c:v>
                </c:pt>
                <c:pt idx="2167">
                  <c:v>1.5061645768582821</c:v>
                </c:pt>
                <c:pt idx="2168">
                  <c:v>1.5074966475367546</c:v>
                </c:pt>
                <c:pt idx="2169">
                  <c:v>1.5088296495378017</c:v>
                </c:pt>
                <c:pt idx="2170">
                  <c:v>1.5101632103323936</c:v>
                </c:pt>
                <c:pt idx="2171">
                  <c:v>1.5114971436560154</c:v>
                </c:pt>
                <c:pt idx="2172">
                  <c:v>1.5128310769796371</c:v>
                </c:pt>
                <c:pt idx="2173">
                  <c:v>1.514164637774229</c:v>
                </c:pt>
                <c:pt idx="2174">
                  <c:v>1.5154979191720486</c:v>
                </c:pt>
                <c:pt idx="2175">
                  <c:v>1.5168302692472935</c:v>
                </c:pt>
                <c:pt idx="2176">
                  <c:v>1.5181657858192921</c:v>
                </c:pt>
                <c:pt idx="2177">
                  <c:v>1.5195157378911972</c:v>
                </c:pt>
                <c:pt idx="2178">
                  <c:v>1.5208643861114979</c:v>
                </c:pt>
                <c:pt idx="2179">
                  <c:v>1.522211916744709</c:v>
                </c:pt>
                <c:pt idx="2180">
                  <c:v>1.5235580503940582</c:v>
                </c:pt>
                <c:pt idx="2181">
                  <c:v>1.524902880191803</c:v>
                </c:pt>
                <c:pt idx="2182">
                  <c:v>1.5262465924024582</c:v>
                </c:pt>
                <c:pt idx="2183">
                  <c:v>1.5275892801582813</c:v>
                </c:pt>
                <c:pt idx="2184">
                  <c:v>1.5289310365915298</c:v>
                </c:pt>
                <c:pt idx="2185">
                  <c:v>1.5302721410989761</c:v>
                </c:pt>
                <c:pt idx="2186">
                  <c:v>1.5316165052354336</c:v>
                </c:pt>
                <c:pt idx="2187">
                  <c:v>1.5329698100686073</c:v>
                </c:pt>
                <c:pt idx="2188">
                  <c:v>1.534323301166296</c:v>
                </c:pt>
                <c:pt idx="2189">
                  <c:v>1.535677257925272</c:v>
                </c:pt>
                <c:pt idx="2190">
                  <c:v>1.5370318666100502</c:v>
                </c:pt>
                <c:pt idx="2191">
                  <c:v>1.538387592881918</c:v>
                </c:pt>
                <c:pt idx="2192">
                  <c:v>1.5397445298731327</c:v>
                </c:pt>
                <c:pt idx="2193">
                  <c:v>1.5411032363772392</c:v>
                </c:pt>
                <c:pt idx="2194">
                  <c:v>1.5424638986587524</c:v>
                </c:pt>
                <c:pt idx="2195">
                  <c:v>1.5438268892467022</c:v>
                </c:pt>
                <c:pt idx="2196">
                  <c:v>1.5452031046152115</c:v>
                </c:pt>
                <c:pt idx="2197">
                  <c:v>1.5465999953448772</c:v>
                </c:pt>
                <c:pt idx="2198">
                  <c:v>1.5479999594390392</c:v>
                </c:pt>
                <c:pt idx="2199">
                  <c:v>1.5494035556912422</c:v>
                </c:pt>
                <c:pt idx="2200">
                  <c:v>1.5508107841014862</c:v>
                </c:pt>
                <c:pt idx="2201">
                  <c:v>1.5522222965955734</c:v>
                </c:pt>
                <c:pt idx="2202">
                  <c:v>1.5536380931735039</c:v>
                </c:pt>
                <c:pt idx="2203">
                  <c:v>1.5550585463643074</c:v>
                </c:pt>
                <c:pt idx="2204">
                  <c:v>1.5564840286970139</c:v>
                </c:pt>
                <c:pt idx="2205">
                  <c:v>1.5579146333038807</c:v>
                </c:pt>
                <c:pt idx="2206">
                  <c:v>1.5593594871461391</c:v>
                </c:pt>
                <c:pt idx="2207">
                  <c:v>1.5608198940753937</c:v>
                </c:pt>
                <c:pt idx="2208">
                  <c:v>1.5622863546013832</c:v>
                </c:pt>
                <c:pt idx="2209">
                  <c:v>1.5637589618563652</c:v>
                </c:pt>
                <c:pt idx="2210">
                  <c:v>1.5652380883693695</c:v>
                </c:pt>
                <c:pt idx="2211">
                  <c:v>1.566723920404911</c:v>
                </c:pt>
                <c:pt idx="2212">
                  <c:v>1.5682168304920197</c:v>
                </c:pt>
                <c:pt idx="2213">
                  <c:v>1.5697164461016655</c:v>
                </c:pt>
                <c:pt idx="2214">
                  <c:v>1.5712233260273933</c:v>
                </c:pt>
                <c:pt idx="2215">
                  <c:v>1.5727372840046883</c:v>
                </c:pt>
                <c:pt idx="2216">
                  <c:v>1.574268750846386</c:v>
                </c:pt>
                <c:pt idx="2217">
                  <c:v>1.5758154913783073</c:v>
                </c:pt>
                <c:pt idx="2218">
                  <c:v>1.5773694962263107</c:v>
                </c:pt>
                <c:pt idx="2219">
                  <c:v>1.5789307653903961</c:v>
                </c:pt>
                <c:pt idx="2220">
                  <c:v>1.5804994851350784</c:v>
                </c:pt>
                <c:pt idx="2221">
                  <c:v>1.5820750966668129</c:v>
                </c:pt>
                <c:pt idx="2222">
                  <c:v>1.5836579725146294</c:v>
                </c:pt>
                <c:pt idx="2223">
                  <c:v>1.5852475538849831</c:v>
                </c:pt>
                <c:pt idx="2224">
                  <c:v>1.586843840777874</c:v>
                </c:pt>
                <c:pt idx="2225">
                  <c:v>1.5884464606642723</c:v>
                </c:pt>
                <c:pt idx="2226">
                  <c:v>1.5900636091828346</c:v>
                </c:pt>
                <c:pt idx="2227">
                  <c:v>1.5916911885142326</c:v>
                </c:pt>
                <c:pt idx="2228">
                  <c:v>1.5933243557810783</c:v>
                </c:pt>
                <c:pt idx="2229">
                  <c:v>1.5949627384543419</c:v>
                </c:pt>
                <c:pt idx="2230">
                  <c:v>1.5966055914759636</c:v>
                </c:pt>
                <c:pt idx="2231">
                  <c:v>1.5982525423169136</c:v>
                </c:pt>
                <c:pt idx="2232">
                  <c:v>1.5999030321836472</c:v>
                </c:pt>
                <c:pt idx="2233">
                  <c:v>1.6015565022826195</c:v>
                </c:pt>
                <c:pt idx="2234">
                  <c:v>1.6032123938202858</c:v>
                </c:pt>
                <c:pt idx="2235">
                  <c:v>1.6048695892095566</c:v>
                </c:pt>
                <c:pt idx="2236">
                  <c:v>1.6065280884504318</c:v>
                </c:pt>
                <c:pt idx="2237">
                  <c:v>1.6081875190138817</c:v>
                </c:pt>
                <c:pt idx="2238">
                  <c:v>1.6098469495773315</c:v>
                </c:pt>
                <c:pt idx="2239">
                  <c:v>1.6115052625536919</c:v>
                </c:pt>
                <c:pt idx="2240">
                  <c:v>1.613161526620388</c:v>
                </c:pt>
                <c:pt idx="2241">
                  <c:v>1.6148149967193604</c:v>
                </c:pt>
                <c:pt idx="2242">
                  <c:v>1.6164649277925491</c:v>
                </c:pt>
                <c:pt idx="2243">
                  <c:v>1.6181103885173798</c:v>
                </c:pt>
                <c:pt idx="2244">
                  <c:v>1.6197506338357925</c:v>
                </c:pt>
                <c:pt idx="2245">
                  <c:v>1.6213849186897278</c:v>
                </c:pt>
                <c:pt idx="2246">
                  <c:v>1.6230121254920959</c:v>
                </c:pt>
                <c:pt idx="2247">
                  <c:v>1.6246316954493523</c:v>
                </c:pt>
                <c:pt idx="2248">
                  <c:v>1.6262426972389221</c:v>
                </c:pt>
                <c:pt idx="2249">
                  <c:v>1.6278447583317757</c:v>
                </c:pt>
                <c:pt idx="2250">
                  <c:v>1.6294365748763084</c:v>
                </c:pt>
                <c:pt idx="2251">
                  <c:v>1.6310175880789757</c:v>
                </c:pt>
                <c:pt idx="2252">
                  <c:v>1.6325870528817177</c:v>
                </c:pt>
                <c:pt idx="2253">
                  <c:v>1.6341442242264748</c:v>
                </c:pt>
                <c:pt idx="2254">
                  <c:v>1.6356879845261574</c:v>
                </c:pt>
                <c:pt idx="2255">
                  <c:v>1.6372177749872208</c:v>
                </c:pt>
                <c:pt idx="2256">
                  <c:v>1.6387326642870903</c:v>
                </c:pt>
                <c:pt idx="2257">
                  <c:v>1.6402319073677063</c:v>
                </c:pt>
                <c:pt idx="2258">
                  <c:v>1.6417147591710091</c:v>
                </c:pt>
                <c:pt idx="2259">
                  <c:v>1.643180288374424</c:v>
                </c:pt>
                <c:pt idx="2260">
                  <c:v>1.6446273773908615</c:v>
                </c:pt>
                <c:pt idx="2261">
                  <c:v>1.646055094897747</c:v>
                </c:pt>
                <c:pt idx="2262">
                  <c:v>1.6474628821015358</c:v>
                </c:pt>
                <c:pt idx="2263">
                  <c:v>1.6488496214151382</c:v>
                </c:pt>
                <c:pt idx="2264">
                  <c:v>1.6502141952514648</c:v>
                </c:pt>
                <c:pt idx="2265">
                  <c:v>1.6515558585524559</c:v>
                </c:pt>
                <c:pt idx="2266">
                  <c:v>1.6528736799955368</c:v>
                </c:pt>
                <c:pt idx="2267">
                  <c:v>1.654166541993618</c:v>
                </c:pt>
                <c:pt idx="2268">
                  <c:v>1.6554335132241249</c:v>
                </c:pt>
                <c:pt idx="2269">
                  <c:v>1.6566738486289978</c:v>
                </c:pt>
                <c:pt idx="2270">
                  <c:v>1.6578866168856621</c:v>
                </c:pt>
                <c:pt idx="2271">
                  <c:v>1.6590708866715431</c:v>
                </c:pt>
                <c:pt idx="2272">
                  <c:v>1.6602259129285812</c:v>
                </c:pt>
                <c:pt idx="2273">
                  <c:v>1.6613509505987167</c:v>
                </c:pt>
                <c:pt idx="2274">
                  <c:v>1.662445068359375</c:v>
                </c:pt>
                <c:pt idx="2275">
                  <c:v>1.6635077074170113</c:v>
                </c:pt>
                <c:pt idx="2276">
                  <c:v>1.6645383089780807</c:v>
                </c:pt>
                <c:pt idx="2277">
                  <c:v>1.6655363142490387</c:v>
                </c:pt>
                <c:pt idx="2278">
                  <c:v>1.6665007919073105</c:v>
                </c:pt>
                <c:pt idx="2279">
                  <c:v>1.6674317419528961</c:v>
                </c:pt>
                <c:pt idx="2280">
                  <c:v>1.668328233063221</c:v>
                </c:pt>
                <c:pt idx="2281">
                  <c:v>1.6691898927092552</c:v>
                </c:pt>
                <c:pt idx="2282">
                  <c:v>1.670016348361969</c:v>
                </c:pt>
                <c:pt idx="2283">
                  <c:v>1.6708072274923325</c:v>
                </c:pt>
                <c:pt idx="2284">
                  <c:v>1.6715619713068008</c:v>
                </c:pt>
                <c:pt idx="2285">
                  <c:v>1.6722802072763443</c:v>
                </c:pt>
                <c:pt idx="2286">
                  <c:v>1.6729617491364479</c:v>
                </c:pt>
                <c:pt idx="2287">
                  <c:v>1.673605851829052</c:v>
                </c:pt>
                <c:pt idx="2288">
                  <c:v>1.6742123290896416</c:v>
                </c:pt>
                <c:pt idx="2289">
                  <c:v>1.6747808083891869</c:v>
                </c:pt>
                <c:pt idx="2290">
                  <c:v>1.675310917198658</c:v>
                </c:pt>
                <c:pt idx="2291">
                  <c:v>1.6758022829890251</c:v>
                </c:pt>
                <c:pt idx="2292">
                  <c:v>1.6762549057602882</c:v>
                </c:pt>
                <c:pt idx="2293">
                  <c:v>1.6766684129834175</c:v>
                </c:pt>
                <c:pt idx="2294">
                  <c:v>1.6770428046584129</c:v>
                </c:pt>
                <c:pt idx="2295">
                  <c:v>1.6773778945207596</c:v>
                </c:pt>
                <c:pt idx="2296">
                  <c:v>1.6776738688349724</c:v>
                </c:pt>
                <c:pt idx="2297">
                  <c:v>1.6779309138655663</c:v>
                </c:pt>
                <c:pt idx="2298">
                  <c:v>1.6781488433480263</c:v>
                </c:pt>
                <c:pt idx="2299">
                  <c:v>1.6783284023404121</c:v>
                </c:pt>
                <c:pt idx="2300">
                  <c:v>1.6784695908427238</c:v>
                </c:pt>
                <c:pt idx="2301">
                  <c:v>1.6785727813839912</c:v>
                </c:pt>
                <c:pt idx="2302">
                  <c:v>1.678638719022274</c:v>
                </c:pt>
                <c:pt idx="2303">
                  <c:v>1.678667776286602</c:v>
                </c:pt>
                <c:pt idx="2304">
                  <c:v>1.6786606982350349</c:v>
                </c:pt>
                <c:pt idx="2305">
                  <c:v>1.6786180436611176</c:v>
                </c:pt>
                <c:pt idx="2306">
                  <c:v>1.6785403713583946</c:v>
                </c:pt>
                <c:pt idx="2307">
                  <c:v>1.6784287989139557</c:v>
                </c:pt>
                <c:pt idx="2308">
                  <c:v>1.6782838851213455</c:v>
                </c:pt>
                <c:pt idx="2309">
                  <c:v>1.6781067475676537</c:v>
                </c:pt>
                <c:pt idx="2310">
                  <c:v>1.6778981313109398</c:v>
                </c:pt>
                <c:pt idx="2311">
                  <c:v>1.6776589676737785</c:v>
                </c:pt>
                <c:pt idx="2312">
                  <c:v>1.6773905605077744</c:v>
                </c:pt>
                <c:pt idx="2313">
                  <c:v>1.6770940274000168</c:v>
                </c:pt>
                <c:pt idx="2314">
                  <c:v>1.6767701134085655</c:v>
                </c:pt>
                <c:pt idx="2315">
                  <c:v>1.6764204949140549</c:v>
                </c:pt>
                <c:pt idx="2316">
                  <c:v>1.6760461032390594</c:v>
                </c:pt>
                <c:pt idx="2317">
                  <c:v>1.6756482422351837</c:v>
                </c:pt>
                <c:pt idx="2318">
                  <c:v>1.6752282157540321</c:v>
                </c:pt>
                <c:pt idx="2319">
                  <c:v>1.6747873276472092</c:v>
                </c:pt>
                <c:pt idx="2320">
                  <c:v>1.6743268817663193</c:v>
                </c:pt>
                <c:pt idx="2321">
                  <c:v>1.6738481819629669</c:v>
                </c:pt>
                <c:pt idx="2322">
                  <c:v>1.6733527183532715</c:v>
                </c:pt>
                <c:pt idx="2323">
                  <c:v>1.6728417947888374</c:v>
                </c:pt>
                <c:pt idx="2324">
                  <c:v>1.6723167151212692</c:v>
                </c:pt>
                <c:pt idx="2325">
                  <c:v>1.6717793419957161</c:v>
                </c:pt>
                <c:pt idx="2326">
                  <c:v>1.6712306067347527</c:v>
                </c:pt>
                <c:pt idx="2327">
                  <c:v>1.6706723719835281</c:v>
                </c:pt>
                <c:pt idx="2328">
                  <c:v>1.6701061278581619</c:v>
                </c:pt>
                <c:pt idx="2329">
                  <c:v>1.6695331782102585</c:v>
                </c:pt>
                <c:pt idx="2330">
                  <c:v>1.668955385684967</c:v>
                </c:pt>
                <c:pt idx="2331">
                  <c:v>1.668374240398407</c:v>
                </c:pt>
                <c:pt idx="2332">
                  <c:v>1.6677914187312126</c:v>
                </c:pt>
                <c:pt idx="2333">
                  <c:v>1.6672080382704735</c:v>
                </c:pt>
                <c:pt idx="2334">
                  <c:v>1.6666261479258537</c:v>
                </c:pt>
                <c:pt idx="2335">
                  <c:v>1.6660472378134727</c:v>
                </c:pt>
                <c:pt idx="2336">
                  <c:v>1.665472611784935</c:v>
                </c:pt>
                <c:pt idx="2337">
                  <c:v>1.6649039462208748</c:v>
                </c:pt>
                <c:pt idx="2338">
                  <c:v>1.6643427312374115</c:v>
                </c:pt>
                <c:pt idx="2339">
                  <c:v>1.6637902706861496</c:v>
                </c:pt>
                <c:pt idx="2340">
                  <c:v>1.6632482409477234</c:v>
                </c:pt>
                <c:pt idx="2341">
                  <c:v>1.6627179458737373</c:v>
                </c:pt>
                <c:pt idx="2342">
                  <c:v>1.6622006893157959</c:v>
                </c:pt>
                <c:pt idx="2343">
                  <c:v>1.6616979613900185</c:v>
                </c:pt>
                <c:pt idx="2344">
                  <c:v>1.6612112522125244</c:v>
                </c:pt>
                <c:pt idx="2345">
                  <c:v>1.6607416793704033</c:v>
                </c:pt>
                <c:pt idx="2346">
                  <c:v>1.6602907329797745</c:v>
                </c:pt>
                <c:pt idx="2347">
                  <c:v>1.6598595306277275</c:v>
                </c:pt>
                <c:pt idx="2348">
                  <c:v>1.6594497486948967</c:v>
                </c:pt>
                <c:pt idx="2349">
                  <c:v>1.6590623185038567</c:v>
                </c:pt>
                <c:pt idx="2350">
                  <c:v>1.6586989164352417</c:v>
                </c:pt>
                <c:pt idx="2351">
                  <c:v>1.6583604738116264</c:v>
                </c:pt>
                <c:pt idx="2352">
                  <c:v>1.6580484807491302</c:v>
                </c:pt>
                <c:pt idx="2353">
                  <c:v>1.6577638685703278</c:v>
                </c:pt>
                <c:pt idx="2354">
                  <c:v>1.6575083136558533</c:v>
                </c:pt>
                <c:pt idx="2355">
                  <c:v>1.6572825610637665</c:v>
                </c:pt>
                <c:pt idx="2356">
                  <c:v>1.6570881009101868</c:v>
                </c:pt>
                <c:pt idx="2357">
                  <c:v>1.6569258645176888</c:v>
                </c:pt>
                <c:pt idx="2358">
                  <c:v>1.656796969473362</c:v>
                </c:pt>
                <c:pt idx="2359">
                  <c:v>1.656702347099781</c:v>
                </c:pt>
                <c:pt idx="2360">
                  <c:v>1.6566431149840355</c:v>
                </c:pt>
                <c:pt idx="2361">
                  <c:v>1.6566202044487</c:v>
                </c:pt>
                <c:pt idx="2362">
                  <c:v>1.656634546816349</c:v>
                </c:pt>
                <c:pt idx="2363">
                  <c:v>1.6566867008805275</c:v>
                </c:pt>
                <c:pt idx="2364">
                  <c:v>1.65677759796381</c:v>
                </c:pt>
                <c:pt idx="2365">
                  <c:v>1.6569077968597412</c:v>
                </c:pt>
                <c:pt idx="2366">
                  <c:v>1.6570782288908958</c:v>
                </c:pt>
                <c:pt idx="2367">
                  <c:v>1.6572890803217888</c:v>
                </c:pt>
                <c:pt idx="2368">
                  <c:v>1.6575409099459648</c:v>
                </c:pt>
                <c:pt idx="2369">
                  <c:v>1.6578340902924538</c:v>
                </c:pt>
                <c:pt idx="2370">
                  <c:v>1.6581689938902855</c:v>
                </c:pt>
                <c:pt idx="2371">
                  <c:v>1.6585458070039749</c:v>
                </c:pt>
                <c:pt idx="2372">
                  <c:v>1.658964715898037</c:v>
                </c:pt>
                <c:pt idx="2373">
                  <c:v>1.6594259068369865</c:v>
                </c:pt>
                <c:pt idx="2374">
                  <c:v>1.6599295660853386</c:v>
                </c:pt>
                <c:pt idx="2375">
                  <c:v>1.6604753211140633</c:v>
                </c:pt>
                <c:pt idx="2376">
                  <c:v>1.6610633581876755</c:v>
                </c:pt>
                <c:pt idx="2377">
                  <c:v>1.6616934910416603</c:v>
                </c:pt>
                <c:pt idx="2378">
                  <c:v>1.6623655334115028</c:v>
                </c:pt>
                <c:pt idx="2379">
                  <c:v>1.6630792990326881</c:v>
                </c:pt>
                <c:pt idx="2380">
                  <c:v>1.6638346016407013</c:v>
                </c:pt>
                <c:pt idx="2381">
                  <c:v>1.6646306961774826</c:v>
                </c:pt>
                <c:pt idx="2382">
                  <c:v>1.665467768907547</c:v>
                </c:pt>
                <c:pt idx="2383">
                  <c:v>1.6663448885083199</c:v>
                </c:pt>
                <c:pt idx="2384">
                  <c:v>1.6672620549798012</c:v>
                </c:pt>
                <c:pt idx="2385">
                  <c:v>1.6682185232639313</c:v>
                </c:pt>
                <c:pt idx="2386">
                  <c:v>1.6692137345671654</c:v>
                </c:pt>
                <c:pt idx="2387">
                  <c:v>1.6702473163604736</c:v>
                </c:pt>
                <c:pt idx="2388">
                  <c:v>1.6713183373212814</c:v>
                </c:pt>
                <c:pt idx="2389">
                  <c:v>1.6724264249205589</c:v>
                </c:pt>
                <c:pt idx="2390">
                  <c:v>1.6735710203647614</c:v>
                </c:pt>
                <c:pt idx="2391">
                  <c:v>1.6747510060667992</c:v>
                </c:pt>
                <c:pt idx="2392">
                  <c:v>1.6759661957621574</c:v>
                </c:pt>
                <c:pt idx="2393">
                  <c:v>1.6772156581282616</c:v>
                </c:pt>
                <c:pt idx="2394">
                  <c:v>1.6784984618425369</c:v>
                </c:pt>
                <c:pt idx="2395">
                  <c:v>1.6798142343759537</c:v>
                </c:pt>
                <c:pt idx="2396">
                  <c:v>1.6811622306704521</c:v>
                </c:pt>
                <c:pt idx="2397">
                  <c:v>1.6825413331389427</c:v>
                </c:pt>
                <c:pt idx="2398">
                  <c:v>1.6839511692523956</c:v>
                </c:pt>
                <c:pt idx="2399">
                  <c:v>1.6853909939527512</c:v>
                </c:pt>
                <c:pt idx="2400">
                  <c:v>1.6868598759174347</c:v>
                </c:pt>
                <c:pt idx="2401">
                  <c:v>1.6883570700883865</c:v>
                </c:pt>
                <c:pt idx="2402">
                  <c:v>1.689881831407547</c:v>
                </c:pt>
                <c:pt idx="2403">
                  <c:v>1.6914336010813713</c:v>
                </c:pt>
                <c:pt idx="2404">
                  <c:v>1.6930114477872849</c:v>
                </c:pt>
                <c:pt idx="2405">
                  <c:v>1.6946146264672279</c:v>
                </c:pt>
                <c:pt idx="2406">
                  <c:v>1.6962425783276558</c:v>
                </c:pt>
                <c:pt idx="2407">
                  <c:v>1.6978945583105087</c:v>
                </c:pt>
                <c:pt idx="2408">
                  <c:v>1.6995696350932121</c:v>
                </c:pt>
                <c:pt idx="2409">
                  <c:v>1.7012672498822212</c:v>
                </c:pt>
                <c:pt idx="2410">
                  <c:v>1.7029864713549614</c:v>
                </c:pt>
                <c:pt idx="2411">
                  <c:v>1.7047267407178879</c:v>
                </c:pt>
                <c:pt idx="2412">
                  <c:v>1.706487312912941</c:v>
                </c:pt>
                <c:pt idx="2413">
                  <c:v>1.7082672566175461</c:v>
                </c:pt>
                <c:pt idx="2414">
                  <c:v>1.7100658267736435</c:v>
                </c:pt>
                <c:pt idx="2415">
                  <c:v>1.7118824645876884</c:v>
                </c:pt>
                <c:pt idx="2416">
                  <c:v>1.7137166112661362</c:v>
                </c:pt>
                <c:pt idx="2417">
                  <c:v>1.7155671492218971</c:v>
                </c:pt>
                <c:pt idx="2418">
                  <c:v>1.7174335196614265</c:v>
                </c:pt>
                <c:pt idx="2419">
                  <c:v>1.7193153500556946</c:v>
                </c:pt>
                <c:pt idx="2420">
                  <c:v>1.7212117090821266</c:v>
                </c:pt>
                <c:pt idx="2421">
                  <c:v>1.7231220379471779</c:v>
                </c:pt>
                <c:pt idx="2422">
                  <c:v>1.7250457778573036</c:v>
                </c:pt>
                <c:pt idx="2423">
                  <c:v>1.726982370018959</c:v>
                </c:pt>
                <c:pt idx="2424">
                  <c:v>1.7289312556385994</c:v>
                </c:pt>
                <c:pt idx="2425">
                  <c:v>1.7308918759226799</c:v>
                </c:pt>
                <c:pt idx="2426">
                  <c:v>1.7328638583421707</c:v>
                </c:pt>
                <c:pt idx="2427">
                  <c:v>1.7348462715744972</c:v>
                </c:pt>
                <c:pt idx="2428">
                  <c:v>1.7368391156196594</c:v>
                </c:pt>
                <c:pt idx="2429">
                  <c:v>1.7388418316841125</c:v>
                </c:pt>
                <c:pt idx="2430">
                  <c:v>1.7408536747097969</c:v>
                </c:pt>
                <c:pt idx="2431">
                  <c:v>1.7428748309612274</c:v>
                </c:pt>
                <c:pt idx="2432">
                  <c:v>1.7449045553803444</c:v>
                </c:pt>
                <c:pt idx="2433">
                  <c:v>1.746942475438118</c:v>
                </c:pt>
                <c:pt idx="2434">
                  <c:v>1.7489887773990631</c:v>
                </c:pt>
                <c:pt idx="2435">
                  <c:v>1.751042902469635</c:v>
                </c:pt>
                <c:pt idx="2436">
                  <c:v>1.7531044781208038</c:v>
                </c:pt>
                <c:pt idx="2437">
                  <c:v>1.7551736906170845</c:v>
                </c:pt>
                <c:pt idx="2438">
                  <c:v>1.7572501674294472</c:v>
                </c:pt>
                <c:pt idx="2439">
                  <c:v>1.7593337222933769</c:v>
                </c:pt>
                <c:pt idx="2440">
                  <c:v>1.7614243552088737</c:v>
                </c:pt>
                <c:pt idx="2441">
                  <c:v>1.7635218799114227</c:v>
                </c:pt>
                <c:pt idx="2442">
                  <c:v>1.7656262964010239</c:v>
                </c:pt>
                <c:pt idx="2443">
                  <c:v>1.7677376046776772</c:v>
                </c:pt>
                <c:pt idx="2444">
                  <c:v>1.7698556184768677</c:v>
                </c:pt>
                <c:pt idx="2445">
                  <c:v>1.7719807103276253</c:v>
                </c:pt>
                <c:pt idx="2446">
                  <c:v>1.7741125077009201</c:v>
                </c:pt>
                <c:pt idx="2447">
                  <c:v>1.7762515693902969</c:v>
                </c:pt>
                <c:pt idx="2448">
                  <c:v>1.7783977091312408</c:v>
                </c:pt>
                <c:pt idx="2449">
                  <c:v>1.7805511131882668</c:v>
                </c:pt>
                <c:pt idx="2450">
                  <c:v>1.7827121540904045</c:v>
                </c:pt>
                <c:pt idx="2451">
                  <c:v>1.7848806455731392</c:v>
                </c:pt>
                <c:pt idx="2452">
                  <c:v>1.7870569601655006</c:v>
                </c:pt>
                <c:pt idx="2453">
                  <c:v>1.7892414703965187</c:v>
                </c:pt>
                <c:pt idx="2454">
                  <c:v>1.7914341762661934</c:v>
                </c:pt>
                <c:pt idx="2455">
                  <c:v>1.7936352640390396</c:v>
                </c:pt>
                <c:pt idx="2456">
                  <c:v>1.7958449199795723</c:v>
                </c:pt>
                <c:pt idx="2457">
                  <c:v>1.7980637028813362</c:v>
                </c:pt>
                <c:pt idx="2458">
                  <c:v>1.8002914264798164</c:v>
                </c:pt>
                <c:pt idx="2459">
                  <c:v>1.8025288358330727</c:v>
                </c:pt>
                <c:pt idx="2460">
                  <c:v>1.80477574467659</c:v>
                </c:pt>
                <c:pt idx="2461">
                  <c:v>1.8070327118039131</c:v>
                </c:pt>
                <c:pt idx="2462">
                  <c:v>1.809299923479557</c:v>
                </c:pt>
                <c:pt idx="2463">
                  <c:v>1.8115777522325516</c:v>
                </c:pt>
                <c:pt idx="2464">
                  <c:v>1.8138663843274117</c:v>
                </c:pt>
                <c:pt idx="2465">
                  <c:v>1.816166378557682</c:v>
                </c:pt>
                <c:pt idx="2466">
                  <c:v>1.8184777349233627</c:v>
                </c:pt>
                <c:pt idx="2467">
                  <c:v>1.8208010122179985</c:v>
                </c:pt>
                <c:pt idx="2468">
                  <c:v>1.8231365829706192</c:v>
                </c:pt>
                <c:pt idx="2469">
                  <c:v>1.8254848197102547</c:v>
                </c:pt>
                <c:pt idx="2470">
                  <c:v>1.8278460949659348</c:v>
                </c:pt>
                <c:pt idx="2471">
                  <c:v>1.8302205950021744</c:v>
                </c:pt>
                <c:pt idx="2472">
                  <c:v>1.8326090648770332</c:v>
                </c:pt>
                <c:pt idx="2473">
                  <c:v>1.8350120633840561</c:v>
                </c:pt>
                <c:pt idx="2474">
                  <c:v>1.837429590523243</c:v>
                </c:pt>
                <c:pt idx="2475">
                  <c:v>1.8398625776171684</c:v>
                </c:pt>
                <c:pt idx="2476">
                  <c:v>1.8423115834593773</c:v>
                </c:pt>
                <c:pt idx="2477">
                  <c:v>1.8447769805788994</c:v>
                </c:pt>
                <c:pt idx="2478">
                  <c:v>1.8472595140337944</c:v>
                </c:pt>
                <c:pt idx="2479">
                  <c:v>1.849759928882122</c:v>
                </c:pt>
                <c:pt idx="2480">
                  <c:v>1.8522785976529121</c:v>
                </c:pt>
                <c:pt idx="2481">
                  <c:v>1.8548162654042244</c:v>
                </c:pt>
                <c:pt idx="2482">
                  <c:v>1.8573738634586334</c:v>
                </c:pt>
                <c:pt idx="2483">
                  <c:v>1.8599517643451691</c:v>
                </c:pt>
                <c:pt idx="2484">
                  <c:v>1.862550713121891</c:v>
                </c:pt>
                <c:pt idx="2485">
                  <c:v>1.8651712685823441</c:v>
                </c:pt>
                <c:pt idx="2486">
                  <c:v>1.8678141757845879</c:v>
                </c:pt>
                <c:pt idx="2487">
                  <c:v>1.8704799935221672</c:v>
                </c:pt>
                <c:pt idx="2488">
                  <c:v>1.8731692805886269</c:v>
                </c:pt>
                <c:pt idx="2489">
                  <c:v>1.8758824095129967</c:v>
                </c:pt>
                <c:pt idx="2490">
                  <c:v>1.8786201253533363</c:v>
                </c:pt>
                <c:pt idx="2491">
                  <c:v>1.8813826143741608</c:v>
                </c:pt>
                <c:pt idx="2492">
                  <c:v>1.8841706216335297</c:v>
                </c:pt>
                <c:pt idx="2493">
                  <c:v>1.886984147131443</c:v>
                </c:pt>
                <c:pt idx="2494">
                  <c:v>1.8898237496614456</c:v>
                </c:pt>
                <c:pt idx="2495">
                  <c:v>1.8926896154880524</c:v>
                </c:pt>
                <c:pt idx="2496">
                  <c:v>1.8955821171402931</c:v>
                </c:pt>
                <c:pt idx="2497">
                  <c:v>1.8985012546181679</c:v>
                </c:pt>
                <c:pt idx="2498">
                  <c:v>1.9014475867152214</c:v>
                </c:pt>
                <c:pt idx="2499">
                  <c:v>1.9044209271669388</c:v>
                </c:pt>
                <c:pt idx="2500">
                  <c:v>1.90742127597332</c:v>
                </c:pt>
                <c:pt idx="2501">
                  <c:v>1.9104490056633949</c:v>
                </c:pt>
                <c:pt idx="2502">
                  <c:v>1.9135037437081337</c:v>
                </c:pt>
                <c:pt idx="2503">
                  <c:v>1.9165856763720512</c:v>
                </c:pt>
                <c:pt idx="2504">
                  <c:v>1.9196944311261177</c:v>
                </c:pt>
                <c:pt idx="2505">
                  <c:v>1.922830194234848</c:v>
                </c:pt>
                <c:pt idx="2506">
                  <c:v>1.9259922206401825</c:v>
                </c:pt>
                <c:pt idx="2507">
                  <c:v>1.929180696606636</c:v>
                </c:pt>
                <c:pt idx="2508">
                  <c:v>1.932394877076149</c:v>
                </c:pt>
                <c:pt idx="2509">
                  <c:v>1.9356345757842064</c:v>
                </c:pt>
                <c:pt idx="2510">
                  <c:v>1.9388992339372635</c:v>
                </c:pt>
                <c:pt idx="2511">
                  <c:v>1.9421881064772606</c:v>
                </c:pt>
                <c:pt idx="2512">
                  <c:v>1.9455008208751678</c:v>
                </c:pt>
                <c:pt idx="2513">
                  <c:v>1.9488366320729256</c:v>
                </c:pt>
                <c:pt idx="2514">
                  <c:v>1.9521947950124741</c:v>
                </c:pt>
                <c:pt idx="2515">
                  <c:v>1.9555747509002686</c:v>
                </c:pt>
                <c:pt idx="2516">
                  <c:v>1.9589755684137344</c:v>
                </c:pt>
                <c:pt idx="2517">
                  <c:v>1.962396502494812</c:v>
                </c:pt>
                <c:pt idx="2518">
                  <c:v>1.9658364355564117</c:v>
                </c:pt>
                <c:pt idx="2519">
                  <c:v>1.9692946225404739</c:v>
                </c:pt>
                <c:pt idx="2520">
                  <c:v>1.972770132124424</c:v>
                </c:pt>
                <c:pt idx="2521">
                  <c:v>1.9762616604566574</c:v>
                </c:pt>
                <c:pt idx="2522">
                  <c:v>1.9797682762145996</c:v>
                </c:pt>
                <c:pt idx="2523">
                  <c:v>1.983288861811161</c:v>
                </c:pt>
                <c:pt idx="2524">
                  <c:v>1.9868217408657074</c:v>
                </c:pt>
                <c:pt idx="2525">
                  <c:v>1.9903657957911491</c:v>
                </c:pt>
                <c:pt idx="2526">
                  <c:v>1.9939195364713669</c:v>
                </c:pt>
                <c:pt idx="2527">
                  <c:v>1.9974812865257263</c:v>
                </c:pt>
                <c:pt idx="2528">
                  <c:v>2.0010495558381081</c:v>
                </c:pt>
                <c:pt idx="2529">
                  <c:v>2.0046224817633629</c:v>
                </c:pt>
                <c:pt idx="2530">
                  <c:v>2.0081983879208565</c:v>
                </c:pt>
                <c:pt idx="2531">
                  <c:v>2.0117752254009247</c:v>
                </c:pt>
                <c:pt idx="2532">
                  <c:v>2.0153511315584183</c:v>
                </c:pt>
                <c:pt idx="2533">
                  <c:v>2.018924243748188</c:v>
                </c:pt>
                <c:pt idx="2534">
                  <c:v>2.0224923267960548</c:v>
                </c:pt>
                <c:pt idx="2535">
                  <c:v>2.0260537043213844</c:v>
                </c:pt>
                <c:pt idx="2536">
                  <c:v>2.0296061411499977</c:v>
                </c:pt>
                <c:pt idx="2537">
                  <c:v>2.0331475883722305</c:v>
                </c:pt>
                <c:pt idx="2538">
                  <c:v>2.0366759970784187</c:v>
                </c:pt>
                <c:pt idx="2539">
                  <c:v>2.0401893183588982</c:v>
                </c:pt>
                <c:pt idx="2540">
                  <c:v>2.0436853170394897</c:v>
                </c:pt>
                <c:pt idx="2541">
                  <c:v>2.0471619442105293</c:v>
                </c:pt>
                <c:pt idx="2542">
                  <c:v>2.0506171509623528</c:v>
                </c:pt>
                <c:pt idx="2543">
                  <c:v>2.0540488883852959</c:v>
                </c:pt>
                <c:pt idx="2544">
                  <c:v>2.0574551075696945</c:v>
                </c:pt>
                <c:pt idx="2545">
                  <c:v>2.0608333870768547</c:v>
                </c:pt>
                <c:pt idx="2546">
                  <c:v>2.0641818642616272</c:v>
                </c:pt>
                <c:pt idx="2547">
                  <c:v>2.0674983039498329</c:v>
                </c:pt>
                <c:pt idx="2548">
                  <c:v>2.0707806572318077</c:v>
                </c:pt>
                <c:pt idx="2549">
                  <c:v>2.0740265026688576</c:v>
                </c:pt>
                <c:pt idx="2550">
                  <c:v>2.0772341638803482</c:v>
                </c:pt>
                <c:pt idx="2551">
                  <c:v>2.0804010331630707</c:v>
                </c:pt>
                <c:pt idx="2552">
                  <c:v>2.0835250616073608</c:v>
                </c:pt>
                <c:pt idx="2553">
                  <c:v>2.0866040140390396</c:v>
                </c:pt>
                <c:pt idx="2554">
                  <c:v>2.0896358415484428</c:v>
                </c:pt>
                <c:pt idx="2555">
                  <c:v>2.0926181226968765</c:v>
                </c:pt>
                <c:pt idx="2556">
                  <c:v>2.0955489948391914</c:v>
                </c:pt>
                <c:pt idx="2557">
                  <c:v>2.0984260365366936</c:v>
                </c:pt>
                <c:pt idx="2558">
                  <c:v>2.1012471988797188</c:v>
                </c:pt>
                <c:pt idx="2559">
                  <c:v>2.1040104329586029</c:v>
                </c:pt>
                <c:pt idx="2560">
                  <c:v>2.1067135035991669</c:v>
                </c:pt>
                <c:pt idx="2561">
                  <c:v>2.1093545481562614</c:v>
                </c:pt>
                <c:pt idx="2562">
                  <c:v>2.1119315177202225</c:v>
                </c:pt>
                <c:pt idx="2563">
                  <c:v>2.1144421771168709</c:v>
                </c:pt>
                <c:pt idx="2564">
                  <c:v>2.1168846637010574</c:v>
                </c:pt>
                <c:pt idx="2565">
                  <c:v>2.1192571148276329</c:v>
                </c:pt>
                <c:pt idx="2566">
                  <c:v>2.1215574815869331</c:v>
                </c:pt>
                <c:pt idx="2567">
                  <c:v>2.1237839013338089</c:v>
                </c:pt>
                <c:pt idx="2568">
                  <c:v>2.1259346976876259</c:v>
                </c:pt>
                <c:pt idx="2569">
                  <c:v>2.1280078217387199</c:v>
                </c:pt>
                <c:pt idx="2570">
                  <c:v>2.1300014108419418</c:v>
                </c:pt>
                <c:pt idx="2571">
                  <c:v>2.1319139748811722</c:v>
                </c:pt>
                <c:pt idx="2572">
                  <c:v>2.1337434649467468</c:v>
                </c:pt>
                <c:pt idx="2573">
                  <c:v>2.1354882046580315</c:v>
                </c:pt>
                <c:pt idx="2574">
                  <c:v>2.1371465176343918</c:v>
                </c:pt>
                <c:pt idx="2575">
                  <c:v>2.1387167274951935</c:v>
                </c:pt>
                <c:pt idx="2576">
                  <c:v>2.1401971578598022</c:v>
                </c:pt>
                <c:pt idx="2577">
                  <c:v>2.1415861323475838</c:v>
                </c:pt>
                <c:pt idx="2578">
                  <c:v>2.1428823471069336</c:v>
                </c:pt>
                <c:pt idx="2579">
                  <c:v>2.1440839394927025</c:v>
                </c:pt>
                <c:pt idx="2580">
                  <c:v>2.145189605653286</c:v>
                </c:pt>
                <c:pt idx="2581">
                  <c:v>2.1461982280015945</c:v>
                </c:pt>
                <c:pt idx="2582">
                  <c:v>2.1471081301569939</c:v>
                </c:pt>
                <c:pt idx="2583">
                  <c:v>2.1479181945323944</c:v>
                </c:pt>
                <c:pt idx="2584">
                  <c:v>2.1486274898052216</c:v>
                </c:pt>
                <c:pt idx="2585">
                  <c:v>2.1492347121238708</c:v>
                </c:pt>
                <c:pt idx="2586">
                  <c:v>2.1497391164302826</c:v>
                </c:pt>
                <c:pt idx="2587">
                  <c:v>2.1501397714018822</c:v>
                </c:pt>
                <c:pt idx="2588">
                  <c:v>2.150435745716095</c:v>
                </c:pt>
                <c:pt idx="2589">
                  <c:v>2.1506264805793762</c:v>
                </c:pt>
                <c:pt idx="2590">
                  <c:v>2.1507112309336662</c:v>
                </c:pt>
                <c:pt idx="2591">
                  <c:v>2.1506896242499352</c:v>
                </c:pt>
                <c:pt idx="2592">
                  <c:v>2.1505611017346382</c:v>
                </c:pt>
                <c:pt idx="2593">
                  <c:v>2.1503254771232605</c:v>
                </c:pt>
                <c:pt idx="2594">
                  <c:v>2.1499821916222572</c:v>
                </c:pt>
                <c:pt idx="2595">
                  <c:v>2.1495314314961433</c:v>
                </c:pt>
                <c:pt idx="2596">
                  <c:v>2.148972824215889</c:v>
                </c:pt>
                <c:pt idx="2597">
                  <c:v>2.1483063697814941</c:v>
                </c:pt>
                <c:pt idx="2598">
                  <c:v>2.1475324407219887</c:v>
                </c:pt>
                <c:pt idx="2599">
                  <c:v>2.1466510370373726</c:v>
                </c:pt>
                <c:pt idx="2600">
                  <c:v>2.1456623449921608</c:v>
                </c:pt>
                <c:pt idx="2601">
                  <c:v>2.1445669233798981</c:v>
                </c:pt>
                <c:pt idx="2602">
                  <c:v>2.1433651447296143</c:v>
                </c:pt>
                <c:pt idx="2603">
                  <c:v>2.1420573815703392</c:v>
                </c:pt>
                <c:pt idx="2604">
                  <c:v>2.1406443789601326</c:v>
                </c:pt>
                <c:pt idx="2605">
                  <c:v>2.1391268819570541</c:v>
                </c:pt>
                <c:pt idx="2606">
                  <c:v>2.1375056356191635</c:v>
                </c:pt>
                <c:pt idx="2607">
                  <c:v>2.1357813850045204</c:v>
                </c:pt>
                <c:pt idx="2608">
                  <c:v>2.1339554339647293</c:v>
                </c:pt>
                <c:pt idx="2609">
                  <c:v>2.1320287138223648</c:v>
                </c:pt>
                <c:pt idx="2610">
                  <c:v>2.1300025284290314</c:v>
                </c:pt>
                <c:pt idx="2611">
                  <c:v>2.1278783679008484</c:v>
                </c:pt>
                <c:pt idx="2612">
                  <c:v>2.1256575360894203</c:v>
                </c:pt>
                <c:pt idx="2613">
                  <c:v>2.1233417093753815</c:v>
                </c:pt>
                <c:pt idx="2614">
                  <c:v>2.1209325641393661</c:v>
                </c:pt>
                <c:pt idx="2615">
                  <c:v>2.1184319630265236</c:v>
                </c:pt>
                <c:pt idx="2616">
                  <c:v>2.115841768682003</c:v>
                </c:pt>
                <c:pt idx="2617">
                  <c:v>2.1131638437509537</c:v>
                </c:pt>
                <c:pt idx="2618">
                  <c:v>2.1104006096720695</c:v>
                </c:pt>
                <c:pt idx="2619">
                  <c:v>2.107553742825985</c:v>
                </c:pt>
                <c:pt idx="2620">
                  <c:v>2.1046258509159088</c:v>
                </c:pt>
                <c:pt idx="2621">
                  <c:v>2.1016193553805351</c:v>
                </c:pt>
                <c:pt idx="2622">
                  <c:v>2.098536491394043</c:v>
                </c:pt>
                <c:pt idx="2623">
                  <c:v>2.0953798666596413</c:v>
                </c:pt>
                <c:pt idx="2624">
                  <c:v>2.0921520888805389</c:v>
                </c:pt>
                <c:pt idx="2625">
                  <c:v>2.0888559520244598</c:v>
                </c:pt>
                <c:pt idx="2626">
                  <c:v>2.0854942500591278</c:v>
                </c:pt>
                <c:pt idx="2627">
                  <c:v>2.0820697769522667</c:v>
                </c:pt>
                <c:pt idx="2628">
                  <c:v>2.0785853266716003</c:v>
                </c:pt>
                <c:pt idx="2629">
                  <c:v>2.0750442519783974</c:v>
                </c:pt>
                <c:pt idx="2630">
                  <c:v>2.0714491605758667</c:v>
                </c:pt>
                <c:pt idx="2631">
                  <c:v>2.0678035914897919</c:v>
                </c:pt>
                <c:pt idx="2632">
                  <c:v>2.0641103386878967</c:v>
                </c:pt>
                <c:pt idx="2633">
                  <c:v>2.0603729411959648</c:v>
                </c:pt>
                <c:pt idx="2634">
                  <c:v>2.0565943792462349</c:v>
                </c:pt>
                <c:pt idx="2635">
                  <c:v>2.0527780055999756</c:v>
                </c:pt>
                <c:pt idx="2636">
                  <c:v>2.0489269867539406</c:v>
                </c:pt>
                <c:pt idx="2637">
                  <c:v>2.0450448617339134</c:v>
                </c:pt>
                <c:pt idx="2638">
                  <c:v>2.0411347970366478</c:v>
                </c:pt>
                <c:pt idx="2639">
                  <c:v>2.0372001454234123</c:v>
                </c:pt>
                <c:pt idx="2640">
                  <c:v>2.0332440733909607</c:v>
                </c:pt>
                <c:pt idx="2641">
                  <c:v>2.0292701199650764</c:v>
                </c:pt>
                <c:pt idx="2642">
                  <c:v>2.0252814516425133</c:v>
                </c:pt>
                <c:pt idx="2643">
                  <c:v>2.0212810486555099</c:v>
                </c:pt>
                <c:pt idx="2644">
                  <c:v>2.0172726362943649</c:v>
                </c:pt>
                <c:pt idx="2645">
                  <c:v>2.013259194791317</c:v>
                </c:pt>
                <c:pt idx="2646">
                  <c:v>2.0092438906431198</c:v>
                </c:pt>
                <c:pt idx="2647">
                  <c:v>2.005230076611042</c:v>
                </c:pt>
                <c:pt idx="2648">
                  <c:v>2.0012209191918373</c:v>
                </c:pt>
                <c:pt idx="2649">
                  <c:v>1.9972195848822594</c:v>
                </c:pt>
                <c:pt idx="2650">
                  <c:v>1.993229053914547</c:v>
                </c:pt>
                <c:pt idx="2651">
                  <c:v>1.9892526790499687</c:v>
                </c:pt>
                <c:pt idx="2652">
                  <c:v>1.9852932542562485</c:v>
                </c:pt>
                <c:pt idx="2653">
                  <c:v>1.9813539460301399</c:v>
                </c:pt>
                <c:pt idx="2654">
                  <c:v>1.9774379208683968</c:v>
                </c:pt>
                <c:pt idx="2655">
                  <c:v>1.9735479727387428</c:v>
                </c:pt>
                <c:pt idx="2656">
                  <c:v>1.969686895608902</c:v>
                </c:pt>
                <c:pt idx="2657">
                  <c:v>1.9658578559756279</c:v>
                </c:pt>
                <c:pt idx="2658">
                  <c:v>1.9620634615421295</c:v>
                </c:pt>
                <c:pt idx="2659">
                  <c:v>1.9583065062761307</c:v>
                </c:pt>
                <c:pt idx="2660">
                  <c:v>1.9545895978808403</c:v>
                </c:pt>
                <c:pt idx="2661">
                  <c:v>1.9509155303239822</c:v>
                </c:pt>
                <c:pt idx="2662">
                  <c:v>1.9472867250442505</c:v>
                </c:pt>
                <c:pt idx="2663">
                  <c:v>1.943705789744854</c:v>
                </c:pt>
                <c:pt idx="2664">
                  <c:v>1.9401753321290016</c:v>
                </c:pt>
                <c:pt idx="2665">
                  <c:v>1.9366974011063576</c:v>
                </c:pt>
                <c:pt idx="2666">
                  <c:v>1.9332747906446457</c:v>
                </c:pt>
                <c:pt idx="2667">
                  <c:v>1.9299095496535301</c:v>
                </c:pt>
                <c:pt idx="2668">
                  <c:v>1.9266039133071899</c:v>
                </c:pt>
                <c:pt idx="2669">
                  <c:v>1.9233601167798042</c:v>
                </c:pt>
                <c:pt idx="2670">
                  <c:v>1.9201802089810371</c:v>
                </c:pt>
                <c:pt idx="2671">
                  <c:v>1.9170664250850677</c:v>
                </c:pt>
                <c:pt idx="2672">
                  <c:v>1.9140206277370453</c:v>
                </c:pt>
                <c:pt idx="2673">
                  <c:v>1.911044679582119</c:v>
                </c:pt>
                <c:pt idx="2674">
                  <c:v>1.9081404432654381</c:v>
                </c:pt>
                <c:pt idx="2675">
                  <c:v>1.9053097814321518</c:v>
                </c:pt>
                <c:pt idx="2676">
                  <c:v>1.9025539979338646</c:v>
                </c:pt>
                <c:pt idx="2677">
                  <c:v>1.8998749554157257</c:v>
                </c:pt>
                <c:pt idx="2678">
                  <c:v>1.8972739577293396</c:v>
                </c:pt>
                <c:pt idx="2679">
                  <c:v>1.8947526812553406</c:v>
                </c:pt>
                <c:pt idx="2680">
                  <c:v>1.8923120573163033</c:v>
                </c:pt>
                <c:pt idx="2681">
                  <c:v>1.8899537622928619</c:v>
                </c:pt>
                <c:pt idx="2682">
                  <c:v>1.8876785412430763</c:v>
                </c:pt>
                <c:pt idx="2683">
                  <c:v>1.8854878842830658</c:v>
                </c:pt>
                <c:pt idx="2684">
                  <c:v>1.883382722735405</c:v>
                </c:pt>
                <c:pt idx="2685">
                  <c:v>1.8813639879226685</c:v>
                </c:pt>
                <c:pt idx="2686">
                  <c:v>1.879432424902916</c:v>
                </c:pt>
                <c:pt idx="2687">
                  <c:v>1.877589151263237</c:v>
                </c:pt>
                <c:pt idx="2688">
                  <c:v>1.8758347257971764</c:v>
                </c:pt>
                <c:pt idx="2689">
                  <c:v>1.8741697072982788</c:v>
                </c:pt>
                <c:pt idx="2690">
                  <c:v>1.872595027089119</c:v>
                </c:pt>
                <c:pt idx="2691">
                  <c:v>1.8711108714342117</c:v>
                </c:pt>
                <c:pt idx="2692">
                  <c:v>1.8697177991271019</c:v>
                </c:pt>
                <c:pt idx="2693">
                  <c:v>1.8684159964323044</c:v>
                </c:pt>
                <c:pt idx="2694">
                  <c:v>1.867205835878849</c:v>
                </c:pt>
                <c:pt idx="2695">
                  <c:v>1.8660875037312508</c:v>
                </c:pt>
                <c:pt idx="2696">
                  <c:v>1.8650608137249947</c:v>
                </c:pt>
                <c:pt idx="2697">
                  <c:v>1.8641257658600807</c:v>
                </c:pt>
                <c:pt idx="2698">
                  <c:v>1.8632823601365089</c:v>
                </c:pt>
                <c:pt idx="2699">
                  <c:v>1.8625302240252495</c:v>
                </c:pt>
                <c:pt idx="2700">
                  <c:v>1.8618693575263023</c:v>
                </c:pt>
                <c:pt idx="2701">
                  <c:v>1.8612990155816078</c:v>
                </c:pt>
                <c:pt idx="2702">
                  <c:v>1.8608191981911659</c:v>
                </c:pt>
                <c:pt idx="2703">
                  <c:v>1.860428974032402</c:v>
                </c:pt>
                <c:pt idx="2704">
                  <c:v>1.8601281568408012</c:v>
                </c:pt>
                <c:pt idx="2705">
                  <c:v>1.8599160015583038</c:v>
                </c:pt>
                <c:pt idx="2706">
                  <c:v>1.8597917631268501</c:v>
                </c:pt>
                <c:pt idx="2707">
                  <c:v>1.8597546964883804</c:v>
                </c:pt>
                <c:pt idx="2708">
                  <c:v>1.8598038703203201</c:v>
                </c:pt>
                <c:pt idx="2709">
                  <c:v>1.8599385395646095</c:v>
                </c:pt>
                <c:pt idx="2710">
                  <c:v>1.8601575866341591</c:v>
                </c:pt>
                <c:pt idx="2711">
                  <c:v>1.8604600802063942</c:v>
                </c:pt>
                <c:pt idx="2712">
                  <c:v>1.8608449026942253</c:v>
                </c:pt>
                <c:pt idx="2713">
                  <c:v>1.8613109365105629</c:v>
                </c:pt>
                <c:pt idx="2714">
                  <c:v>1.8618568778038025</c:v>
                </c:pt>
                <c:pt idx="2715">
                  <c:v>1.8624816089868546</c:v>
                </c:pt>
                <c:pt idx="2716">
                  <c:v>1.8631840124726295</c:v>
                </c:pt>
                <c:pt idx="2717">
                  <c:v>1.8639622256159782</c:v>
                </c:pt>
                <c:pt idx="2718">
                  <c:v>1.8648155033588409</c:v>
                </c:pt>
                <c:pt idx="2719">
                  <c:v>1.8657419830560684</c:v>
                </c:pt>
                <c:pt idx="2720">
                  <c:v>1.8667403608560562</c:v>
                </c:pt>
                <c:pt idx="2721">
                  <c:v>1.8678093329071999</c:v>
                </c:pt>
                <c:pt idx="2722">
                  <c:v>1.86894740909338</c:v>
                </c:pt>
                <c:pt idx="2723">
                  <c:v>1.8701529130339622</c:v>
                </c:pt>
                <c:pt idx="2724">
                  <c:v>1.8714243546128273</c:v>
                </c:pt>
                <c:pt idx="2725">
                  <c:v>1.8727604299783707</c:v>
                </c:pt>
                <c:pt idx="2726">
                  <c:v>1.874159462749958</c:v>
                </c:pt>
                <c:pt idx="2727">
                  <c:v>1.8756197765469551</c:v>
                </c:pt>
                <c:pt idx="2728">
                  <c:v>1.8771402537822723</c:v>
                </c:pt>
                <c:pt idx="2729">
                  <c:v>1.8787190318107605</c:v>
                </c:pt>
                <c:pt idx="2730">
                  <c:v>1.8803544342517853</c:v>
                </c:pt>
                <c:pt idx="2731">
                  <c:v>1.8820451572537422</c:v>
                </c:pt>
                <c:pt idx="2732">
                  <c:v>1.8837893381714821</c:v>
                </c:pt>
                <c:pt idx="2733">
                  <c:v>1.8855856731534004</c:v>
                </c:pt>
                <c:pt idx="2734">
                  <c:v>1.887432299554348</c:v>
                </c:pt>
                <c:pt idx="2735">
                  <c:v>1.8893275409936905</c:v>
                </c:pt>
                <c:pt idx="2736">
                  <c:v>1.8912697210907936</c:v>
                </c:pt>
                <c:pt idx="2737">
                  <c:v>1.893257349729538</c:v>
                </c:pt>
                <c:pt idx="2738">
                  <c:v>1.8952885642647743</c:v>
                </c:pt>
                <c:pt idx="2739">
                  <c:v>1.8973618745803833</c:v>
                </c:pt>
                <c:pt idx="2740">
                  <c:v>1.8994756042957306</c:v>
                </c:pt>
                <c:pt idx="2741">
                  <c:v>1.901627890765667</c:v>
                </c:pt>
                <c:pt idx="2742">
                  <c:v>1.903817430138588</c:v>
                </c:pt>
                <c:pt idx="2743">
                  <c:v>1.9060421735048294</c:v>
                </c:pt>
                <c:pt idx="2744">
                  <c:v>1.9083008170127869</c:v>
                </c:pt>
                <c:pt idx="2745">
                  <c:v>1.910591684281826</c:v>
                </c:pt>
                <c:pt idx="2746">
                  <c:v>1.9129130989313126</c:v>
                </c:pt>
                <c:pt idx="2747">
                  <c:v>1.9152633845806122</c:v>
                </c:pt>
                <c:pt idx="2748">
                  <c:v>1.9176412373781204</c:v>
                </c:pt>
                <c:pt idx="2749">
                  <c:v>1.9200451672077179</c:v>
                </c:pt>
                <c:pt idx="2750">
                  <c:v>1.9224733114242554</c:v>
                </c:pt>
                <c:pt idx="2751">
                  <c:v>1.9249245524406433</c:v>
                </c:pt>
                <c:pt idx="2752">
                  <c:v>1.9273974001407623</c:v>
                </c:pt>
                <c:pt idx="2753">
                  <c:v>1.929890550673008</c:v>
                </c:pt>
                <c:pt idx="2754">
                  <c:v>1.9324023276567459</c:v>
                </c:pt>
                <c:pt idx="2755">
                  <c:v>1.9349319860339165</c:v>
                </c:pt>
                <c:pt idx="2756">
                  <c:v>1.9374778494238853</c:v>
                </c:pt>
                <c:pt idx="2757">
                  <c:v>1.9400389865040779</c:v>
                </c:pt>
                <c:pt idx="2758">
                  <c:v>1.9426140934228897</c:v>
                </c:pt>
                <c:pt idx="2759">
                  <c:v>1.945202425122261</c:v>
                </c:pt>
                <c:pt idx="2760">
                  <c:v>1.9478028640151024</c:v>
                </c:pt>
                <c:pt idx="2761">
                  <c:v>1.9504142925143242</c:v>
                </c:pt>
                <c:pt idx="2762">
                  <c:v>1.9530361518263817</c:v>
                </c:pt>
                <c:pt idx="2763">
                  <c:v>1.9556673243641853</c:v>
                </c:pt>
                <c:pt idx="2764">
                  <c:v>1.9583072513341904</c:v>
                </c:pt>
                <c:pt idx="2765">
                  <c:v>1.9609551876783371</c:v>
                </c:pt>
                <c:pt idx="2766">
                  <c:v>1.9636102020740509</c:v>
                </c:pt>
                <c:pt idx="2767">
                  <c:v>1.9662721082568169</c:v>
                </c:pt>
                <c:pt idx="2768">
                  <c:v>1.9689397886395454</c:v>
                </c:pt>
                <c:pt idx="2769">
                  <c:v>1.9716130569577217</c:v>
                </c:pt>
                <c:pt idx="2770">
                  <c:v>1.9742913544178009</c:v>
                </c:pt>
                <c:pt idx="2771">
                  <c:v>1.9769739359617233</c:v>
                </c:pt>
                <c:pt idx="2772">
                  <c:v>1.9796604290604591</c:v>
                </c:pt>
                <c:pt idx="2773">
                  <c:v>1.9823502749204636</c:v>
                </c:pt>
                <c:pt idx="2774">
                  <c:v>1.9850432872772217</c:v>
                </c:pt>
                <c:pt idx="2775">
                  <c:v>1.9877389073371887</c:v>
                </c:pt>
                <c:pt idx="2776">
                  <c:v>1.9904367625713348</c:v>
                </c:pt>
                <c:pt idx="2777">
                  <c:v>1.9931362941861153</c:v>
                </c:pt>
                <c:pt idx="2778">
                  <c:v>1.99583750218153</c:v>
                </c:pt>
                <c:pt idx="2779">
                  <c:v>1.9985398277640343</c:v>
                </c:pt>
                <c:pt idx="2780">
                  <c:v>2.0012432709336281</c:v>
                </c:pt>
                <c:pt idx="2781">
                  <c:v>2.0039472728967667</c:v>
                </c:pt>
                <c:pt idx="2782">
                  <c:v>2.0066516473889351</c:v>
                </c:pt>
                <c:pt idx="2783">
                  <c:v>2.0093563944101334</c:v>
                </c:pt>
                <c:pt idx="2784">
                  <c:v>2.0120609551668167</c:v>
                </c:pt>
                <c:pt idx="2785">
                  <c:v>2.014765702188015</c:v>
                </c:pt>
                <c:pt idx="2786">
                  <c:v>2.0174700766801834</c:v>
                </c:pt>
                <c:pt idx="2787">
                  <c:v>2.020174078643322</c:v>
                </c:pt>
                <c:pt idx="2788">
                  <c:v>2.0228777080774307</c:v>
                </c:pt>
                <c:pt idx="2789">
                  <c:v>2.0255807787179947</c:v>
                </c:pt>
                <c:pt idx="2790">
                  <c:v>2.0282832905650139</c:v>
                </c:pt>
                <c:pt idx="2791">
                  <c:v>2.0309848710894585</c:v>
                </c:pt>
                <c:pt idx="2792">
                  <c:v>2.0336855202913284</c:v>
                </c:pt>
                <c:pt idx="2793">
                  <c:v>2.0363852381706238</c:v>
                </c:pt>
                <c:pt idx="2794">
                  <c:v>2.0390838384628296</c:v>
                </c:pt>
                <c:pt idx="2795">
                  <c:v>2.041780948638916</c:v>
                </c:pt>
                <c:pt idx="2796">
                  <c:v>2.0444765686988831</c:v>
                </c:pt>
                <c:pt idx="2797">
                  <c:v>2.0471706986427307</c:v>
                </c:pt>
                <c:pt idx="2798">
                  <c:v>2.0498629659414291</c:v>
                </c:pt>
                <c:pt idx="2799">
                  <c:v>2.0525533705949783</c:v>
                </c:pt>
                <c:pt idx="2800">
                  <c:v>2.0552417263388634</c:v>
                </c:pt>
                <c:pt idx="2801">
                  <c:v>2.0579278469085693</c:v>
                </c:pt>
                <c:pt idx="2802">
                  <c:v>2.0606119185686111</c:v>
                </c:pt>
                <c:pt idx="2803">
                  <c:v>2.063293568789959</c:v>
                </c:pt>
                <c:pt idx="2804">
                  <c:v>2.0659727975726128</c:v>
                </c:pt>
                <c:pt idx="2805">
                  <c:v>2.0686494186520576</c:v>
                </c:pt>
                <c:pt idx="2806">
                  <c:v>2.0713234320282936</c:v>
                </c:pt>
                <c:pt idx="2807">
                  <c:v>2.0739946514368057</c:v>
                </c:pt>
                <c:pt idx="2808">
                  <c:v>2.0766632631421089</c:v>
                </c:pt>
                <c:pt idx="2809">
                  <c:v>2.0793287083506584</c:v>
                </c:pt>
                <c:pt idx="2810">
                  <c:v>2.0819909870624542</c:v>
                </c:pt>
                <c:pt idx="2811">
                  <c:v>2.0846500992774963</c:v>
                </c:pt>
                <c:pt idx="2812">
                  <c:v>2.08730548620224</c:v>
                </c:pt>
                <c:pt idx="2813">
                  <c:v>2.0899571478366852</c:v>
                </c:pt>
                <c:pt idx="2814">
                  <c:v>2.0926047116518021</c:v>
                </c:pt>
                <c:pt idx="2815">
                  <c:v>2.0952479913830757</c:v>
                </c:pt>
                <c:pt idx="2816">
                  <c:v>2.0978864282369614</c:v>
                </c:pt>
                <c:pt idx="2817">
                  <c:v>2.1005198359489441</c:v>
                </c:pt>
                <c:pt idx="2818">
                  <c:v>2.103147841989994</c:v>
                </c:pt>
                <c:pt idx="2819">
                  <c:v>2.1057697013020515</c:v>
                </c:pt>
                <c:pt idx="2820">
                  <c:v>2.1083854138851166</c:v>
                </c:pt>
                <c:pt idx="2821">
                  <c:v>2.1109940484166145</c:v>
                </c:pt>
                <c:pt idx="2822">
                  <c:v>2.1135952323675156</c:v>
                </c:pt>
                <c:pt idx="2823">
                  <c:v>2.1161884069442749</c:v>
                </c:pt>
                <c:pt idx="2824">
                  <c:v>2.1187730133533478</c:v>
                </c:pt>
                <c:pt idx="2825">
                  <c:v>2.1213483065366745</c:v>
                </c:pt>
                <c:pt idx="2826">
                  <c:v>2.1239135414361954</c:v>
                </c:pt>
                <c:pt idx="2827">
                  <c:v>2.1264681592583656</c:v>
                </c:pt>
                <c:pt idx="2828">
                  <c:v>2.1290114149451256</c:v>
                </c:pt>
                <c:pt idx="2829">
                  <c:v>2.1315427497029305</c:v>
                </c:pt>
                <c:pt idx="2830">
                  <c:v>2.1340614184737206</c:v>
                </c:pt>
                <c:pt idx="2831">
                  <c:v>2.1365666761994362</c:v>
                </c:pt>
                <c:pt idx="2832">
                  <c:v>2.1390581503510475</c:v>
                </c:pt>
                <c:pt idx="2833">
                  <c:v>2.1415349096059799</c:v>
                </c:pt>
                <c:pt idx="2834">
                  <c:v>2.1439963951706886</c:v>
                </c:pt>
                <c:pt idx="2835">
                  <c:v>2.1464422345161438</c:v>
                </c:pt>
                <c:pt idx="2836">
                  <c:v>2.1488718688488007</c:v>
                </c:pt>
                <c:pt idx="2837">
                  <c:v>2.1512843668460846</c:v>
                </c:pt>
                <c:pt idx="2838">
                  <c:v>2.1536795422434807</c:v>
                </c:pt>
                <c:pt idx="2839">
                  <c:v>2.1560566499829292</c:v>
                </c:pt>
                <c:pt idx="2840">
                  <c:v>2.1584153175354004</c:v>
                </c:pt>
                <c:pt idx="2841">
                  <c:v>2.1607549861073494</c:v>
                </c:pt>
                <c:pt idx="2842">
                  <c:v>2.1630752831697464</c:v>
                </c:pt>
                <c:pt idx="2843">
                  <c:v>2.1653758361935616</c:v>
                </c:pt>
                <c:pt idx="2844">
                  <c:v>2.1676560863852501</c:v>
                </c:pt>
                <c:pt idx="2845">
                  <c:v>2.1699158474802971</c:v>
                </c:pt>
                <c:pt idx="2846">
                  <c:v>2.1721547469496727</c:v>
                </c:pt>
                <c:pt idx="2847">
                  <c:v>2.174372598528862</c:v>
                </c:pt>
                <c:pt idx="2848">
                  <c:v>2.1765690296888351</c:v>
                </c:pt>
                <c:pt idx="2849">
                  <c:v>2.1787442266941071</c:v>
                </c:pt>
                <c:pt idx="2850">
                  <c:v>2.180897630751133</c:v>
                </c:pt>
                <c:pt idx="2851">
                  <c:v>2.1830296143889427</c:v>
                </c:pt>
                <c:pt idx="2852">
                  <c:v>2.1851396188139915</c:v>
                </c:pt>
                <c:pt idx="2853">
                  <c:v>2.1872282028198242</c:v>
                </c:pt>
                <c:pt idx="2854">
                  <c:v>2.1892949938774109</c:v>
                </c:pt>
                <c:pt idx="2855">
                  <c:v>2.1913401782512665</c:v>
                </c:pt>
                <c:pt idx="2856">
                  <c:v>2.1933639422059059</c:v>
                </c:pt>
                <c:pt idx="2857">
                  <c:v>2.1953662857413292</c:v>
                </c:pt>
                <c:pt idx="2858">
                  <c:v>2.1973473951220512</c:v>
                </c:pt>
                <c:pt idx="2859">
                  <c:v>2.199307456612587</c:v>
                </c:pt>
                <c:pt idx="2860">
                  <c:v>2.2012464702129364</c:v>
                </c:pt>
                <c:pt idx="2861">
                  <c:v>2.2031648084521294</c:v>
                </c:pt>
                <c:pt idx="2862">
                  <c:v>2.2050626575946808</c:v>
                </c:pt>
                <c:pt idx="2863">
                  <c:v>2.2069400176405907</c:v>
                </c:pt>
                <c:pt idx="2864">
                  <c:v>2.2087970748543739</c:v>
                </c:pt>
                <c:pt idx="2865">
                  <c:v>2.2106340155005455</c:v>
                </c:pt>
                <c:pt idx="2866">
                  <c:v>2.2124512121081352</c:v>
                </c:pt>
                <c:pt idx="2867">
                  <c:v>2.2142486646771431</c:v>
                </c:pt>
                <c:pt idx="2868">
                  <c:v>2.216026745736599</c:v>
                </c:pt>
                <c:pt idx="2869">
                  <c:v>2.2177856415510178</c:v>
                </c:pt>
                <c:pt idx="2870">
                  <c:v>2.2195255383849144</c:v>
                </c:pt>
                <c:pt idx="2871">
                  <c:v>2.2212469950318336</c:v>
                </c:pt>
                <c:pt idx="2872">
                  <c:v>2.2229500114917755</c:v>
                </c:pt>
                <c:pt idx="2873">
                  <c:v>2.2246349602937698</c:v>
                </c:pt>
                <c:pt idx="2874">
                  <c:v>2.2263024002313614</c:v>
                </c:pt>
                <c:pt idx="2875">
                  <c:v>2.22795270383358</c:v>
                </c:pt>
                <c:pt idx="2876">
                  <c:v>2.2295862436294556</c:v>
                </c:pt>
                <c:pt idx="2877">
                  <c:v>2.2312035784125328</c:v>
                </c:pt>
                <c:pt idx="2878">
                  <c:v>2.2328050807118416</c:v>
                </c:pt>
                <c:pt idx="2879">
                  <c:v>2.2343909367918968</c:v>
                </c:pt>
                <c:pt idx="2880">
                  <c:v>2.2359620779752731</c:v>
                </c:pt>
                <c:pt idx="2881">
                  <c:v>2.2375185042619705</c:v>
                </c:pt>
                <c:pt idx="2882">
                  <c:v>2.2390607744455338</c:v>
                </c:pt>
                <c:pt idx="2883">
                  <c:v>2.2405894473195076</c:v>
                </c:pt>
                <c:pt idx="2884">
                  <c:v>2.2421048954129219</c:v>
                </c:pt>
                <c:pt idx="2885">
                  <c:v>2.2436073049902916</c:v>
                </c:pt>
                <c:pt idx="2886">
                  <c:v>2.2450974211096764</c:v>
                </c:pt>
                <c:pt idx="2887">
                  <c:v>2.2465752437710762</c:v>
                </c:pt>
                <c:pt idx="2888">
                  <c:v>2.2480417042970657</c:v>
                </c:pt>
                <c:pt idx="2889">
                  <c:v>2.249496802687645</c:v>
                </c:pt>
                <c:pt idx="2890">
                  <c:v>2.2509409114718437</c:v>
                </c:pt>
                <c:pt idx="2891">
                  <c:v>2.2523747757077217</c:v>
                </c:pt>
                <c:pt idx="2892">
                  <c:v>2.2537983953952789</c:v>
                </c:pt>
                <c:pt idx="2893">
                  <c:v>2.2552123293280602</c:v>
                </c:pt>
                <c:pt idx="2894">
                  <c:v>2.2566169500350952</c:v>
                </c:pt>
                <c:pt idx="2895">
                  <c:v>2.258012443780899</c:v>
                </c:pt>
                <c:pt idx="2896">
                  <c:v>2.2593991830945015</c:v>
                </c:pt>
                <c:pt idx="2897">
                  <c:v>2.2607775405049324</c:v>
                </c:pt>
                <c:pt idx="2898">
                  <c:v>2.2621478885412216</c:v>
                </c:pt>
                <c:pt idx="2899">
                  <c:v>2.2635104134678841</c:v>
                </c:pt>
                <c:pt idx="2900">
                  <c:v>2.2648654878139496</c:v>
                </c:pt>
                <c:pt idx="2901">
                  <c:v>2.2662132978439331</c:v>
                </c:pt>
                <c:pt idx="2902">
                  <c:v>2.2675542160868645</c:v>
                </c:pt>
                <c:pt idx="2903">
                  <c:v>2.2688882425427437</c:v>
                </c:pt>
                <c:pt idx="2904">
                  <c:v>2.2702157497406006</c:v>
                </c:pt>
                <c:pt idx="2905">
                  <c:v>2.2715369239449501</c:v>
                </c:pt>
                <c:pt idx="2906">
                  <c:v>2.2728519514203072</c:v>
                </c:pt>
                <c:pt idx="2907">
                  <c:v>2.2741608321666718</c:v>
                </c:pt>
                <c:pt idx="2908">
                  <c:v>2.2754639387130737</c:v>
                </c:pt>
                <c:pt idx="2909">
                  <c:v>2.2767610847949982</c:v>
                </c:pt>
                <c:pt idx="2910">
                  <c:v>2.27805245667696</c:v>
                </c:pt>
                <c:pt idx="2911">
                  <c:v>2.279338426887989</c:v>
                </c:pt>
                <c:pt idx="2912">
                  <c:v>2.2806186228990555</c:v>
                </c:pt>
                <c:pt idx="2913">
                  <c:v>2.2818936035037041</c:v>
                </c:pt>
                <c:pt idx="2914">
                  <c:v>2.28316280990839</c:v>
                </c:pt>
                <c:pt idx="2915">
                  <c:v>2.2844268009066582</c:v>
                </c:pt>
                <c:pt idx="2916">
                  <c:v>2.2856853902339935</c:v>
                </c:pt>
                <c:pt idx="2917">
                  <c:v>2.2869385778903961</c:v>
                </c:pt>
                <c:pt idx="2918">
                  <c:v>2.2881865501403809</c:v>
                </c:pt>
                <c:pt idx="2919">
                  <c:v>2.2894291207194328</c:v>
                </c:pt>
                <c:pt idx="2920">
                  <c:v>2.290666475892067</c:v>
                </c:pt>
                <c:pt idx="2921">
                  <c:v>2.2918988019227982</c:v>
                </c:pt>
                <c:pt idx="2922">
                  <c:v>2.2931259125471115</c:v>
                </c:pt>
                <c:pt idx="2923">
                  <c:v>2.2943481802940369</c:v>
                </c:pt>
                <c:pt idx="2924">
                  <c:v>2.2955654188990593</c:v>
                </c:pt>
                <c:pt idx="2925">
                  <c:v>2.2967778146266937</c:v>
                </c:pt>
                <c:pt idx="2926">
                  <c:v>2.2979853674769402</c:v>
                </c:pt>
                <c:pt idx="2927">
                  <c:v>2.2991884499788284</c:v>
                </c:pt>
                <c:pt idx="2928">
                  <c:v>2.3003865033388138</c:v>
                </c:pt>
                <c:pt idx="2929">
                  <c:v>2.301580086350441</c:v>
                </c:pt>
                <c:pt idx="2930">
                  <c:v>2.3027688264846802</c:v>
                </c:pt>
                <c:pt idx="2931">
                  <c:v>2.3039527237415314</c:v>
                </c:pt>
                <c:pt idx="2932">
                  <c:v>2.3051317781209946</c:v>
                </c:pt>
                <c:pt idx="2933">
                  <c:v>2.3063056170940399</c:v>
                </c:pt>
                <c:pt idx="2934">
                  <c:v>2.3074744269251823</c:v>
                </c:pt>
                <c:pt idx="2935">
                  <c:v>2.308637835085392</c:v>
                </c:pt>
                <c:pt idx="2936">
                  <c:v>2.309795469045639</c:v>
                </c:pt>
                <c:pt idx="2937">
                  <c:v>2.3109473288059235</c:v>
                </c:pt>
                <c:pt idx="2938">
                  <c:v>2.3120930418372154</c:v>
                </c:pt>
                <c:pt idx="2939">
                  <c:v>2.313232421875</c:v>
                </c:pt>
                <c:pt idx="2940">
                  <c:v>2.3143649101257324</c:v>
                </c:pt>
                <c:pt idx="2941">
                  <c:v>2.3154903203248978</c:v>
                </c:pt>
                <c:pt idx="2942">
                  <c:v>2.3166080936789513</c:v>
                </c:pt>
                <c:pt idx="2943">
                  <c:v>2.3177182301878929</c:v>
                </c:pt>
                <c:pt idx="2944">
                  <c:v>2.318819984793663</c:v>
                </c:pt>
                <c:pt idx="2945">
                  <c:v>2.3199133574962616</c:v>
                </c:pt>
                <c:pt idx="2946">
                  <c:v>2.320997416973114</c:v>
                </c:pt>
                <c:pt idx="2947">
                  <c:v>2.3220723494887352</c:v>
                </c:pt>
                <c:pt idx="2948">
                  <c:v>2.3231372237205505</c:v>
                </c:pt>
                <c:pt idx="2949">
                  <c:v>2.324192225933075</c:v>
                </c:pt>
                <c:pt idx="2950">
                  <c:v>2.3252366110682487</c:v>
                </c:pt>
                <c:pt idx="2951">
                  <c:v>2.3262703791260719</c:v>
                </c:pt>
                <c:pt idx="2952">
                  <c:v>2.3272929713129997</c:v>
                </c:pt>
                <c:pt idx="2953">
                  <c:v>2.3283042013645172</c:v>
                </c:pt>
                <c:pt idx="2954">
                  <c:v>2.3293038830161095</c:v>
                </c:pt>
                <c:pt idx="2955">
                  <c:v>2.3302918300032616</c:v>
                </c:pt>
                <c:pt idx="2956">
                  <c:v>2.3312674835324287</c:v>
                </c:pt>
                <c:pt idx="2957">
                  <c:v>2.3322310298681259</c:v>
                </c:pt>
                <c:pt idx="2958">
                  <c:v>2.3331820964813232</c:v>
                </c:pt>
                <c:pt idx="2959">
                  <c:v>2.3341203108429909</c:v>
                </c:pt>
                <c:pt idx="2960">
                  <c:v>2.3350454866886139</c:v>
                </c:pt>
                <c:pt idx="2961">
                  <c:v>2.3359574377536774</c:v>
                </c:pt>
                <c:pt idx="2962">
                  <c:v>2.3368557915091515</c:v>
                </c:pt>
                <c:pt idx="2963">
                  <c:v>2.3377405479550362</c:v>
                </c:pt>
                <c:pt idx="2964">
                  <c:v>2.3386113345623016</c:v>
                </c:pt>
                <c:pt idx="2965">
                  <c:v>2.3394675925374031</c:v>
                </c:pt>
                <c:pt idx="2966">
                  <c:v>2.3403095081448555</c:v>
                </c:pt>
                <c:pt idx="2967">
                  <c:v>2.341136708855629</c:v>
                </c:pt>
                <c:pt idx="2968">
                  <c:v>2.3419486358761787</c:v>
                </c:pt>
                <c:pt idx="2969">
                  <c:v>2.3427454754710197</c:v>
                </c:pt>
                <c:pt idx="2970">
                  <c:v>2.3435264825820923</c:v>
                </c:pt>
                <c:pt idx="2971">
                  <c:v>2.3442918434739113</c:v>
                </c:pt>
                <c:pt idx="2972">
                  <c:v>2.3450411856174469</c:v>
                </c:pt>
                <c:pt idx="2973">
                  <c:v>2.3457743227481842</c:v>
                </c:pt>
                <c:pt idx="2974">
                  <c:v>2.3464910686016083</c:v>
                </c:pt>
                <c:pt idx="2975">
                  <c:v>2.3471912369132042</c:v>
                </c:pt>
                <c:pt idx="2976">
                  <c:v>2.3478750139474869</c:v>
                </c:pt>
                <c:pt idx="2977">
                  <c:v>2.3485420271754265</c:v>
                </c:pt>
                <c:pt idx="2978">
                  <c:v>2.3491926491260529</c:v>
                </c:pt>
                <c:pt idx="2979">
                  <c:v>2.349826879799366</c:v>
                </c:pt>
                <c:pt idx="2980">
                  <c:v>2.3504449054598808</c:v>
                </c:pt>
                <c:pt idx="2981">
                  <c:v>2.3510469123721123</c:v>
                </c:pt>
                <c:pt idx="2982">
                  <c:v>2.3516334593296051</c:v>
                </c:pt>
                <c:pt idx="2983">
                  <c:v>2.3522049188613892</c:v>
                </c:pt>
                <c:pt idx="2984">
                  <c:v>2.3527618497610092</c:v>
                </c:pt>
                <c:pt idx="2985">
                  <c:v>2.3533046245574951</c:v>
                </c:pt>
                <c:pt idx="2986">
                  <c:v>2.3538339883089066</c:v>
                </c:pt>
                <c:pt idx="2987">
                  <c:v>2.3543506860733032</c:v>
                </c:pt>
                <c:pt idx="2988">
                  <c:v>2.3548554629087448</c:v>
                </c:pt>
                <c:pt idx="2989">
                  <c:v>2.355349063873291</c:v>
                </c:pt>
                <c:pt idx="2990">
                  <c:v>2.3558324202895164</c:v>
                </c:pt>
                <c:pt idx="2991">
                  <c:v>2.3563064634799957</c:v>
                </c:pt>
                <c:pt idx="2992">
                  <c:v>2.3567717522382736</c:v>
                </c:pt>
                <c:pt idx="2993">
                  <c:v>2.3572295904159546</c:v>
                </c:pt>
                <c:pt idx="2994">
                  <c:v>2.3576807230710983</c:v>
                </c:pt>
                <c:pt idx="2995">
                  <c:v>2.3581260815262794</c:v>
                </c:pt>
                <c:pt idx="2996">
                  <c:v>2.3585669696331024</c:v>
                </c:pt>
                <c:pt idx="2997">
                  <c:v>2.3590041324496269</c:v>
                </c:pt>
                <c:pt idx="2998">
                  <c:v>2.3594388738274574</c:v>
                </c:pt>
                <c:pt idx="2999">
                  <c:v>2.3598719388246536</c:v>
                </c:pt>
                <c:pt idx="3000">
                  <c:v>2.3603044450283051</c:v>
                </c:pt>
                <c:pt idx="3001">
                  <c:v>2.3607375100255013</c:v>
                </c:pt>
                <c:pt idx="3002">
                  <c:v>2.3611722514033318</c:v>
                </c:pt>
                <c:pt idx="3003">
                  <c:v>2.3616097867488861</c:v>
                </c:pt>
                <c:pt idx="3004">
                  <c:v>2.3620510473847389</c:v>
                </c:pt>
                <c:pt idx="3005">
                  <c:v>2.3624975234270096</c:v>
                </c:pt>
                <c:pt idx="3006">
                  <c:v>2.3629499599337578</c:v>
                </c:pt>
                <c:pt idx="3007">
                  <c:v>2.363409660756588</c:v>
                </c:pt>
                <c:pt idx="3008">
                  <c:v>2.3638779297471046</c:v>
                </c:pt>
                <c:pt idx="3009">
                  <c:v>2.3643558844923973</c:v>
                </c:pt>
                <c:pt idx="3010">
                  <c:v>2.3648446425795555</c:v>
                </c:pt>
                <c:pt idx="3011">
                  <c:v>2.3653455078601837</c:v>
                </c:pt>
                <c:pt idx="3012">
                  <c:v>2.3658594116568565</c:v>
                </c:pt>
                <c:pt idx="3013">
                  <c:v>2.3663878440856934</c:v>
                </c:pt>
                <c:pt idx="3014">
                  <c:v>2.3669317364692688</c:v>
                </c:pt>
                <c:pt idx="3015">
                  <c:v>2.3674922063946724</c:v>
                </c:pt>
                <c:pt idx="3016">
                  <c:v>2.3680703714489937</c:v>
                </c:pt>
                <c:pt idx="3017">
                  <c:v>2.3686675354838371</c:v>
                </c:pt>
                <c:pt idx="3018">
                  <c:v>2.3692846298217773</c:v>
                </c:pt>
                <c:pt idx="3019">
                  <c:v>2.3699227720499039</c:v>
                </c:pt>
                <c:pt idx="3020">
                  <c:v>2.3705828934907913</c:v>
                </c:pt>
                <c:pt idx="3021">
                  <c:v>2.3712662979960442</c:v>
                </c:pt>
                <c:pt idx="3022">
                  <c:v>2.3719737306237221</c:v>
                </c:pt>
                <c:pt idx="3023">
                  <c:v>2.3727063089609146</c:v>
                </c:pt>
                <c:pt idx="3024">
                  <c:v>2.3734651505947113</c:v>
                </c:pt>
                <c:pt idx="3025">
                  <c:v>2.3742508143186569</c:v>
                </c:pt>
                <c:pt idx="3026">
                  <c:v>2.3750646039843559</c:v>
                </c:pt>
                <c:pt idx="3027">
                  <c:v>2.3759070783853531</c:v>
                </c:pt>
                <c:pt idx="3028">
                  <c:v>2.3767793551087379</c:v>
                </c:pt>
                <c:pt idx="3029">
                  <c:v>2.3776821792125702</c:v>
                </c:pt>
                <c:pt idx="3030">
                  <c:v>2.3786162957549095</c:v>
                </c:pt>
                <c:pt idx="3031">
                  <c:v>2.3795824497938156</c:v>
                </c:pt>
                <c:pt idx="3032">
                  <c:v>2.3805815726518631</c:v>
                </c:pt>
                <c:pt idx="3033">
                  <c:v>2.3816142231225967</c:v>
                </c:pt>
                <c:pt idx="3034">
                  <c:v>2.3826811462640762</c:v>
                </c:pt>
                <c:pt idx="3035">
                  <c:v>2.3837830871343613</c:v>
                </c:pt>
                <c:pt idx="3036">
                  <c:v>2.3849204182624817</c:v>
                </c:pt>
                <c:pt idx="3037">
                  <c:v>2.3860940709710121</c:v>
                </c:pt>
                <c:pt idx="3038">
                  <c:v>2.3873046040534973</c:v>
                </c:pt>
                <c:pt idx="3039">
                  <c:v>2.3885522037744522</c:v>
                </c:pt>
                <c:pt idx="3040">
                  <c:v>2.3898378014564514</c:v>
                </c:pt>
                <c:pt idx="3041">
                  <c:v>2.3911615833640099</c:v>
                </c:pt>
                <c:pt idx="3042">
                  <c:v>2.3925241082906723</c:v>
                </c:pt>
                <c:pt idx="3043">
                  <c:v>2.3939255625009537</c:v>
                </c:pt>
                <c:pt idx="3044">
                  <c:v>2.3953666910529137</c:v>
                </c:pt>
                <c:pt idx="3045">
                  <c:v>2.3968473076820374</c:v>
                </c:pt>
                <c:pt idx="3046">
                  <c:v>2.3983679711818695</c:v>
                </c:pt>
                <c:pt idx="3047">
                  <c:v>2.399928867816925</c:v>
                </c:pt>
                <c:pt idx="3048">
                  <c:v>2.401529997587204</c:v>
                </c:pt>
                <c:pt idx="3049">
                  <c:v>2.4031713604927063</c:v>
                </c:pt>
                <c:pt idx="3050">
                  <c:v>2.4048531427979469</c:v>
                </c:pt>
                <c:pt idx="3051">
                  <c:v>2.4065751582384109</c:v>
                </c:pt>
                <c:pt idx="3052">
                  <c:v>2.4083374068140984</c:v>
                </c:pt>
                <c:pt idx="3053">
                  <c:v>2.4101398885250092</c:v>
                </c:pt>
                <c:pt idx="3054">
                  <c:v>2.4119820445775986</c:v>
                </c:pt>
                <c:pt idx="3055">
                  <c:v>2.4138638749718666</c:v>
                </c:pt>
                <c:pt idx="3056">
                  <c:v>2.4157851934432983</c:v>
                </c:pt>
                <c:pt idx="3057">
                  <c:v>2.4177456274628639</c:v>
                </c:pt>
                <c:pt idx="3058">
                  <c:v>2.4197448045015335</c:v>
                </c:pt>
                <c:pt idx="3059">
                  <c:v>2.4217825382947922</c:v>
                </c:pt>
                <c:pt idx="3060">
                  <c:v>2.4238580837845802</c:v>
                </c:pt>
                <c:pt idx="3061">
                  <c:v>2.4259714409708977</c:v>
                </c:pt>
                <c:pt idx="3062">
                  <c:v>2.4281218647956848</c:v>
                </c:pt>
                <c:pt idx="3063">
                  <c:v>2.4303089827299118</c:v>
                </c:pt>
                <c:pt idx="3064">
                  <c:v>2.432532049715519</c:v>
                </c:pt>
                <c:pt idx="3065">
                  <c:v>2.4347908794879913</c:v>
                </c:pt>
                <c:pt idx="3066">
                  <c:v>2.4370843544602394</c:v>
                </c:pt>
                <c:pt idx="3067">
                  <c:v>2.4394122883677483</c:v>
                </c:pt>
                <c:pt idx="3068">
                  <c:v>2.4417735636234283</c:v>
                </c:pt>
                <c:pt idx="3069">
                  <c:v>2.4441676214337349</c:v>
                </c:pt>
                <c:pt idx="3070">
                  <c:v>2.4465933442115784</c:v>
                </c:pt>
                <c:pt idx="3071">
                  <c:v>2.4490503594279289</c:v>
                </c:pt>
                <c:pt idx="3072">
                  <c:v>2.4515371769666672</c:v>
                </c:pt>
                <c:pt idx="3073">
                  <c:v>2.4540530517697334</c:v>
                </c:pt>
                <c:pt idx="3074">
                  <c:v>2.4565970525145531</c:v>
                </c:pt>
                <c:pt idx="3075">
                  <c:v>2.4591678753495216</c:v>
                </c:pt>
                <c:pt idx="3076">
                  <c:v>2.4617644026875496</c:v>
                </c:pt>
                <c:pt idx="3077">
                  <c:v>2.4643855169415474</c:v>
                </c:pt>
                <c:pt idx="3078">
                  <c:v>2.4670301005244255</c:v>
                </c:pt>
                <c:pt idx="3079">
                  <c:v>2.4696964770555496</c:v>
                </c:pt>
                <c:pt idx="3080">
                  <c:v>2.47238390147686</c:v>
                </c:pt>
                <c:pt idx="3081">
                  <c:v>2.4750906974077225</c:v>
                </c:pt>
                <c:pt idx="3082">
                  <c:v>2.4778155609965324</c:v>
                </c:pt>
                <c:pt idx="3083">
                  <c:v>2.4805573746562004</c:v>
                </c:pt>
                <c:pt idx="3084">
                  <c:v>2.483314648270607</c:v>
                </c:pt>
                <c:pt idx="3085">
                  <c:v>2.4860858917236328</c:v>
                </c:pt>
                <c:pt idx="3086">
                  <c:v>2.4888699874281883</c:v>
                </c:pt>
                <c:pt idx="3087">
                  <c:v>2.4916652590036392</c:v>
                </c:pt>
                <c:pt idx="3088">
                  <c:v>2.494470402598381</c:v>
                </c:pt>
                <c:pt idx="3089">
                  <c:v>2.4972839280962944</c:v>
                </c:pt>
                <c:pt idx="3090">
                  <c:v>2.5001043453812599</c:v>
                </c:pt>
                <c:pt idx="3091">
                  <c:v>2.5029303506016731</c:v>
                </c:pt>
                <c:pt idx="3092">
                  <c:v>2.5057604536414146</c:v>
                </c:pt>
                <c:pt idx="3093">
                  <c:v>2.50859335064888</c:v>
                </c:pt>
                <c:pt idx="3094">
                  <c:v>2.5114273652434349</c:v>
                </c:pt>
                <c:pt idx="3095">
                  <c:v>2.5142613798379898</c:v>
                </c:pt>
                <c:pt idx="3096">
                  <c:v>2.5170937180519104</c:v>
                </c:pt>
                <c:pt idx="3097">
                  <c:v>2.5199230760335922</c:v>
                </c:pt>
                <c:pt idx="3098">
                  <c:v>2.5227481499314308</c:v>
                </c:pt>
                <c:pt idx="3099">
                  <c:v>2.5255674496293068</c:v>
                </c:pt>
                <c:pt idx="3100">
                  <c:v>2.5283796712756157</c:v>
                </c:pt>
                <c:pt idx="3101">
                  <c:v>2.5311833247542381</c:v>
                </c:pt>
                <c:pt idx="3102">
                  <c:v>2.5339772924780846</c:v>
                </c:pt>
                <c:pt idx="3103">
                  <c:v>2.5367598980665207</c:v>
                </c:pt>
                <c:pt idx="3104">
                  <c:v>2.539529837667942</c:v>
                </c:pt>
                <c:pt idx="3105">
                  <c:v>2.5422859936952591</c:v>
                </c:pt>
                <c:pt idx="3106">
                  <c:v>2.5450265035033226</c:v>
                </c:pt>
                <c:pt idx="3107">
                  <c:v>2.547750435769558</c:v>
                </c:pt>
                <c:pt idx="3108">
                  <c:v>2.5504561141133308</c:v>
                </c:pt>
                <c:pt idx="3109">
                  <c:v>2.5531422346830368</c:v>
                </c:pt>
                <c:pt idx="3110">
                  <c:v>2.5558073073625565</c:v>
                </c:pt>
                <c:pt idx="3111">
                  <c:v>2.5584502145648003</c:v>
                </c:pt>
                <c:pt idx="3112">
                  <c:v>2.561069093644619</c:v>
                </c:pt>
                <c:pt idx="3113">
                  <c:v>2.563663013279438</c:v>
                </c:pt>
                <c:pt idx="3114">
                  <c:v>2.566230297088623</c:v>
                </c:pt>
                <c:pt idx="3115">
                  <c:v>2.5687696412205696</c:v>
                </c:pt>
                <c:pt idx="3116">
                  <c:v>2.5712797418236732</c:v>
                </c:pt>
                <c:pt idx="3117">
                  <c:v>2.5737592950463295</c:v>
                </c:pt>
                <c:pt idx="3118">
                  <c:v>2.5762066245079041</c:v>
                </c:pt>
                <c:pt idx="3119">
                  <c:v>2.5786209851503372</c:v>
                </c:pt>
                <c:pt idx="3120">
                  <c:v>2.5810007005929947</c:v>
                </c:pt>
                <c:pt idx="3121">
                  <c:v>2.5833446532487869</c:v>
                </c:pt>
                <c:pt idx="3122">
                  <c:v>2.5856517255306244</c:v>
                </c:pt>
                <c:pt idx="3123">
                  <c:v>2.5879207998514175</c:v>
                </c:pt>
                <c:pt idx="3124">
                  <c:v>2.5901507586240768</c:v>
                </c:pt>
                <c:pt idx="3125">
                  <c:v>2.5923406705260277</c:v>
                </c:pt>
                <c:pt idx="3126">
                  <c:v>2.5944894179701805</c:v>
                </c:pt>
                <c:pt idx="3127">
                  <c:v>2.5965962558984756</c:v>
                </c:pt>
                <c:pt idx="3128">
                  <c:v>2.5986600667238235</c:v>
                </c:pt>
                <c:pt idx="3129">
                  <c:v>2.6006802916526794</c:v>
                </c:pt>
                <c:pt idx="3130">
                  <c:v>2.6026559993624687</c:v>
                </c:pt>
                <c:pt idx="3131">
                  <c:v>2.6045864447951317</c:v>
                </c:pt>
                <c:pt idx="3132">
                  <c:v>2.6064710691571236</c:v>
                </c:pt>
                <c:pt idx="3133">
                  <c:v>2.6083093136548996</c:v>
                </c:pt>
                <c:pt idx="3134">
                  <c:v>2.610100619494915</c:v>
                </c:pt>
                <c:pt idx="3135">
                  <c:v>2.61184461414814</c:v>
                </c:pt>
                <c:pt idx="3136">
                  <c:v>2.6135407388210297</c:v>
                </c:pt>
                <c:pt idx="3137">
                  <c:v>2.6151886209845543</c:v>
                </c:pt>
                <c:pt idx="3138">
                  <c:v>2.6167882606387138</c:v>
                </c:pt>
                <c:pt idx="3139">
                  <c:v>2.6183394715189934</c:v>
                </c:pt>
                <c:pt idx="3140">
                  <c:v>2.619842067360878</c:v>
                </c:pt>
                <c:pt idx="3141">
                  <c:v>2.6212958618998528</c:v>
                </c:pt>
                <c:pt idx="3142">
                  <c:v>2.6227010414004326</c:v>
                </c:pt>
                <c:pt idx="3143">
                  <c:v>2.6240577921271324</c:v>
                </c:pt>
                <c:pt idx="3144">
                  <c:v>2.6253661140799522</c:v>
                </c:pt>
                <c:pt idx="3145">
                  <c:v>2.626626193523407</c:v>
                </c:pt>
                <c:pt idx="3146">
                  <c:v>2.6278382167220116</c:v>
                </c:pt>
                <c:pt idx="3147">
                  <c:v>2.6290023699402809</c:v>
                </c:pt>
                <c:pt idx="3148">
                  <c:v>2.6301190257072449</c:v>
                </c:pt>
                <c:pt idx="3149">
                  <c:v>2.6311883702874184</c:v>
                </c:pt>
                <c:pt idx="3150">
                  <c:v>2.6322105899453163</c:v>
                </c:pt>
                <c:pt idx="3151">
                  <c:v>2.6331860572099686</c:v>
                </c:pt>
                <c:pt idx="3152">
                  <c:v>2.63411495834589</c:v>
                </c:pt>
                <c:pt idx="3153">
                  <c:v>2.6349978521466255</c:v>
                </c:pt>
                <c:pt idx="3154">
                  <c:v>2.6358345523476601</c:v>
                </c:pt>
                <c:pt idx="3155">
                  <c:v>2.6366258040070534</c:v>
                </c:pt>
                <c:pt idx="3156">
                  <c:v>2.6373716071248055</c:v>
                </c:pt>
                <c:pt idx="3157">
                  <c:v>2.6380725204944611</c:v>
                </c:pt>
                <c:pt idx="3158">
                  <c:v>2.6387283578515053</c:v>
                </c:pt>
                <c:pt idx="3159">
                  <c:v>2.6393398642539978</c:v>
                </c:pt>
                <c:pt idx="3160">
                  <c:v>2.6399072259664536</c:v>
                </c:pt>
                <c:pt idx="3161">
                  <c:v>2.6404306292533875</c:v>
                </c:pt>
                <c:pt idx="3162">
                  <c:v>2.6409102603793144</c:v>
                </c:pt>
                <c:pt idx="3163">
                  <c:v>2.6413468644022942</c:v>
                </c:pt>
                <c:pt idx="3164">
                  <c:v>2.6417404413223267</c:v>
                </c:pt>
                <c:pt idx="3165">
                  <c:v>2.6420917361974716</c:v>
                </c:pt>
                <c:pt idx="3166">
                  <c:v>2.642400749027729</c:v>
                </c:pt>
                <c:pt idx="3167">
                  <c:v>2.6426682248711586</c:v>
                </c:pt>
                <c:pt idx="3168">
                  <c:v>2.6428945362567902</c:v>
                </c:pt>
                <c:pt idx="3169">
                  <c:v>2.6430802419781685</c:v>
                </c:pt>
                <c:pt idx="3170">
                  <c:v>2.6432259008288383</c:v>
                </c:pt>
                <c:pt idx="3171">
                  <c:v>2.6433318853378296</c:v>
                </c:pt>
                <c:pt idx="3172">
                  <c:v>2.6433989405632019</c:v>
                </c:pt>
                <c:pt idx="3173">
                  <c:v>2.6434276252985001</c:v>
                </c:pt>
                <c:pt idx="3174">
                  <c:v>2.6434183120727539</c:v>
                </c:pt>
                <c:pt idx="3175">
                  <c:v>2.6433719322085381</c:v>
                </c:pt>
                <c:pt idx="3176">
                  <c:v>2.6432890444993973</c:v>
                </c:pt>
                <c:pt idx="3177">
                  <c:v>2.6431700214743614</c:v>
                </c:pt>
                <c:pt idx="3178">
                  <c:v>2.6430157944560051</c:v>
                </c:pt>
                <c:pt idx="3179">
                  <c:v>2.6428269222378731</c:v>
                </c:pt>
                <c:pt idx="3180">
                  <c:v>2.6426037773489952</c:v>
                </c:pt>
                <c:pt idx="3181">
                  <c:v>2.6423472911119461</c:v>
                </c:pt>
                <c:pt idx="3182">
                  <c:v>2.6420578360557556</c:v>
                </c:pt>
                <c:pt idx="3183">
                  <c:v>2.6417361572384834</c:v>
                </c:pt>
                <c:pt idx="3184">
                  <c:v>2.6413826271891594</c:v>
                </c:pt>
                <c:pt idx="3185">
                  <c:v>2.6409981772303581</c:v>
                </c:pt>
                <c:pt idx="3186">
                  <c:v>2.6405829936265945</c:v>
                </c:pt>
                <c:pt idx="3187">
                  <c:v>2.6401380077004433</c:v>
                </c:pt>
                <c:pt idx="3188">
                  <c:v>2.6396635919809341</c:v>
                </c:pt>
                <c:pt idx="3189">
                  <c:v>2.639160118997097</c:v>
                </c:pt>
                <c:pt idx="3190">
                  <c:v>2.6386283338069916</c:v>
                </c:pt>
                <c:pt idx="3191">
                  <c:v>2.6380686089396477</c:v>
                </c:pt>
                <c:pt idx="3192">
                  <c:v>2.6374815031886101</c:v>
                </c:pt>
                <c:pt idx="3193">
                  <c:v>2.6368673890829086</c:v>
                </c:pt>
                <c:pt idx="3194">
                  <c:v>2.6362268254160881</c:v>
                </c:pt>
                <c:pt idx="3195">
                  <c:v>2.6355599984526634</c:v>
                </c:pt>
                <c:pt idx="3196">
                  <c:v>2.6348676532506943</c:v>
                </c:pt>
                <c:pt idx="3197">
                  <c:v>2.6341499760746956</c:v>
                </c:pt>
                <c:pt idx="3198">
                  <c:v>2.6334077119827271</c:v>
                </c:pt>
                <c:pt idx="3199">
                  <c:v>2.6326408609747887</c:v>
                </c:pt>
                <c:pt idx="3200">
                  <c:v>2.631850354373455</c:v>
                </c:pt>
                <c:pt idx="3201">
                  <c:v>2.6310361921787262</c:v>
                </c:pt>
                <c:pt idx="3202">
                  <c:v>2.6301994919776917</c:v>
                </c:pt>
                <c:pt idx="3203">
                  <c:v>2.6293404400348663</c:v>
                </c:pt>
                <c:pt idx="3204">
                  <c:v>2.628459595143795</c:v>
                </c:pt>
                <c:pt idx="3205">
                  <c:v>2.6275577023625374</c:v>
                </c:pt>
                <c:pt idx="3206">
                  <c:v>2.6266355067491531</c:v>
                </c:pt>
                <c:pt idx="3207">
                  <c:v>2.625693753361702</c:v>
                </c:pt>
                <c:pt idx="3208">
                  <c:v>2.6247328147292137</c:v>
                </c:pt>
                <c:pt idx="3209">
                  <c:v>2.6237538084387779</c:v>
                </c:pt>
                <c:pt idx="3210">
                  <c:v>2.6227572932839394</c:v>
                </c:pt>
                <c:pt idx="3211">
                  <c:v>2.6217440143227577</c:v>
                </c:pt>
                <c:pt idx="3212">
                  <c:v>2.6207149028778076</c:v>
                </c:pt>
                <c:pt idx="3213">
                  <c:v>2.6196708902716637</c:v>
                </c:pt>
                <c:pt idx="3214">
                  <c:v>2.6186127215623856</c:v>
                </c:pt>
                <c:pt idx="3215">
                  <c:v>2.6175413280725479</c:v>
                </c:pt>
                <c:pt idx="3216">
                  <c:v>2.6164576411247253</c:v>
                </c:pt>
                <c:pt idx="3217">
                  <c:v>2.6153625920414925</c:v>
                </c:pt>
                <c:pt idx="3218">
                  <c:v>2.6142571121454239</c:v>
                </c:pt>
                <c:pt idx="3219">
                  <c:v>2.6131421327590942</c:v>
                </c:pt>
                <c:pt idx="3220">
                  <c:v>2.612018957734108</c:v>
                </c:pt>
                <c:pt idx="3221">
                  <c:v>2.6108883321285248</c:v>
                </c:pt>
                <c:pt idx="3222">
                  <c:v>2.6097513735294342</c:v>
                </c:pt>
                <c:pt idx="3223">
                  <c:v>2.6086093857884407</c:v>
                </c:pt>
                <c:pt idx="3224">
                  <c:v>2.607463113963604</c:v>
                </c:pt>
                <c:pt idx="3225">
                  <c:v>2.6063140481710434</c:v>
                </c:pt>
                <c:pt idx="3226">
                  <c:v>2.6051631197333336</c:v>
                </c:pt>
                <c:pt idx="3227">
                  <c:v>2.6040114462375641</c:v>
                </c:pt>
                <c:pt idx="3228">
                  <c:v>2.6028605177998543</c:v>
                </c:pt>
                <c:pt idx="3229">
                  <c:v>2.6017110794782639</c:v>
                </c:pt>
                <c:pt idx="3230">
                  <c:v>2.6005646213889122</c:v>
                </c:pt>
                <c:pt idx="3231">
                  <c:v>2.5994220748543739</c:v>
                </c:pt>
                <c:pt idx="3232">
                  <c:v>2.5982847437262535</c:v>
                </c:pt>
                <c:pt idx="3233">
                  <c:v>2.5971537455916405</c:v>
                </c:pt>
                <c:pt idx="3234">
                  <c:v>2.5960301980376244</c:v>
                </c:pt>
                <c:pt idx="3235">
                  <c:v>2.5949152186512947</c:v>
                </c:pt>
                <c:pt idx="3236">
                  <c:v>2.5938097387552261</c:v>
                </c:pt>
                <c:pt idx="3237">
                  <c:v>2.5927150622010231</c:v>
                </c:pt>
                <c:pt idx="3238">
                  <c:v>2.5916319340467453</c:v>
                </c:pt>
                <c:pt idx="3239">
                  <c:v>2.5905614718794823</c:v>
                </c:pt>
                <c:pt idx="3240">
                  <c:v>2.5895047932863235</c:v>
                </c:pt>
                <c:pt idx="3241">
                  <c:v>2.5884626433253288</c:v>
                </c:pt>
                <c:pt idx="3242">
                  <c:v>2.5874361395835876</c:v>
                </c:pt>
                <c:pt idx="3243">
                  <c:v>2.5864258408546448</c:v>
                </c:pt>
                <c:pt idx="3244">
                  <c:v>2.5854328647255898</c:v>
                </c:pt>
                <c:pt idx="3245">
                  <c:v>2.5844581425189972</c:v>
                </c:pt>
                <c:pt idx="3246">
                  <c:v>2.5835022330284119</c:v>
                </c:pt>
                <c:pt idx="3247">
                  <c:v>2.5825662538409233</c:v>
                </c:pt>
                <c:pt idx="3248">
                  <c:v>2.5816507637500763</c:v>
                </c:pt>
                <c:pt idx="3249">
                  <c:v>2.5807566940784454</c:v>
                </c:pt>
                <c:pt idx="3250">
                  <c:v>2.5798849761486053</c:v>
                </c:pt>
                <c:pt idx="3251">
                  <c:v>2.5790359824895859</c:v>
                </c:pt>
                <c:pt idx="3252">
                  <c:v>2.5782106444239616</c:v>
                </c:pt>
                <c:pt idx="3253">
                  <c:v>2.5774095207452774</c:v>
                </c:pt>
                <c:pt idx="3254">
                  <c:v>2.5766335427761078</c:v>
                </c:pt>
                <c:pt idx="3255">
                  <c:v>2.5758832693099976</c:v>
                </c:pt>
                <c:pt idx="3256">
                  <c:v>2.5751594454050064</c:v>
                </c:pt>
                <c:pt idx="3257">
                  <c:v>2.5744624435901642</c:v>
                </c:pt>
                <c:pt idx="3258">
                  <c:v>2.5737931951880455</c:v>
                </c:pt>
                <c:pt idx="3259">
                  <c:v>2.5731520727276802</c:v>
                </c:pt>
                <c:pt idx="3260">
                  <c:v>2.5725396350026131</c:v>
                </c:pt>
                <c:pt idx="3261">
                  <c:v>2.5719564408063889</c:v>
                </c:pt>
                <c:pt idx="3262">
                  <c:v>2.5714030489325523</c:v>
                </c:pt>
                <c:pt idx="3263">
                  <c:v>2.5708796456456184</c:v>
                </c:pt>
                <c:pt idx="3264">
                  <c:v>2.5703869760036469</c:v>
                </c:pt>
                <c:pt idx="3265">
                  <c:v>2.5699252262711525</c:v>
                </c:pt>
                <c:pt idx="3266">
                  <c:v>2.5694945827126503</c:v>
                </c:pt>
                <c:pt idx="3267">
                  <c:v>2.5690954178571701</c:v>
                </c:pt>
                <c:pt idx="3268">
                  <c:v>2.5687279179692268</c:v>
                </c:pt>
                <c:pt idx="3269">
                  <c:v>2.5683922693133354</c:v>
                </c:pt>
                <c:pt idx="3270">
                  <c:v>2.5680884718894958</c:v>
                </c:pt>
                <c:pt idx="3271">
                  <c:v>2.5678167119622231</c:v>
                </c:pt>
                <c:pt idx="3272">
                  <c:v>2.5675768032670021</c:v>
                </c:pt>
                <c:pt idx="3273">
                  <c:v>2.5673689320683479</c:v>
                </c:pt>
                <c:pt idx="3274">
                  <c:v>2.5671929121017456</c:v>
                </c:pt>
                <c:pt idx="3275">
                  <c:v>2.5670487433671951</c:v>
                </c:pt>
                <c:pt idx="3276">
                  <c:v>2.5669360533356667</c:v>
                </c:pt>
                <c:pt idx="3277">
                  <c:v>2.5668548420071602</c:v>
                </c:pt>
                <c:pt idx="3278">
                  <c:v>2.5668049231171608</c:v>
                </c:pt>
                <c:pt idx="3279">
                  <c:v>2.5667857378721237</c:v>
                </c:pt>
                <c:pt idx="3280">
                  <c:v>2.5667974725365639</c:v>
                </c:pt>
                <c:pt idx="3281">
                  <c:v>2.5668393820524216</c:v>
                </c:pt>
                <c:pt idx="3282">
                  <c:v>2.5669112801551819</c:v>
                </c:pt>
                <c:pt idx="3283">
                  <c:v>2.5670126080513</c:v>
                </c:pt>
                <c:pt idx="3284">
                  <c:v>2.5671431794762611</c:v>
                </c:pt>
                <c:pt idx="3285">
                  <c:v>2.5673024356365204</c:v>
                </c:pt>
                <c:pt idx="3286">
                  <c:v>2.5674900040030479</c:v>
                </c:pt>
                <c:pt idx="3287">
                  <c:v>2.5677051395177841</c:v>
                </c:pt>
                <c:pt idx="3288">
                  <c:v>2.5679472833871841</c:v>
                </c:pt>
                <c:pt idx="3289">
                  <c:v>2.5682160630822182</c:v>
                </c:pt>
                <c:pt idx="3290">
                  <c:v>2.5685109198093414</c:v>
                </c:pt>
                <c:pt idx="3291">
                  <c:v>2.5688311085104942</c:v>
                </c:pt>
                <c:pt idx="3292">
                  <c:v>2.5691758841276169</c:v>
                </c:pt>
                <c:pt idx="3293">
                  <c:v>2.5695445016026497</c:v>
                </c:pt>
                <c:pt idx="3294">
                  <c:v>2.5699365884065628</c:v>
                </c:pt>
                <c:pt idx="3295">
                  <c:v>2.5703512132167816</c:v>
                </c:pt>
                <c:pt idx="3296">
                  <c:v>2.5707876309752464</c:v>
                </c:pt>
                <c:pt idx="3297">
                  <c:v>2.5712449103593826</c:v>
                </c:pt>
                <c:pt idx="3298">
                  <c:v>2.5717223063111305</c:v>
                </c:pt>
                <c:pt idx="3299">
                  <c:v>2.5722188875079155</c:v>
                </c:pt>
                <c:pt idx="3300">
                  <c:v>2.5727337226271629</c:v>
                </c:pt>
                <c:pt idx="3301">
                  <c:v>2.5732658803462982</c:v>
                </c:pt>
                <c:pt idx="3302">
                  <c:v>2.5738144293427467</c:v>
                </c:pt>
                <c:pt idx="3303">
                  <c:v>2.574378065764904</c:v>
                </c:pt>
                <c:pt idx="3304">
                  <c:v>2.5749562308192253</c:v>
                </c:pt>
                <c:pt idx="3305">
                  <c:v>2.5755474343895912</c:v>
                </c:pt>
                <c:pt idx="3306">
                  <c:v>2.5761507451534271</c:v>
                </c:pt>
                <c:pt idx="3307">
                  <c:v>2.5767650455236435</c:v>
                </c:pt>
                <c:pt idx="3308">
                  <c:v>2.5773892179131508</c:v>
                </c:pt>
                <c:pt idx="3309">
                  <c:v>2.5780221447348595</c:v>
                </c:pt>
                <c:pt idx="3310">
                  <c:v>2.57866270840168</c:v>
                </c:pt>
                <c:pt idx="3311">
                  <c:v>2.5793097913265228</c:v>
                </c:pt>
                <c:pt idx="3312">
                  <c:v>2.5799624621868134</c:v>
                </c:pt>
                <c:pt idx="3313">
                  <c:v>2.5806192308664322</c:v>
                </c:pt>
                <c:pt idx="3314">
                  <c:v>2.5812793523073196</c:v>
                </c:pt>
                <c:pt idx="3315">
                  <c:v>2.5819413363933563</c:v>
                </c:pt>
                <c:pt idx="3316">
                  <c:v>2.5826042518019676</c:v>
                </c:pt>
                <c:pt idx="3317">
                  <c:v>2.583266980946064</c:v>
                </c:pt>
                <c:pt idx="3318">
                  <c:v>2.5839284062385559</c:v>
                </c:pt>
                <c:pt idx="3319">
                  <c:v>2.5845874100923538</c:v>
                </c:pt>
                <c:pt idx="3320">
                  <c:v>2.5852426886558533</c:v>
                </c:pt>
                <c:pt idx="3321">
                  <c:v>2.5858934968709946</c:v>
                </c:pt>
                <c:pt idx="3322">
                  <c:v>2.5865385308861732</c:v>
                </c:pt>
                <c:pt idx="3323">
                  <c:v>2.5871766731142998</c:v>
                </c:pt>
                <c:pt idx="3324">
                  <c:v>2.5878069922327995</c:v>
                </c:pt>
                <c:pt idx="3325">
                  <c:v>2.5884285569190979</c:v>
                </c:pt>
                <c:pt idx="3326">
                  <c:v>2.5890402495861053</c:v>
                </c:pt>
                <c:pt idx="3327">
                  <c:v>2.5896411389112473</c:v>
                </c:pt>
                <c:pt idx="3328">
                  <c:v>2.590230293571949</c:v>
                </c:pt>
                <c:pt idx="3329">
                  <c:v>2.590806782245636</c:v>
                </c:pt>
                <c:pt idx="3330">
                  <c:v>2.5913700461387634</c:v>
                </c:pt>
                <c:pt idx="3331">
                  <c:v>2.5919189676642418</c:v>
                </c:pt>
                <c:pt idx="3332">
                  <c:v>2.5924529880285263</c:v>
                </c:pt>
                <c:pt idx="3333">
                  <c:v>2.5929713621735573</c:v>
                </c:pt>
                <c:pt idx="3334">
                  <c:v>2.5934735313057899</c:v>
                </c:pt>
                <c:pt idx="3335">
                  <c:v>2.5939591228961945</c:v>
                </c:pt>
                <c:pt idx="3336">
                  <c:v>2.594427578151226</c:v>
                </c:pt>
                <c:pt idx="3337">
                  <c:v>2.5948783382773399</c:v>
                </c:pt>
                <c:pt idx="3338">
                  <c:v>2.5953114032745361</c:v>
                </c:pt>
                <c:pt idx="3339">
                  <c:v>2.5957262143492699</c:v>
                </c:pt>
                <c:pt idx="3340">
                  <c:v>2.5961227715015411</c:v>
                </c:pt>
                <c:pt idx="3341">
                  <c:v>2.596500888466835</c:v>
                </c:pt>
                <c:pt idx="3342">
                  <c:v>2.5968605652451515</c:v>
                </c:pt>
                <c:pt idx="3343">
                  <c:v>2.5972016155719757</c:v>
                </c:pt>
                <c:pt idx="3344">
                  <c:v>2.5975242257118225</c:v>
                </c:pt>
                <c:pt idx="3345">
                  <c:v>2.5978285819292068</c:v>
                </c:pt>
                <c:pt idx="3346">
                  <c:v>2.5981148704886436</c:v>
                </c:pt>
                <c:pt idx="3347">
                  <c:v>2.5983834639191628</c:v>
                </c:pt>
                <c:pt idx="3348">
                  <c:v>2.5986345484852791</c:v>
                </c:pt>
                <c:pt idx="3349">
                  <c:v>2.5988688692450523</c:v>
                </c:pt>
                <c:pt idx="3350">
                  <c:v>2.5990869849920273</c:v>
                </c:pt>
                <c:pt idx="3351">
                  <c:v>2.5992894545197487</c:v>
                </c:pt>
                <c:pt idx="3352">
                  <c:v>2.5994770228862762</c:v>
                </c:pt>
                <c:pt idx="3353">
                  <c:v>2.5996504351496696</c:v>
                </c:pt>
                <c:pt idx="3354">
                  <c:v>2.5998108088970184</c:v>
                </c:pt>
                <c:pt idx="3355">
                  <c:v>2.5999588891863823</c:v>
                </c:pt>
                <c:pt idx="3356">
                  <c:v>2.6000957936048508</c:v>
                </c:pt>
                <c:pt idx="3357">
                  <c:v>2.6002226397395134</c:v>
                </c:pt>
                <c:pt idx="3358">
                  <c:v>2.6003407314419746</c:v>
                </c:pt>
                <c:pt idx="3359">
                  <c:v>2.6004510000348091</c:v>
                </c:pt>
                <c:pt idx="3360">
                  <c:v>2.6005549356341362</c:v>
                </c:pt>
                <c:pt idx="3361">
                  <c:v>2.6006536558270454</c:v>
                </c:pt>
                <c:pt idx="3362">
                  <c:v>2.6007488369941711</c:v>
                </c:pt>
                <c:pt idx="3363">
                  <c:v>2.6008417829871178</c:v>
                </c:pt>
                <c:pt idx="3364">
                  <c:v>2.6009337976574898</c:v>
                </c:pt>
                <c:pt idx="3365">
                  <c:v>2.6010265573859215</c:v>
                </c:pt>
                <c:pt idx="3366">
                  <c:v>2.6011217385530472</c:v>
                </c:pt>
                <c:pt idx="3367">
                  <c:v>2.6012206450104713</c:v>
                </c:pt>
                <c:pt idx="3368">
                  <c:v>2.6013251394033432</c:v>
                </c:pt>
                <c:pt idx="3369">
                  <c:v>2.6014368981122971</c:v>
                </c:pt>
                <c:pt idx="3370">
                  <c:v>2.6015574112534523</c:v>
                </c:pt>
                <c:pt idx="3371">
                  <c:v>2.6016883552074432</c:v>
                </c:pt>
                <c:pt idx="3372">
                  <c:v>2.601831778883934</c:v>
                </c:pt>
                <c:pt idx="3373">
                  <c:v>2.6019889861345291</c:v>
                </c:pt>
                <c:pt idx="3374">
                  <c:v>2.6021618396043777</c:v>
                </c:pt>
                <c:pt idx="3375">
                  <c:v>2.6023522019386292</c:v>
                </c:pt>
                <c:pt idx="3376">
                  <c:v>2.6025615632534027</c:v>
                </c:pt>
                <c:pt idx="3377">
                  <c:v>2.6027917861938477</c:v>
                </c:pt>
                <c:pt idx="3378">
                  <c:v>2.6030443608760834</c:v>
                </c:pt>
                <c:pt idx="3379">
                  <c:v>2.6033211499452591</c:v>
                </c:pt>
                <c:pt idx="3380">
                  <c:v>2.6036236435174942</c:v>
                </c:pt>
                <c:pt idx="3381">
                  <c:v>2.6039537042379379</c:v>
                </c:pt>
                <c:pt idx="3382">
                  <c:v>2.6043128222227097</c:v>
                </c:pt>
                <c:pt idx="3383">
                  <c:v>2.6047023013234138</c:v>
                </c:pt>
                <c:pt idx="3384">
                  <c:v>2.6051240041851997</c:v>
                </c:pt>
                <c:pt idx="3385">
                  <c:v>2.6055794209241867</c:v>
                </c:pt>
                <c:pt idx="3386">
                  <c:v>2.6060700416564941</c:v>
                </c:pt>
                <c:pt idx="3387">
                  <c:v>2.6065973564982414</c:v>
                </c:pt>
                <c:pt idx="3388">
                  <c:v>2.6071628555655479</c:v>
                </c:pt>
                <c:pt idx="3389">
                  <c:v>2.6077676564455032</c:v>
                </c:pt>
                <c:pt idx="3390">
                  <c:v>2.6084136217832565</c:v>
                </c:pt>
                <c:pt idx="3391">
                  <c:v>2.6091016829013824</c:v>
                </c:pt>
                <c:pt idx="3392">
                  <c:v>2.6098335161805153</c:v>
                </c:pt>
                <c:pt idx="3393">
                  <c:v>2.6106102392077446</c:v>
                </c:pt>
                <c:pt idx="3394">
                  <c:v>2.6114331558346748</c:v>
                </c:pt>
                <c:pt idx="3395">
                  <c:v>2.6123035699129105</c:v>
                </c:pt>
                <c:pt idx="3396">
                  <c:v>2.613222599029541</c:v>
                </c:pt>
                <c:pt idx="3397">
                  <c:v>2.6141917333006859</c:v>
                </c:pt>
                <c:pt idx="3398">
                  <c:v>2.6152119040489197</c:v>
                </c:pt>
                <c:pt idx="3399">
                  <c:v>2.6162844151258469</c:v>
                </c:pt>
                <c:pt idx="3400">
                  <c:v>2.6174100115895271</c:v>
                </c:pt>
                <c:pt idx="3401">
                  <c:v>2.6185899972915649</c:v>
                </c:pt>
                <c:pt idx="3402">
                  <c:v>2.6198253035545349</c:v>
                </c:pt>
                <c:pt idx="3403">
                  <c:v>2.6211168617010117</c:v>
                </c:pt>
                <c:pt idx="3404">
                  <c:v>2.6224652305245399</c:v>
                </c:pt>
                <c:pt idx="3405">
                  <c:v>2.6238715276122093</c:v>
                </c:pt>
                <c:pt idx="3406">
                  <c:v>2.6253363117575645</c:v>
                </c:pt>
                <c:pt idx="3407">
                  <c:v>2.6268599554896355</c:v>
                </c:pt>
                <c:pt idx="3408">
                  <c:v>2.6284432038664818</c:v>
                </c:pt>
                <c:pt idx="3409">
                  <c:v>2.6300864294171333</c:v>
                </c:pt>
                <c:pt idx="3410">
                  <c:v>2.631789818406105</c:v>
                </c:pt>
                <c:pt idx="3411">
                  <c:v>2.6335539296269417</c:v>
                </c:pt>
                <c:pt idx="3412">
                  <c:v>2.6353787630796432</c:v>
                </c:pt>
                <c:pt idx="3413">
                  <c:v>2.6372643187642097</c:v>
                </c:pt>
                <c:pt idx="3414">
                  <c:v>2.639210969209671</c:v>
                </c:pt>
                <c:pt idx="3415">
                  <c:v>2.6412183418869972</c:v>
                </c:pt>
                <c:pt idx="3416">
                  <c:v>2.6432864367961884</c:v>
                </c:pt>
                <c:pt idx="3417">
                  <c:v>2.6454152539372444</c:v>
                </c:pt>
                <c:pt idx="3418">
                  <c:v>2.6476042345166206</c:v>
                </c:pt>
                <c:pt idx="3419">
                  <c:v>2.649853378534317</c:v>
                </c:pt>
                <c:pt idx="3420">
                  <c:v>2.6521621271967888</c:v>
                </c:pt>
                <c:pt idx="3421">
                  <c:v>2.6545301079750061</c:v>
                </c:pt>
                <c:pt idx="3422">
                  <c:v>2.6569567620754242</c:v>
                </c:pt>
                <c:pt idx="3423">
                  <c:v>2.6594415307044983</c:v>
                </c:pt>
                <c:pt idx="3424">
                  <c:v>2.6619840413331985</c:v>
                </c:pt>
                <c:pt idx="3425">
                  <c:v>2.6645833626389503</c:v>
                </c:pt>
                <c:pt idx="3426">
                  <c:v>2.6672391220927238</c:v>
                </c:pt>
                <c:pt idx="3427">
                  <c:v>2.6699500158429146</c:v>
                </c:pt>
                <c:pt idx="3428">
                  <c:v>2.6727158576250076</c:v>
                </c:pt>
                <c:pt idx="3429">
                  <c:v>2.6755353435873985</c:v>
                </c:pt>
                <c:pt idx="3430">
                  <c:v>2.6784075424075127</c:v>
                </c:pt>
                <c:pt idx="3431">
                  <c:v>2.6813317090272903</c:v>
                </c:pt>
                <c:pt idx="3432">
                  <c:v>2.684306725859642</c:v>
                </c:pt>
                <c:pt idx="3433">
                  <c:v>2.6873314753174782</c:v>
                </c:pt>
                <c:pt idx="3434">
                  <c:v>2.6904048398137093</c:v>
                </c:pt>
                <c:pt idx="3435">
                  <c:v>2.6935257017612457</c:v>
                </c:pt>
                <c:pt idx="3436">
                  <c:v>2.6966925710439682</c:v>
                </c:pt>
                <c:pt idx="3437">
                  <c:v>2.6999043300747871</c:v>
                </c:pt>
                <c:pt idx="3438">
                  <c:v>2.7031593024730682</c:v>
                </c:pt>
                <c:pt idx="3439">
                  <c:v>2.706456184387207</c:v>
                </c:pt>
                <c:pt idx="3440">
                  <c:v>2.7097934857010841</c:v>
                </c:pt>
                <c:pt idx="3441">
                  <c:v>2.7131691575050354</c:v>
                </c:pt>
                <c:pt idx="3442">
                  <c:v>2.7165818959474564</c:v>
                </c:pt>
                <c:pt idx="3443">
                  <c:v>2.7200296521186829</c:v>
                </c:pt>
                <c:pt idx="3444">
                  <c:v>2.7235107496380806</c:v>
                </c:pt>
                <c:pt idx="3445">
                  <c:v>2.7270231395959854</c:v>
                </c:pt>
                <c:pt idx="3446">
                  <c:v>2.7305647730827332</c:v>
                </c:pt>
                <c:pt idx="3447">
                  <c:v>2.7341337874531746</c:v>
                </c:pt>
                <c:pt idx="3448">
                  <c:v>2.7377279475331306</c:v>
                </c:pt>
                <c:pt idx="3449">
                  <c:v>2.7413452044129372</c:v>
                </c:pt>
                <c:pt idx="3450">
                  <c:v>2.7449833229184151</c:v>
                </c:pt>
                <c:pt idx="3451">
                  <c:v>2.7486404404044151</c:v>
                </c:pt>
                <c:pt idx="3452">
                  <c:v>2.7523139491677284</c:v>
                </c:pt>
                <c:pt idx="3453">
                  <c:v>2.7560019865632057</c:v>
                </c:pt>
                <c:pt idx="3454">
                  <c:v>2.7597019448876381</c:v>
                </c:pt>
                <c:pt idx="3455">
                  <c:v>2.7634117752313614</c:v>
                </c:pt>
                <c:pt idx="3456">
                  <c:v>2.7671292424201965</c:v>
                </c:pt>
                <c:pt idx="3457">
                  <c:v>2.7708519250154495</c:v>
                </c:pt>
                <c:pt idx="3458">
                  <c:v>2.7745774015784264</c:v>
                </c:pt>
                <c:pt idx="3459">
                  <c:v>2.7783038094639778</c:v>
                </c:pt>
                <c:pt idx="3460">
                  <c:v>2.782028540968895</c:v>
                </c:pt>
                <c:pt idx="3461">
                  <c:v>2.7857495471835136</c:v>
                </c:pt>
                <c:pt idx="3462">
                  <c:v>2.7894642204046249</c:v>
                </c:pt>
                <c:pt idx="3463">
                  <c:v>2.7931706979870796</c:v>
                </c:pt>
                <c:pt idx="3464">
                  <c:v>2.7968665584921837</c:v>
                </c:pt>
                <c:pt idx="3465">
                  <c:v>2.800549753010273</c:v>
                </c:pt>
                <c:pt idx="3466">
                  <c:v>2.8042178601026535</c:v>
                </c:pt>
                <c:pt idx="3467">
                  <c:v>2.8078688308596611</c:v>
                </c:pt>
                <c:pt idx="3468">
                  <c:v>2.8115004301071167</c:v>
                </c:pt>
                <c:pt idx="3469">
                  <c:v>2.8151104226708412</c:v>
                </c:pt>
                <c:pt idx="3470">
                  <c:v>2.8186969459056854</c:v>
                </c:pt>
                <c:pt idx="3471">
                  <c:v>2.8222579509019852</c:v>
                </c:pt>
                <c:pt idx="3472">
                  <c:v>2.8257910162210464</c:v>
                </c:pt>
                <c:pt idx="3473">
                  <c:v>2.829294465482235</c:v>
                </c:pt>
                <c:pt idx="3474">
                  <c:v>2.8327662497758865</c:v>
                </c:pt>
                <c:pt idx="3475">
                  <c:v>2.8362041339278221</c:v>
                </c:pt>
                <c:pt idx="3476">
                  <c:v>2.8396064415574074</c:v>
                </c:pt>
                <c:pt idx="3477">
                  <c:v>2.8429709374904633</c:v>
                </c:pt>
                <c:pt idx="3478">
                  <c:v>2.8462957590818405</c:v>
                </c:pt>
                <c:pt idx="3479">
                  <c:v>2.8495792299509048</c:v>
                </c:pt>
                <c:pt idx="3480">
                  <c:v>2.8528189286589622</c:v>
                </c:pt>
                <c:pt idx="3481">
                  <c:v>2.8560135513544083</c:v>
                </c:pt>
                <c:pt idx="3482">
                  <c:v>2.8591608628630638</c:v>
                </c:pt>
                <c:pt idx="3483">
                  <c:v>2.8622591868042946</c:v>
                </c:pt>
                <c:pt idx="3484">
                  <c:v>2.8653066605329514</c:v>
                </c:pt>
                <c:pt idx="3485">
                  <c:v>2.8683016076683998</c:v>
                </c:pt>
                <c:pt idx="3486">
                  <c:v>2.8712419793009758</c:v>
                </c:pt>
                <c:pt idx="3487">
                  <c:v>2.8741266578435898</c:v>
                </c:pt>
                <c:pt idx="3488">
                  <c:v>2.8769534081220627</c:v>
                </c:pt>
                <c:pt idx="3489">
                  <c:v>2.879721112549305</c:v>
                </c:pt>
                <c:pt idx="3490">
                  <c:v>2.8824280947446823</c:v>
                </c:pt>
                <c:pt idx="3491">
                  <c:v>2.8850730508565903</c:v>
                </c:pt>
                <c:pt idx="3492">
                  <c:v>2.8876543045043945</c:v>
                </c:pt>
                <c:pt idx="3493">
                  <c:v>2.8901709243655205</c:v>
                </c:pt>
                <c:pt idx="3494">
                  <c:v>2.8926214203238487</c:v>
                </c:pt>
                <c:pt idx="3495">
                  <c:v>2.8950050473213196</c:v>
                </c:pt>
                <c:pt idx="3496">
                  <c:v>2.8973206877708435</c:v>
                </c:pt>
                <c:pt idx="3497">
                  <c:v>2.8995674103498459</c:v>
                </c:pt>
                <c:pt idx="3498">
                  <c:v>2.901744470000267</c:v>
                </c:pt>
                <c:pt idx="3499">
                  <c:v>2.9038511216640472</c:v>
                </c:pt>
                <c:pt idx="3500">
                  <c:v>2.9058869928121567</c:v>
                </c:pt>
                <c:pt idx="3501">
                  <c:v>2.9078513383865356</c:v>
                </c:pt>
                <c:pt idx="3502">
                  <c:v>2.9097439721226692</c:v>
                </c:pt>
                <c:pt idx="3503">
                  <c:v>2.9115645214915276</c:v>
                </c:pt>
                <c:pt idx="3504">
                  <c:v>2.9133129864931107</c:v>
                </c:pt>
                <c:pt idx="3505">
                  <c:v>2.9149891808629036</c:v>
                </c:pt>
                <c:pt idx="3506">
                  <c:v>2.9165932908654213</c:v>
                </c:pt>
                <c:pt idx="3507">
                  <c:v>2.9181253165006638</c:v>
                </c:pt>
                <c:pt idx="3508">
                  <c:v>2.9195854440331459</c:v>
                </c:pt>
                <c:pt idx="3509">
                  <c:v>2.9209740459918976</c:v>
                </c:pt>
                <c:pt idx="3510">
                  <c:v>2.9222913086414337</c:v>
                </c:pt>
                <c:pt idx="3511">
                  <c:v>2.923537977039814</c:v>
                </c:pt>
                <c:pt idx="3512">
                  <c:v>2.9247144237160683</c:v>
                </c:pt>
                <c:pt idx="3513">
                  <c:v>2.9258208349347115</c:v>
                </c:pt>
                <c:pt idx="3514">
                  <c:v>2.9268581420183182</c:v>
                </c:pt>
                <c:pt idx="3515">
                  <c:v>2.9278269037604332</c:v>
                </c:pt>
                <c:pt idx="3516">
                  <c:v>2.9287278652191162</c:v>
                </c:pt>
                <c:pt idx="3517">
                  <c:v>2.9295613989233971</c:v>
                </c:pt>
                <c:pt idx="3518">
                  <c:v>2.9303286224603653</c:v>
                </c:pt>
                <c:pt idx="3519">
                  <c:v>2.9310300946235657</c:v>
                </c:pt>
                <c:pt idx="3520">
                  <c:v>2.9316671192646027</c:v>
                </c:pt>
                <c:pt idx="3521">
                  <c:v>2.932240255177021</c:v>
                </c:pt>
                <c:pt idx="3522">
                  <c:v>2.9327504336833954</c:v>
                </c:pt>
                <c:pt idx="3523">
                  <c:v>2.9331991448998451</c:v>
                </c:pt>
                <c:pt idx="3524">
                  <c:v>2.9335871338844299</c:v>
                </c:pt>
                <c:pt idx="3525">
                  <c:v>2.9339157044887543</c:v>
                </c:pt>
                <c:pt idx="3526">
                  <c:v>2.9341859742999077</c:v>
                </c:pt>
                <c:pt idx="3527">
                  <c:v>2.9343994334340096</c:v>
                </c:pt>
                <c:pt idx="3528">
                  <c:v>2.9345573857426643</c:v>
                </c:pt>
                <c:pt idx="3529">
                  <c:v>2.9346613213419914</c:v>
                </c:pt>
                <c:pt idx="3530">
                  <c:v>2.9347125440835953</c:v>
                </c:pt>
                <c:pt idx="3531">
                  <c:v>2.9347127303481102</c:v>
                </c:pt>
                <c:pt idx="3532">
                  <c:v>2.9346635565161705</c:v>
                </c:pt>
                <c:pt idx="3533">
                  <c:v>2.9345665127038956</c:v>
                </c:pt>
                <c:pt idx="3534">
                  <c:v>2.9344236478209496</c:v>
                </c:pt>
                <c:pt idx="3535">
                  <c:v>2.9342364519834518</c:v>
                </c:pt>
                <c:pt idx="3536">
                  <c:v>2.9340067878365517</c:v>
                </c:pt>
                <c:pt idx="3537">
                  <c:v>2.9337367042899132</c:v>
                </c:pt>
                <c:pt idx="3538">
                  <c:v>2.9334278777241707</c:v>
                </c:pt>
                <c:pt idx="3539">
                  <c:v>2.9330823570489883</c:v>
                </c:pt>
                <c:pt idx="3540">
                  <c:v>2.9327018186450005</c:v>
                </c:pt>
                <c:pt idx="3541">
                  <c:v>2.9322883114218712</c:v>
                </c:pt>
                <c:pt idx="3542">
                  <c:v>2.9318436980247498</c:v>
                </c:pt>
                <c:pt idx="3543">
                  <c:v>2.9313698410987854</c:v>
                </c:pt>
                <c:pt idx="3544">
                  <c:v>2.9308687895536423</c:v>
                </c:pt>
                <c:pt idx="3545">
                  <c:v>2.9303422197699547</c:v>
                </c:pt>
                <c:pt idx="3546">
                  <c:v>2.9297921806573868</c:v>
                </c:pt>
                <c:pt idx="3547">
                  <c:v>2.9292203485965729</c:v>
                </c:pt>
                <c:pt idx="3548">
                  <c:v>2.9286287724971771</c:v>
                </c:pt>
                <c:pt idx="3549">
                  <c:v>2.9280193150043488</c:v>
                </c:pt>
                <c:pt idx="3550">
                  <c:v>2.9273934662342072</c:v>
                </c:pt>
                <c:pt idx="3551">
                  <c:v>2.9267532750964165</c:v>
                </c:pt>
                <c:pt idx="3552">
                  <c:v>2.9261006042361259</c:v>
                </c:pt>
                <c:pt idx="3553">
                  <c:v>2.9254371300339699</c:v>
                </c:pt>
                <c:pt idx="3554">
                  <c:v>2.9247649013996124</c:v>
                </c:pt>
                <c:pt idx="3555">
                  <c:v>2.9240855947136879</c:v>
                </c:pt>
                <c:pt idx="3556">
                  <c:v>2.9234012588858604</c:v>
                </c:pt>
                <c:pt idx="3557">
                  <c:v>2.9227135702967644</c:v>
                </c:pt>
                <c:pt idx="3558">
                  <c:v>2.9220245778560638</c:v>
                </c:pt>
                <c:pt idx="3559">
                  <c:v>2.921336330473423</c:v>
                </c:pt>
                <c:pt idx="3560">
                  <c:v>2.9206505045294762</c:v>
                </c:pt>
                <c:pt idx="3561">
                  <c:v>2.9199691489338875</c:v>
                </c:pt>
                <c:pt idx="3562">
                  <c:v>2.9192943125963211</c:v>
                </c:pt>
                <c:pt idx="3563">
                  <c:v>2.9186278581619263</c:v>
                </c:pt>
                <c:pt idx="3564">
                  <c:v>2.9179718345403671</c:v>
                </c:pt>
                <c:pt idx="3565">
                  <c:v>2.917327918112278</c:v>
                </c:pt>
                <c:pt idx="3566">
                  <c:v>2.916698157787323</c:v>
                </c:pt>
                <c:pt idx="3567">
                  <c:v>2.9160844162106514</c:v>
                </c:pt>
                <c:pt idx="3568">
                  <c:v>2.9154883697628975</c:v>
                </c:pt>
                <c:pt idx="3569">
                  <c:v>2.9149116948246956</c:v>
                </c:pt>
                <c:pt idx="3570">
                  <c:v>2.91435606777668</c:v>
                </c:pt>
                <c:pt idx="3571">
                  <c:v>2.9138233512639999</c:v>
                </c:pt>
                <c:pt idx="3572">
                  <c:v>2.9133148491382599</c:v>
                </c:pt>
                <c:pt idx="3573">
                  <c:v>2.9128322377800941</c:v>
                </c:pt>
                <c:pt idx="3574">
                  <c:v>2.912377193570137</c:v>
                </c:pt>
                <c:pt idx="3575">
                  <c:v>2.9119506478309631</c:v>
                </c:pt>
                <c:pt idx="3576">
                  <c:v>2.9115544632077217</c:v>
                </c:pt>
                <c:pt idx="3577">
                  <c:v>2.9111899435520172</c:v>
                </c:pt>
                <c:pt idx="3578">
                  <c:v>2.9108582064509392</c:v>
                </c:pt>
                <c:pt idx="3579">
                  <c:v>2.910560742020607</c:v>
                </c:pt>
                <c:pt idx="3580">
                  <c:v>2.9102986678481102</c:v>
                </c:pt>
                <c:pt idx="3581">
                  <c:v>2.9100731015205383</c:v>
                </c:pt>
                <c:pt idx="3582">
                  <c:v>2.9098855331540108</c:v>
                </c:pt>
                <c:pt idx="3583">
                  <c:v>2.9097368940711021</c:v>
                </c:pt>
                <c:pt idx="3584">
                  <c:v>2.909628301858902</c:v>
                </c:pt>
                <c:pt idx="3585">
                  <c:v>2.9095608741044998</c:v>
                </c:pt>
                <c:pt idx="3586">
                  <c:v>2.9095357283949852</c:v>
                </c:pt>
                <c:pt idx="3587">
                  <c:v>2.9095539823174477</c:v>
                </c:pt>
                <c:pt idx="3588">
                  <c:v>2.9096165671944618</c:v>
                </c:pt>
                <c:pt idx="3589">
                  <c:v>2.9097244143486023</c:v>
                </c:pt>
                <c:pt idx="3590">
                  <c:v>2.9098786413669586</c:v>
                </c:pt>
                <c:pt idx="3591">
                  <c:v>2.9100799933075905</c:v>
                </c:pt>
                <c:pt idx="3592">
                  <c:v>2.9103295877575874</c:v>
                </c:pt>
                <c:pt idx="3593">
                  <c:v>2.9106279835104942</c:v>
                </c:pt>
                <c:pt idx="3594">
                  <c:v>2.9109762981534004</c:v>
                </c:pt>
                <c:pt idx="3595">
                  <c:v>2.9113750904798508</c:v>
                </c:pt>
                <c:pt idx="3596">
                  <c:v>2.911825105547905</c:v>
                </c:pt>
                <c:pt idx="3597">
                  <c:v>2.9123270884156227</c:v>
                </c:pt>
                <c:pt idx="3598">
                  <c:v>2.9128815978765488</c:v>
                </c:pt>
                <c:pt idx="3599">
                  <c:v>2.9134891927242279</c:v>
                </c:pt>
                <c:pt idx="3600">
                  <c:v>2.9141504317522049</c:v>
                </c:pt>
                <c:pt idx="3601">
                  <c:v>2.9148658737540245</c:v>
                </c:pt>
                <c:pt idx="3602">
                  <c:v>2.9156358912587166</c:v>
                </c:pt>
                <c:pt idx="3603">
                  <c:v>2.9164604842662811</c:v>
                </c:pt>
                <c:pt idx="3604">
                  <c:v>2.9173403978347778</c:v>
                </c:pt>
                <c:pt idx="3605">
                  <c:v>2.9182754456996918</c:v>
                </c:pt>
                <c:pt idx="3606">
                  <c:v>2.9192658141255379</c:v>
                </c:pt>
                <c:pt idx="3607">
                  <c:v>2.9203115031123161</c:v>
                </c:pt>
                <c:pt idx="3608">
                  <c:v>2.9214126989245415</c:v>
                </c:pt>
                <c:pt idx="3609">
                  <c:v>2.9225688427686691</c:v>
                </c:pt>
                <c:pt idx="3610">
                  <c:v>2.9237803071737289</c:v>
                </c:pt>
                <c:pt idx="3611">
                  <c:v>2.9250461608171463</c:v>
                </c:pt>
                <c:pt idx="3612">
                  <c:v>2.9263665899634361</c:v>
                </c:pt>
                <c:pt idx="3613">
                  <c:v>2.9277408495545387</c:v>
                </c:pt>
                <c:pt idx="3614">
                  <c:v>2.9291687533259392</c:v>
                </c:pt>
                <c:pt idx="3615">
                  <c:v>2.9306493699550629</c:v>
                </c:pt>
                <c:pt idx="3616">
                  <c:v>2.932182140648365</c:v>
                </c:pt>
                <c:pt idx="3617">
                  <c:v>2.9337665066123009</c:v>
                </c:pt>
                <c:pt idx="3618">
                  <c:v>2.9354017227888107</c:v>
                </c:pt>
                <c:pt idx="3619">
                  <c:v>2.93708685785532</c:v>
                </c:pt>
                <c:pt idx="3620">
                  <c:v>2.938820980489254</c:v>
                </c:pt>
                <c:pt idx="3621">
                  <c:v>2.9406033456325531</c:v>
                </c:pt>
                <c:pt idx="3622">
                  <c:v>2.9424330219626427</c:v>
                </c:pt>
                <c:pt idx="3623">
                  <c:v>2.9443087056279182</c:v>
                </c:pt>
                <c:pt idx="3624">
                  <c:v>2.9462296515703201</c:v>
                </c:pt>
                <c:pt idx="3625">
                  <c:v>2.9481943696737289</c:v>
                </c:pt>
                <c:pt idx="3626">
                  <c:v>2.950202114880085</c:v>
                </c:pt>
                <c:pt idx="3627">
                  <c:v>2.9522515833377838</c:v>
                </c:pt>
                <c:pt idx="3628">
                  <c:v>2.9543414711952209</c:v>
                </c:pt>
                <c:pt idx="3629">
                  <c:v>2.9564706608653069</c:v>
                </c:pt>
                <c:pt idx="3630">
                  <c:v>2.9586376622319221</c:v>
                </c:pt>
                <c:pt idx="3631">
                  <c:v>2.9608411714434624</c:v>
                </c:pt>
                <c:pt idx="3632">
                  <c:v>2.9630796983838081</c:v>
                </c:pt>
                <c:pt idx="3633">
                  <c:v>2.965351939201355</c:v>
                </c:pt>
                <c:pt idx="3634">
                  <c:v>2.9676564037799835</c:v>
                </c:pt>
                <c:pt idx="3635">
                  <c:v>2.9699912294745445</c:v>
                </c:pt>
                <c:pt idx="3636">
                  <c:v>2.9723551124334335</c:v>
                </c:pt>
                <c:pt idx="3637">
                  <c:v>2.9747461900115013</c:v>
                </c:pt>
                <c:pt idx="3638">
                  <c:v>2.9771631583571434</c:v>
                </c:pt>
                <c:pt idx="3639">
                  <c:v>2.9796039685606956</c:v>
                </c:pt>
                <c:pt idx="3640">
                  <c:v>2.9820673167705536</c:v>
                </c:pt>
                <c:pt idx="3641">
                  <c:v>2.9845511540770531</c:v>
                </c:pt>
                <c:pt idx="3642">
                  <c:v>2.9870538040995598</c:v>
                </c:pt>
                <c:pt idx="3643">
                  <c:v>2.9895737767219543</c:v>
                </c:pt>
                <c:pt idx="3644">
                  <c:v>2.9921092092990875</c:v>
                </c:pt>
                <c:pt idx="3645">
                  <c:v>2.9946582391858101</c:v>
                </c:pt>
                <c:pt idx="3646">
                  <c:v>2.9972191900014877</c:v>
                </c:pt>
                <c:pt idx="3647">
                  <c:v>2.9997905716300011</c:v>
                </c:pt>
                <c:pt idx="3648">
                  <c:v>3.0023703351616859</c:v>
                </c:pt>
                <c:pt idx="3649">
                  <c:v>3.004956990480423</c:v>
                </c:pt>
                <c:pt idx="3650">
                  <c:v>3.0075486749410629</c:v>
                </c:pt>
                <c:pt idx="3651">
                  <c:v>3.0101437121629715</c:v>
                </c:pt>
                <c:pt idx="3652">
                  <c:v>3.0127404257655144</c:v>
                </c:pt>
                <c:pt idx="3653">
                  <c:v>3.0153371393680573</c:v>
                </c:pt>
                <c:pt idx="3654">
                  <c:v>3.0179319903254509</c:v>
                </c:pt>
                <c:pt idx="3655">
                  <c:v>3.0205234885215759</c:v>
                </c:pt>
                <c:pt idx="3656">
                  <c:v>3.023109957575798</c:v>
                </c:pt>
                <c:pt idx="3657">
                  <c:v>3.025689534842968</c:v>
                </c:pt>
                <c:pt idx="3658">
                  <c:v>3.0282611027359962</c:v>
                </c:pt>
                <c:pt idx="3659">
                  <c:v>3.0308226123452187</c:v>
                </c:pt>
                <c:pt idx="3660">
                  <c:v>3.0333729460835457</c:v>
                </c:pt>
                <c:pt idx="3661">
                  <c:v>3.0359102413058281</c:v>
                </c:pt>
                <c:pt idx="3662">
                  <c:v>3.0384333804249763</c:v>
                </c:pt>
                <c:pt idx="3663">
                  <c:v>3.0409408733248711</c:v>
                </c:pt>
                <c:pt idx="3664">
                  <c:v>3.0434312298893929</c:v>
                </c:pt>
                <c:pt idx="3665">
                  <c:v>3.0459031462669373</c:v>
                </c:pt>
                <c:pt idx="3666">
                  <c:v>3.0483556911349297</c:v>
                </c:pt>
                <c:pt idx="3667">
                  <c:v>3.0507871881127357</c:v>
                </c:pt>
                <c:pt idx="3668">
                  <c:v>3.0531968921422958</c:v>
                </c:pt>
                <c:pt idx="3669">
                  <c:v>3.0555834993720055</c:v>
                </c:pt>
                <c:pt idx="3670">
                  <c:v>3.0579458922147751</c:v>
                </c:pt>
                <c:pt idx="3671">
                  <c:v>3.0602831393480301</c:v>
                </c:pt>
                <c:pt idx="3672">
                  <c:v>3.0625941231846809</c:v>
                </c:pt>
                <c:pt idx="3673">
                  <c:v>3.064877912402153</c:v>
                </c:pt>
                <c:pt idx="3674">
                  <c:v>3.0671337619423866</c:v>
                </c:pt>
                <c:pt idx="3675">
                  <c:v>3.0693603679537773</c:v>
                </c:pt>
                <c:pt idx="3676">
                  <c:v>3.0715571716427803</c:v>
                </c:pt>
                <c:pt idx="3677">
                  <c:v>3.0737230554223061</c:v>
                </c:pt>
                <c:pt idx="3678">
                  <c:v>3.0758574604988098</c:v>
                </c:pt>
                <c:pt idx="3679">
                  <c:v>3.077959269285202</c:v>
                </c:pt>
                <c:pt idx="3680">
                  <c:v>3.0800279229879379</c:v>
                </c:pt>
                <c:pt idx="3681">
                  <c:v>3.0820626765489578</c:v>
                </c:pt>
                <c:pt idx="3682">
                  <c:v>3.084062784910202</c:v>
                </c:pt>
                <c:pt idx="3683">
                  <c:v>3.0860273167490959</c:v>
                </c:pt>
                <c:pt idx="3684">
                  <c:v>3.0879558995366096</c:v>
                </c:pt>
                <c:pt idx="3685">
                  <c:v>3.0898476019501686</c:v>
                </c:pt>
                <c:pt idx="3686">
                  <c:v>3.0917022377252579</c:v>
                </c:pt>
                <c:pt idx="3687">
                  <c:v>3.0935190618038177</c:v>
                </c:pt>
                <c:pt idx="3688">
                  <c:v>3.0952975153923035</c:v>
                </c:pt>
                <c:pt idx="3689">
                  <c:v>3.0970374122262001</c:v>
                </c:pt>
                <c:pt idx="3690">
                  <c:v>3.098738007247448</c:v>
                </c:pt>
                <c:pt idx="3691">
                  <c:v>3.1003993004560471</c:v>
                </c:pt>
                <c:pt idx="3692">
                  <c:v>3.1020205467939377</c:v>
                </c:pt>
                <c:pt idx="3693">
                  <c:v>3.1036019325256348</c:v>
                </c:pt>
                <c:pt idx="3694">
                  <c:v>3.1051428988575935</c:v>
                </c:pt>
                <c:pt idx="3695">
                  <c:v>3.1066432595252991</c:v>
                </c:pt>
                <c:pt idx="3696">
                  <c:v>3.1081030145287514</c:v>
                </c:pt>
                <c:pt idx="3697">
                  <c:v>3.1095219776034355</c:v>
                </c:pt>
                <c:pt idx="3698">
                  <c:v>3.1109001487493515</c:v>
                </c:pt>
                <c:pt idx="3699">
                  <c:v>3.1122375279664993</c:v>
                </c:pt>
                <c:pt idx="3700">
                  <c:v>3.113534115254879</c:v>
                </c:pt>
                <c:pt idx="3701">
                  <c:v>3.1147899106144905</c:v>
                </c:pt>
                <c:pt idx="3702">
                  <c:v>3.1160051003098488</c:v>
                </c:pt>
                <c:pt idx="3703">
                  <c:v>3.1171796843409538</c:v>
                </c:pt>
                <c:pt idx="3704">
                  <c:v>3.1183140352368355</c:v>
                </c:pt>
                <c:pt idx="3705">
                  <c:v>3.1194083392620087</c:v>
                </c:pt>
                <c:pt idx="3706">
                  <c:v>3.1204625964164734</c:v>
                </c:pt>
                <c:pt idx="3707">
                  <c:v>3.1214775517582893</c:v>
                </c:pt>
                <c:pt idx="3708">
                  <c:v>3.1224532052874565</c:v>
                </c:pt>
                <c:pt idx="3709">
                  <c:v>3.1233901157975197</c:v>
                </c:pt>
                <c:pt idx="3710">
                  <c:v>3.1242888420820236</c:v>
                </c:pt>
                <c:pt idx="3711">
                  <c:v>3.1251497566699982</c:v>
                </c:pt>
                <c:pt idx="3712">
                  <c:v>3.1259730458259583</c:v>
                </c:pt>
                <c:pt idx="3713">
                  <c:v>3.1267601996660233</c:v>
                </c:pt>
                <c:pt idx="3714">
                  <c:v>3.1275108456611633</c:v>
                </c:pt>
                <c:pt idx="3715">
                  <c:v>3.1282264739274979</c:v>
                </c:pt>
                <c:pt idx="3716">
                  <c:v>3.1289070844650269</c:v>
                </c:pt>
                <c:pt idx="3717">
                  <c:v>3.1295541673898697</c:v>
                </c:pt>
                <c:pt idx="3718">
                  <c:v>3.1301677227020264</c:v>
                </c:pt>
                <c:pt idx="3719">
                  <c:v>3.1307492405176163</c:v>
                </c:pt>
                <c:pt idx="3720">
                  <c:v>3.1312994658946991</c:v>
                </c:pt>
                <c:pt idx="3721">
                  <c:v>3.1318191438913345</c:v>
                </c:pt>
                <c:pt idx="3722">
                  <c:v>3.132309764623642</c:v>
                </c:pt>
                <c:pt idx="3723">
                  <c:v>3.1327717006206512</c:v>
                </c:pt>
                <c:pt idx="3724">
                  <c:v>3.1332064419984818</c:v>
                </c:pt>
                <c:pt idx="3725">
                  <c:v>3.133615106344223</c:v>
                </c:pt>
                <c:pt idx="3726">
                  <c:v>3.1339991837739944</c:v>
                </c:pt>
                <c:pt idx="3727">
                  <c:v>3.1343590468168259</c:v>
                </c:pt>
                <c:pt idx="3728">
                  <c:v>3.1346965581178665</c:v>
                </c:pt>
                <c:pt idx="3729">
                  <c:v>3.1350124627351761</c:v>
                </c:pt>
                <c:pt idx="3730">
                  <c:v>3.1353078782558441</c:v>
                </c:pt>
                <c:pt idx="3731">
                  <c:v>3.1355846673250198</c:v>
                </c:pt>
                <c:pt idx="3732">
                  <c:v>3.1358432024717331</c:v>
                </c:pt>
                <c:pt idx="3733">
                  <c:v>3.1360853463411331</c:v>
                </c:pt>
                <c:pt idx="3734">
                  <c:v>3.1363114714622498</c:v>
                </c:pt>
                <c:pt idx="3735">
                  <c:v>3.1365230679512024</c:v>
                </c:pt>
                <c:pt idx="3736">
                  <c:v>3.1367212533950806</c:v>
                </c:pt>
                <c:pt idx="3737">
                  <c:v>3.1369071453809738</c:v>
                </c:pt>
                <c:pt idx="3738">
                  <c:v>3.1370814889669418</c:v>
                </c:pt>
                <c:pt idx="3739">
                  <c:v>3.137245774269104</c:v>
                </c:pt>
                <c:pt idx="3740">
                  <c:v>3.13740074634552</c:v>
                </c:pt>
                <c:pt idx="3741">
                  <c:v>3.1375471502542496</c:v>
                </c:pt>
                <c:pt idx="3742">
                  <c:v>3.1376857310533524</c:v>
                </c:pt>
                <c:pt idx="3743">
                  <c:v>3.1378179788589478</c:v>
                </c:pt>
                <c:pt idx="3744">
                  <c:v>3.1379438936710358</c:v>
                </c:pt>
                <c:pt idx="3745">
                  <c:v>3.1380649656057358</c:v>
                </c:pt>
                <c:pt idx="3746">
                  <c:v>3.1381811946630478</c:v>
                </c:pt>
                <c:pt idx="3747">
                  <c:v>3.1382940709590912</c:v>
                </c:pt>
                <c:pt idx="3748">
                  <c:v>3.1384032219648361</c:v>
                </c:pt>
                <c:pt idx="3749">
                  <c:v>3.1385097652673721</c:v>
                </c:pt>
                <c:pt idx="3750">
                  <c:v>3.1386140733957291</c:v>
                </c:pt>
                <c:pt idx="3751">
                  <c:v>3.1387165188789368</c:v>
                </c:pt>
                <c:pt idx="3752">
                  <c:v>3.1388178467750549</c:v>
                </c:pt>
                <c:pt idx="3753">
                  <c:v>3.1389184296131134</c:v>
                </c:pt>
                <c:pt idx="3754">
                  <c:v>3.139018639922142</c:v>
                </c:pt>
                <c:pt idx="3755">
                  <c:v>3.1391188502311707</c:v>
                </c:pt>
                <c:pt idx="3756">
                  <c:v>3.1392194330692291</c:v>
                </c:pt>
                <c:pt idx="3757">
                  <c:v>3.1393207609653473</c:v>
                </c:pt>
                <c:pt idx="3758">
                  <c:v>3.1394228339195251</c:v>
                </c:pt>
                <c:pt idx="3759">
                  <c:v>3.1395267695188522</c:v>
                </c:pt>
                <c:pt idx="3760">
                  <c:v>3.1396318227052689</c:v>
                </c:pt>
                <c:pt idx="3761">
                  <c:v>3.1397391110658646</c:v>
                </c:pt>
                <c:pt idx="3762">
                  <c:v>3.1398486346006393</c:v>
                </c:pt>
                <c:pt idx="3763">
                  <c:v>3.139960765838623</c:v>
                </c:pt>
                <c:pt idx="3764">
                  <c:v>3.1400755047798157</c:v>
                </c:pt>
                <c:pt idx="3765">
                  <c:v>3.1401932239532471</c:v>
                </c:pt>
                <c:pt idx="3766">
                  <c:v>3.1403142958879471</c:v>
                </c:pt>
                <c:pt idx="3767">
                  <c:v>3.1404387205839157</c:v>
                </c:pt>
                <c:pt idx="3768">
                  <c:v>3.140566498041153</c:v>
                </c:pt>
                <c:pt idx="3769">
                  <c:v>3.1406983733177185</c:v>
                </c:pt>
                <c:pt idx="3770">
                  <c:v>3.1408339738845825</c:v>
                </c:pt>
                <c:pt idx="3771">
                  <c:v>3.1409740447998047</c:v>
                </c:pt>
                <c:pt idx="3772">
                  <c:v>3.1411178410053253</c:v>
                </c:pt>
                <c:pt idx="3773">
                  <c:v>3.1412657350301743</c:v>
                </c:pt>
                <c:pt idx="3774">
                  <c:v>3.1414177268743515</c:v>
                </c:pt>
                <c:pt idx="3775">
                  <c:v>3.1415741890668869</c:v>
                </c:pt>
                <c:pt idx="3776">
                  <c:v>3.1417347490787506</c:v>
                </c:pt>
                <c:pt idx="3777">
                  <c:v>3.1418994069099426</c:v>
                </c:pt>
                <c:pt idx="3778">
                  <c:v>3.1420677900314331</c:v>
                </c:pt>
                <c:pt idx="3779">
                  <c:v>3.1422406435012817</c:v>
                </c:pt>
                <c:pt idx="3780">
                  <c:v>3.142416849732399</c:v>
                </c:pt>
                <c:pt idx="3781">
                  <c:v>3.1425967812538147</c:v>
                </c:pt>
                <c:pt idx="3782">
                  <c:v>3.1427804380655289</c:v>
                </c:pt>
                <c:pt idx="3783">
                  <c:v>3.1429670751094818</c:v>
                </c:pt>
                <c:pt idx="3784">
                  <c:v>3.1431566923856735</c:v>
                </c:pt>
                <c:pt idx="3785">
                  <c:v>3.143349289894104</c:v>
                </c:pt>
                <c:pt idx="3786">
                  <c:v>3.1435448676347733</c:v>
                </c:pt>
                <c:pt idx="3787">
                  <c:v>3.1437430530786514</c:v>
                </c:pt>
                <c:pt idx="3788">
                  <c:v>3.1439434736967087</c:v>
                </c:pt>
                <c:pt idx="3789">
                  <c:v>3.1441465020179749</c:v>
                </c:pt>
                <c:pt idx="3790">
                  <c:v>3.14435213804245</c:v>
                </c:pt>
                <c:pt idx="3791">
                  <c:v>3.144560381770134</c:v>
                </c:pt>
                <c:pt idx="3792">
                  <c:v>3.1447708606719971</c:v>
                </c:pt>
                <c:pt idx="3793">
                  <c:v>3.1449843198060989</c:v>
                </c:pt>
                <c:pt idx="3794">
                  <c:v>3.1452000141143799</c:v>
                </c:pt>
                <c:pt idx="3795">
                  <c:v>3.1454186886548996</c:v>
                </c:pt>
                <c:pt idx="3796">
                  <c:v>3.1456403434276581</c:v>
                </c:pt>
                <c:pt idx="3797">
                  <c:v>3.1458653509616852</c:v>
                </c:pt>
                <c:pt idx="3798">
                  <c:v>3.1460937112569809</c:v>
                </c:pt>
                <c:pt idx="3799">
                  <c:v>3.1463254243135452</c:v>
                </c:pt>
                <c:pt idx="3800">
                  <c:v>3.146560862660408</c:v>
                </c:pt>
                <c:pt idx="3801">
                  <c:v>3.1468003988265991</c:v>
                </c:pt>
                <c:pt idx="3802">
                  <c:v>3.1470444053411484</c:v>
                </c:pt>
                <c:pt idx="3803">
                  <c:v>3.1472928822040558</c:v>
                </c:pt>
                <c:pt idx="3804">
                  <c:v>3.147546574473381</c:v>
                </c:pt>
                <c:pt idx="3805">
                  <c:v>3.1478051096200943</c:v>
                </c:pt>
                <c:pt idx="3806">
                  <c:v>3.1480692327022552</c:v>
                </c:pt>
                <c:pt idx="3807">
                  <c:v>3.1483393162488937</c:v>
                </c:pt>
                <c:pt idx="3808">
                  <c:v>3.1486157327890396</c:v>
                </c:pt>
                <c:pt idx="3809">
                  <c:v>3.1488984823226929</c:v>
                </c:pt>
                <c:pt idx="3810">
                  <c:v>3.1491886824369431</c:v>
                </c:pt>
                <c:pt idx="3811">
                  <c:v>3.1494859606027603</c:v>
                </c:pt>
                <c:pt idx="3812">
                  <c:v>3.1497910618782043</c:v>
                </c:pt>
                <c:pt idx="3813">
                  <c:v>3.1501047313213348</c:v>
                </c:pt>
                <c:pt idx="3814">
                  <c:v>3.1504277139902115</c:v>
                </c:pt>
                <c:pt idx="3815">
                  <c:v>3.1507596373558044</c:v>
                </c:pt>
                <c:pt idx="3816">
                  <c:v>3.1511019915342331</c:v>
                </c:pt>
                <c:pt idx="3817">
                  <c:v>3.1514551490545273</c:v>
                </c:pt>
                <c:pt idx="3818">
                  <c:v>3.1518194824457169</c:v>
                </c:pt>
                <c:pt idx="3819">
                  <c:v>3.1521957367658615</c:v>
                </c:pt>
                <c:pt idx="3820">
                  <c:v>3.1525846570730209</c:v>
                </c:pt>
                <c:pt idx="3821">
                  <c:v>3.1529873609542847</c:v>
                </c:pt>
                <c:pt idx="3822">
                  <c:v>3.1534038484096527</c:v>
                </c:pt>
                <c:pt idx="3823">
                  <c:v>3.1538352370262146</c:v>
                </c:pt>
                <c:pt idx="3824">
                  <c:v>3.1542818993330002</c:v>
                </c:pt>
                <c:pt idx="3825">
                  <c:v>3.1547453254461288</c:v>
                </c:pt>
                <c:pt idx="3826">
                  <c:v>3.1552251428365707</c:v>
                </c:pt>
                <c:pt idx="3827">
                  <c:v>3.1557228416204453</c:v>
                </c:pt>
                <c:pt idx="3828">
                  <c:v>3.1562387943267822</c:v>
                </c:pt>
                <c:pt idx="3829">
                  <c:v>3.1567733734846115</c:v>
                </c:pt>
                <c:pt idx="3830">
                  <c:v>3.1573280692100525</c:v>
                </c:pt>
                <c:pt idx="3831">
                  <c:v>3.1579028815031052</c:v>
                </c:pt>
                <c:pt idx="3832">
                  <c:v>3.1584981828927994</c:v>
                </c:pt>
                <c:pt idx="3833">
                  <c:v>3.1591154634952545</c:v>
                </c:pt>
                <c:pt idx="3834">
                  <c:v>3.1597547233104706</c:v>
                </c:pt>
                <c:pt idx="3835">
                  <c:v>3.1604163348674774</c:v>
                </c:pt>
                <c:pt idx="3836">
                  <c:v>3.1611010432243347</c:v>
                </c:pt>
                <c:pt idx="3837">
                  <c:v>3.1618092209100723</c:v>
                </c:pt>
                <c:pt idx="3838">
                  <c:v>3.1625412404537201</c:v>
                </c:pt>
                <c:pt idx="3839">
                  <c:v>3.1632978469133377</c:v>
                </c:pt>
                <c:pt idx="3840">
                  <c:v>3.1640790402889252</c:v>
                </c:pt>
                <c:pt idx="3841">
                  <c:v>3.1648851931095123</c:v>
                </c:pt>
                <c:pt idx="3842">
                  <c:v>3.1657163053750992</c:v>
                </c:pt>
                <c:pt idx="3843">
                  <c:v>3.1665727496147156</c:v>
                </c:pt>
                <c:pt idx="3844">
                  <c:v>3.1674548983573914</c:v>
                </c:pt>
                <c:pt idx="3845">
                  <c:v>3.1683620065450668</c:v>
                </c:pt>
                <c:pt idx="3846">
                  <c:v>3.1692951917648315</c:v>
                </c:pt>
                <c:pt idx="3847">
                  <c:v>3.1702537089586258</c:v>
                </c:pt>
                <c:pt idx="3848">
                  <c:v>3.1712375581264496</c:v>
                </c:pt>
                <c:pt idx="3849">
                  <c:v>3.1722471117973328</c:v>
                </c:pt>
                <c:pt idx="3850">
                  <c:v>3.1732816249132156</c:v>
                </c:pt>
                <c:pt idx="3851">
                  <c:v>3.1743414700031281</c:v>
                </c:pt>
                <c:pt idx="3852">
                  <c:v>3.1754262745380402</c:v>
                </c:pt>
                <c:pt idx="3853">
                  <c:v>3.176536038517952</c:v>
                </c:pt>
                <c:pt idx="3854">
                  <c:v>3.1776700168848038</c:v>
                </c:pt>
                <c:pt idx="3855">
                  <c:v>3.1788278371095657</c:v>
                </c:pt>
                <c:pt idx="3856">
                  <c:v>3.1800098717212677</c:v>
                </c:pt>
                <c:pt idx="3857">
                  <c:v>3.18121537566185</c:v>
                </c:pt>
                <c:pt idx="3858">
                  <c:v>3.1824443489313126</c:v>
                </c:pt>
                <c:pt idx="3859">
                  <c:v>3.1836956739425659</c:v>
                </c:pt>
                <c:pt idx="3860">
                  <c:v>3.18496935069561</c:v>
                </c:pt>
                <c:pt idx="3861">
                  <c:v>3.1862650066614151</c:v>
                </c:pt>
                <c:pt idx="3862">
                  <c:v>3.1875822693109512</c:v>
                </c:pt>
                <c:pt idx="3863">
                  <c:v>3.1889200210571289</c:v>
                </c:pt>
                <c:pt idx="3864">
                  <c:v>3.190278634428978</c:v>
                </c:pt>
                <c:pt idx="3865">
                  <c:v>3.191656619310379</c:v>
                </c:pt>
                <c:pt idx="3866">
                  <c:v>3.1930543482303619</c:v>
                </c:pt>
                <c:pt idx="3867">
                  <c:v>3.1944707036018372</c:v>
                </c:pt>
                <c:pt idx="3868">
                  <c:v>3.195904940366745</c:v>
                </c:pt>
                <c:pt idx="3869">
                  <c:v>3.1973570585250854</c:v>
                </c:pt>
                <c:pt idx="3870">
                  <c:v>3.1988255679607391</c:v>
                </c:pt>
                <c:pt idx="3871">
                  <c:v>3.2003104686737061</c:v>
                </c:pt>
                <c:pt idx="3872">
                  <c:v>3.2018102705478668</c:v>
                </c:pt>
                <c:pt idx="3873">
                  <c:v>3.2033249735832214</c:v>
                </c:pt>
                <c:pt idx="3874">
                  <c:v>3.2048534601926804</c:v>
                </c:pt>
                <c:pt idx="3875">
                  <c:v>3.2063949853181839</c:v>
                </c:pt>
                <c:pt idx="3876">
                  <c:v>3.2079484313726425</c:v>
                </c:pt>
                <c:pt idx="3877">
                  <c:v>3.2095134258270264</c:v>
                </c:pt>
                <c:pt idx="3878">
                  <c:v>3.2110884785652161</c:v>
                </c:pt>
                <c:pt idx="3879">
                  <c:v>3.2126728445291519</c:v>
                </c:pt>
                <c:pt idx="3880">
                  <c:v>3.2142657786607742</c:v>
                </c:pt>
                <c:pt idx="3881">
                  <c:v>3.2158657908439636</c:v>
                </c:pt>
                <c:pt idx="3882">
                  <c:v>3.2174721360206604</c:v>
                </c:pt>
                <c:pt idx="3883">
                  <c:v>3.219083696603775</c:v>
                </c:pt>
                <c:pt idx="3884">
                  <c:v>3.220699355006218</c:v>
                </c:pt>
                <c:pt idx="3885">
                  <c:v>3.2223176211118698</c:v>
                </c:pt>
                <c:pt idx="3886">
                  <c:v>3.2239381223917007</c:v>
                </c:pt>
                <c:pt idx="3887">
                  <c:v>3.2255589962005615</c:v>
                </c:pt>
                <c:pt idx="3888">
                  <c:v>3.2271791249513626</c:v>
                </c:pt>
                <c:pt idx="3889">
                  <c:v>3.2287981361150742</c:v>
                </c:pt>
                <c:pt idx="3890">
                  <c:v>3.2304141670465469</c:v>
                </c:pt>
                <c:pt idx="3891">
                  <c:v>3.2320261001586914</c:v>
                </c:pt>
                <c:pt idx="3892">
                  <c:v>3.2336335629224777</c:v>
                </c:pt>
                <c:pt idx="3893">
                  <c:v>3.2352346926927567</c:v>
                </c:pt>
                <c:pt idx="3894">
                  <c:v>3.2368291169404984</c:v>
                </c:pt>
                <c:pt idx="3895">
                  <c:v>3.2384149730205536</c:v>
                </c:pt>
                <c:pt idx="3896">
                  <c:v>3.2399915158748627</c:v>
                </c:pt>
                <c:pt idx="3897">
                  <c:v>3.2415576279163361</c:v>
                </c:pt>
                <c:pt idx="3898">
                  <c:v>3.2431121915578842</c:v>
                </c:pt>
                <c:pt idx="3899">
                  <c:v>3.2446540892124176</c:v>
                </c:pt>
                <c:pt idx="3900">
                  <c:v>3.2461818307638168</c:v>
                </c:pt>
                <c:pt idx="3901">
                  <c:v>3.2476942986249924</c:v>
                </c:pt>
                <c:pt idx="3902">
                  <c:v>3.2491907477378845</c:v>
                </c:pt>
                <c:pt idx="3903">
                  <c:v>3.2506693154573441</c:v>
                </c:pt>
                <c:pt idx="3904">
                  <c:v>3.2521288841962814</c:v>
                </c:pt>
                <c:pt idx="3905">
                  <c:v>3.2535683363676071</c:v>
                </c:pt>
                <c:pt idx="3906">
                  <c:v>3.2549865543842316</c:v>
                </c:pt>
                <c:pt idx="3907">
                  <c:v>3.2563816756010056</c:v>
                </c:pt>
                <c:pt idx="3908">
                  <c:v>3.2577525824308395</c:v>
                </c:pt>
                <c:pt idx="3909">
                  <c:v>3.259098157286644</c:v>
                </c:pt>
                <c:pt idx="3910">
                  <c:v>3.2604172825813293</c:v>
                </c:pt>
                <c:pt idx="3911">
                  <c:v>3.2617080956697464</c:v>
                </c:pt>
                <c:pt idx="3912">
                  <c:v>3.2629698514938354</c:v>
                </c:pt>
                <c:pt idx="3913">
                  <c:v>3.2642010599374771</c:v>
                </c:pt>
                <c:pt idx="3914">
                  <c:v>3.2654009759426117</c:v>
                </c:pt>
                <c:pt idx="3915">
                  <c:v>3.2665684819221497</c:v>
                </c:pt>
                <c:pt idx="3916">
                  <c:v>3.2677020877599716</c:v>
                </c:pt>
                <c:pt idx="3917">
                  <c:v>3.2688014209270477</c:v>
                </c:pt>
                <c:pt idx="3918">
                  <c:v>3.2698657363653183</c:v>
                </c:pt>
                <c:pt idx="3919">
                  <c:v>3.2708935439586639</c:v>
                </c:pt>
                <c:pt idx="3920">
                  <c:v>3.2718848437070847</c:v>
                </c:pt>
                <c:pt idx="3921">
                  <c:v>3.2728385180234909</c:v>
                </c:pt>
                <c:pt idx="3922">
                  <c:v>3.273753821849823</c:v>
                </c:pt>
                <c:pt idx="3923">
                  <c:v>3.2746300101280212</c:v>
                </c:pt>
                <c:pt idx="3924">
                  <c:v>3.2754670828580856</c:v>
                </c:pt>
                <c:pt idx="3925">
                  <c:v>3.2762639224529266</c:v>
                </c:pt>
                <c:pt idx="3926">
                  <c:v>3.2770205289125443</c:v>
                </c:pt>
                <c:pt idx="3927">
                  <c:v>3.2777357846498489</c:v>
                </c:pt>
                <c:pt idx="3928">
                  <c:v>3.2784093171358109</c:v>
                </c:pt>
                <c:pt idx="3929">
                  <c:v>3.27904112637043</c:v>
                </c:pt>
                <c:pt idx="3930">
                  <c:v>3.2796304672956467</c:v>
                </c:pt>
                <c:pt idx="3931">
                  <c:v>3.2801773399114609</c:v>
                </c:pt>
                <c:pt idx="3932">
                  <c:v>3.2806809991598129</c:v>
                </c:pt>
                <c:pt idx="3933">
                  <c:v>3.2811418175697327</c:v>
                </c:pt>
                <c:pt idx="3934">
                  <c:v>3.2815586775541306</c:v>
                </c:pt>
                <c:pt idx="3935">
                  <c:v>3.2819323241710663</c:v>
                </c:pt>
                <c:pt idx="3936">
                  <c:v>3.28226238489151</c:v>
                </c:pt>
                <c:pt idx="3937">
                  <c:v>3.2825484871864319</c:v>
                </c:pt>
                <c:pt idx="3938">
                  <c:v>3.2827910035848618</c:v>
                </c:pt>
                <c:pt idx="3939">
                  <c:v>3.2829899340867996</c:v>
                </c:pt>
                <c:pt idx="3940">
                  <c:v>3.2831456512212753</c:v>
                </c:pt>
                <c:pt idx="3941">
                  <c:v>3.2832581549882889</c:v>
                </c:pt>
                <c:pt idx="3942">
                  <c:v>3.2833281904459</c:v>
                </c:pt>
                <c:pt idx="3943">
                  <c:v>3.2833553850650787</c:v>
                </c:pt>
                <c:pt idx="3944">
                  <c:v>3.2833412289619446</c:v>
                </c:pt>
                <c:pt idx="3945">
                  <c:v>3.2832857221364975</c:v>
                </c:pt>
                <c:pt idx="3946">
                  <c:v>3.2831896096467972</c:v>
                </c:pt>
                <c:pt idx="3947">
                  <c:v>3.2830536365509033</c:v>
                </c:pt>
                <c:pt idx="3948">
                  <c:v>3.2828785479068756</c:v>
                </c:pt>
                <c:pt idx="3949">
                  <c:v>3.2826654613018036</c:v>
                </c:pt>
                <c:pt idx="3950">
                  <c:v>3.2824151217937469</c:v>
                </c:pt>
                <c:pt idx="3951">
                  <c:v>3.2821286469697952</c:v>
                </c:pt>
                <c:pt idx="3952">
                  <c:v>3.2818067818880081</c:v>
                </c:pt>
                <c:pt idx="3953">
                  <c:v>3.2814513891935349</c:v>
                </c:pt>
                <c:pt idx="3954">
                  <c:v>3.281063586473465</c:v>
                </c:pt>
                <c:pt idx="3955">
                  <c:v>3.2806441187858582</c:v>
                </c:pt>
                <c:pt idx="3956">
                  <c:v>3.2801952213048935</c:v>
                </c:pt>
                <c:pt idx="3957">
                  <c:v>3.2797176390886307</c:v>
                </c:pt>
                <c:pt idx="3958">
                  <c:v>3.2792136073112488</c:v>
                </c:pt>
                <c:pt idx="3959">
                  <c:v>3.2786842435598373</c:v>
                </c:pt>
                <c:pt idx="3960">
                  <c:v>3.2781314104795456</c:v>
                </c:pt>
                <c:pt idx="3961">
                  <c:v>3.2775569707155228</c:v>
                </c:pt>
                <c:pt idx="3962">
                  <c:v>3.2769624143838882</c:v>
                </c:pt>
                <c:pt idx="3963">
                  <c:v>3.2763499766588211</c:v>
                </c:pt>
                <c:pt idx="3964">
                  <c:v>3.2757211476564407</c:v>
                </c:pt>
                <c:pt idx="3965">
                  <c:v>3.2750777900218964</c:v>
                </c:pt>
                <c:pt idx="3966">
                  <c:v>3.2744221389293671</c:v>
                </c:pt>
                <c:pt idx="3967">
                  <c:v>3.2737556844949722</c:v>
                </c:pt>
                <c:pt idx="3968">
                  <c:v>3.2730810344219208</c:v>
                </c:pt>
                <c:pt idx="3969">
                  <c:v>3.2724000513553619</c:v>
                </c:pt>
                <c:pt idx="3970">
                  <c:v>3.2717142254114151</c:v>
                </c:pt>
                <c:pt idx="3971">
                  <c:v>3.2710257917642593</c:v>
                </c:pt>
                <c:pt idx="3972">
                  <c:v>3.2703366130590439</c:v>
                </c:pt>
                <c:pt idx="3973">
                  <c:v>3.269648551940918</c:v>
                </c:pt>
                <c:pt idx="3974">
                  <c:v>3.2689642161130905</c:v>
                </c:pt>
                <c:pt idx="3975">
                  <c:v>3.2682847231626511</c:v>
                </c:pt>
                <c:pt idx="3976">
                  <c:v>3.2676119357347488</c:v>
                </c:pt>
                <c:pt idx="3977">
                  <c:v>3.2669484615325928</c:v>
                </c:pt>
                <c:pt idx="3978">
                  <c:v>3.2662954181432724</c:v>
                </c:pt>
                <c:pt idx="3979">
                  <c:v>3.265654668211937</c:v>
                </c:pt>
                <c:pt idx="3980">
                  <c:v>3.2650284469127655</c:v>
                </c:pt>
                <c:pt idx="3981">
                  <c:v>3.2644182443618774</c:v>
                </c:pt>
                <c:pt idx="3982">
                  <c:v>3.263825923204422</c:v>
                </c:pt>
                <c:pt idx="3983">
                  <c:v>3.2632529735565186</c:v>
                </c:pt>
                <c:pt idx="3984">
                  <c:v>3.2627008855342865</c:v>
                </c:pt>
                <c:pt idx="3985">
                  <c:v>3.2621718943119049</c:v>
                </c:pt>
                <c:pt idx="3986">
                  <c:v>3.2616674900054932</c:v>
                </c:pt>
                <c:pt idx="3987">
                  <c:v>3.2611891627311707</c:v>
                </c:pt>
                <c:pt idx="3988">
                  <c:v>3.2607380300760269</c:v>
                </c:pt>
                <c:pt idx="3989">
                  <c:v>3.260316327214241</c:v>
                </c:pt>
                <c:pt idx="3990">
                  <c:v>3.2599247992038727</c:v>
                </c:pt>
                <c:pt idx="3991">
                  <c:v>3.259565681219101</c:v>
                </c:pt>
                <c:pt idx="3992">
                  <c:v>3.2592393457889557</c:v>
                </c:pt>
                <c:pt idx="3993">
                  <c:v>3.258948028087616</c:v>
                </c:pt>
                <c:pt idx="3994">
                  <c:v>3.2586921006441116</c:v>
                </c:pt>
                <c:pt idx="3995">
                  <c:v>3.2584730535745621</c:v>
                </c:pt>
                <c:pt idx="3996">
                  <c:v>3.2582923769950867</c:v>
                </c:pt>
                <c:pt idx="3997">
                  <c:v>3.2581504434347153</c:v>
                </c:pt>
                <c:pt idx="3998">
                  <c:v>3.2580483704805374</c:v>
                </c:pt>
                <c:pt idx="3999">
                  <c:v>3.2579872757196426</c:v>
                </c:pt>
                <c:pt idx="4000">
                  <c:v>3.2579675316810608</c:v>
                </c:pt>
                <c:pt idx="4001">
                  <c:v>3.2579898834228516</c:v>
                </c:pt>
                <c:pt idx="4002">
                  <c:v>3.2580547034740448</c:v>
                </c:pt>
                <c:pt idx="4003">
                  <c:v>3.25816310942173</c:v>
                </c:pt>
                <c:pt idx="4004">
                  <c:v>3.2583151012659073</c:v>
                </c:pt>
                <c:pt idx="4005">
                  <c:v>3.2585106790065765</c:v>
                </c:pt>
                <c:pt idx="4006">
                  <c:v>3.2587505877017975</c:v>
                </c:pt>
                <c:pt idx="4007">
                  <c:v>3.2590348273515701</c:v>
                </c:pt>
                <c:pt idx="4008">
                  <c:v>3.2593630254268646</c:v>
                </c:pt>
                <c:pt idx="4009">
                  <c:v>3.259735181927681</c:v>
                </c:pt>
                <c:pt idx="4010">
                  <c:v>3.260151669383049</c:v>
                </c:pt>
                <c:pt idx="4011">
                  <c:v>3.2606117427349091</c:v>
                </c:pt>
                <c:pt idx="4012">
                  <c:v>3.2611150294542313</c:v>
                </c:pt>
                <c:pt idx="4013">
                  <c:v>3.2616615295410156</c:v>
                </c:pt>
                <c:pt idx="4014">
                  <c:v>3.2622501254081726</c:v>
                </c:pt>
                <c:pt idx="4015">
                  <c:v>3.2628811895847321</c:v>
                </c:pt>
                <c:pt idx="4016">
                  <c:v>3.2635532319545746</c:v>
                </c:pt>
                <c:pt idx="4017">
                  <c:v>3.2642658799886703</c:v>
                </c:pt>
                <c:pt idx="4018">
                  <c:v>3.2650187611579895</c:v>
                </c:pt>
                <c:pt idx="4019">
                  <c:v>3.2658103853464127</c:v>
                </c:pt>
                <c:pt idx="4020">
                  <c:v>3.2666407525539398</c:v>
                </c:pt>
                <c:pt idx="4021">
                  <c:v>3.2675087451934814</c:v>
                </c:pt>
                <c:pt idx="4022">
                  <c:v>3.2684128731489182</c:v>
                </c:pt>
                <c:pt idx="4023">
                  <c:v>3.2693527638912201</c:v>
                </c:pt>
                <c:pt idx="4024">
                  <c:v>3.2703269273042679</c:v>
                </c:pt>
                <c:pt idx="4025">
                  <c:v>3.2713349908590317</c:v>
                </c:pt>
                <c:pt idx="4026">
                  <c:v>3.2723747193813324</c:v>
                </c:pt>
                <c:pt idx="4027">
                  <c:v>3.27344611287117</c:v>
                </c:pt>
                <c:pt idx="4028">
                  <c:v>3.2745473086833954</c:v>
                </c:pt>
                <c:pt idx="4029">
                  <c:v>3.275676816701889</c:v>
                </c:pt>
                <c:pt idx="4030">
                  <c:v>3.2768338918685913</c:v>
                </c:pt>
                <c:pt idx="4031">
                  <c:v>3.278016671538353</c:v>
                </c:pt>
                <c:pt idx="4032">
                  <c:v>3.2792240381240845</c:v>
                </c:pt>
                <c:pt idx="4033">
                  <c:v>3.2804545015096664</c:v>
                </c:pt>
                <c:pt idx="4034">
                  <c:v>3.2817069441080093</c:v>
                </c:pt>
                <c:pt idx="4035">
                  <c:v>3.2829791307449341</c:v>
                </c:pt>
                <c:pt idx="4036">
                  <c:v>3.2842699438333511</c:v>
                </c:pt>
                <c:pt idx="4037">
                  <c:v>3.2855778932571411</c:v>
                </c:pt>
                <c:pt idx="4038">
                  <c:v>3.2869014889001846</c:v>
                </c:pt>
                <c:pt idx="4039">
                  <c:v>3.2882392406463623</c:v>
                </c:pt>
                <c:pt idx="4040">
                  <c:v>3.2895889133214951</c:v>
                </c:pt>
                <c:pt idx="4041">
                  <c:v>3.2909497618675232</c:v>
                </c:pt>
                <c:pt idx="4042">
                  <c:v>3.2923199236392975</c:v>
                </c:pt>
                <c:pt idx="4043">
                  <c:v>3.2936971634626389</c:v>
                </c:pt>
                <c:pt idx="4044">
                  <c:v>3.2950811088085175</c:v>
                </c:pt>
                <c:pt idx="4045">
                  <c:v>3.2964687794446945</c:v>
                </c:pt>
                <c:pt idx="4046">
                  <c:v>3.2978598028421402</c:v>
                </c:pt>
                <c:pt idx="4047">
                  <c:v>3.2992515712976456</c:v>
                </c:pt>
                <c:pt idx="4048">
                  <c:v>3.3006433397531509</c:v>
                </c:pt>
                <c:pt idx="4049">
                  <c:v>3.3020328730344772</c:v>
                </c:pt>
                <c:pt idx="4050">
                  <c:v>3.3034186810255051</c:v>
                </c:pt>
                <c:pt idx="4051">
                  <c:v>3.3047992736101151</c:v>
                </c:pt>
                <c:pt idx="4052">
                  <c:v>3.306172788143158</c:v>
                </c:pt>
                <c:pt idx="4053">
                  <c:v>3.3075384795665741</c:v>
                </c:pt>
                <c:pt idx="4054">
                  <c:v>3.3088941127061844</c:v>
                </c:pt>
                <c:pt idx="4055">
                  <c:v>3.3102381974458694</c:v>
                </c:pt>
                <c:pt idx="4056">
                  <c:v>3.3115692436695099</c:v>
                </c:pt>
                <c:pt idx="4057">
                  <c:v>3.3128861337900162</c:v>
                </c:pt>
                <c:pt idx="4058">
                  <c:v>3.3141870051622391</c:v>
                </c:pt>
                <c:pt idx="4059">
                  <c:v>3.3154711127281189</c:v>
                </c:pt>
                <c:pt idx="4060">
                  <c:v>3.3167362213134766</c:v>
                </c:pt>
                <c:pt idx="4061">
                  <c:v>3.3179815858602524</c:v>
                </c:pt>
                <c:pt idx="4062">
                  <c:v>3.3192053437232971</c:v>
                </c:pt>
                <c:pt idx="4063">
                  <c:v>3.3204071223735809</c:v>
                </c:pt>
                <c:pt idx="4064">
                  <c:v>3.3215846866369247</c:v>
                </c:pt>
                <c:pt idx="4065">
                  <c:v>3.3227372914552689</c:v>
                </c:pt>
                <c:pt idx="4066">
                  <c:v>3.3238641917705536</c:v>
                </c:pt>
                <c:pt idx="4067">
                  <c:v>3.3249635249376297</c:v>
                </c:pt>
                <c:pt idx="4068">
                  <c:v>3.3260345458984375</c:v>
                </c:pt>
                <c:pt idx="4069">
                  <c:v>3.3270761370658875</c:v>
                </c:pt>
                <c:pt idx="4070">
                  <c:v>3.3280868083238602</c:v>
                </c:pt>
                <c:pt idx="4071">
                  <c:v>3.3290661871433258</c:v>
                </c:pt>
                <c:pt idx="4072">
                  <c:v>3.3300131559371948</c:v>
                </c:pt>
                <c:pt idx="4073">
                  <c:v>3.3309265971183777</c:v>
                </c:pt>
                <c:pt idx="4074">
                  <c:v>3.3318053930997849</c:v>
                </c:pt>
                <c:pt idx="4075">
                  <c:v>3.3326495438814163</c:v>
                </c:pt>
                <c:pt idx="4076">
                  <c:v>3.3334571868181229</c:v>
                </c:pt>
                <c:pt idx="4077">
                  <c:v>3.3342286944389343</c:v>
                </c:pt>
                <c:pt idx="4078">
                  <c:v>3.3349629491567612</c:v>
                </c:pt>
                <c:pt idx="4079">
                  <c:v>3.3356595784425735</c:v>
                </c:pt>
                <c:pt idx="4080">
                  <c:v>3.3363182097673416</c:v>
                </c:pt>
                <c:pt idx="4081">
                  <c:v>3.3369388431310654</c:v>
                </c:pt>
                <c:pt idx="4082">
                  <c:v>3.3375203609466553</c:v>
                </c:pt>
                <c:pt idx="4083">
                  <c:v>3.338063508272171</c:v>
                </c:pt>
                <c:pt idx="4084">
                  <c:v>3.3385679125785828</c:v>
                </c:pt>
                <c:pt idx="4085">
                  <c:v>3.3390335738658905</c:v>
                </c:pt>
                <c:pt idx="4086">
                  <c:v>3.3394604921340942</c:v>
                </c:pt>
                <c:pt idx="4087">
                  <c:v>3.3398490399122238</c:v>
                </c:pt>
                <c:pt idx="4088">
                  <c:v>3.3401992172002792</c:v>
                </c:pt>
                <c:pt idx="4089">
                  <c:v>3.3405117690563202</c:v>
                </c:pt>
                <c:pt idx="4090">
                  <c:v>3.3407863229513168</c:v>
                </c:pt>
                <c:pt idx="4091">
                  <c:v>3.3410239964723587</c:v>
                </c:pt>
                <c:pt idx="4092">
                  <c:v>3.3412255346775055</c:v>
                </c:pt>
                <c:pt idx="4093">
                  <c:v>3.3413905650377274</c:v>
                </c:pt>
                <c:pt idx="4094">
                  <c:v>3.3415205776691437</c:v>
                </c:pt>
                <c:pt idx="4095">
                  <c:v>3.3416155725717545</c:v>
                </c:pt>
                <c:pt idx="4096">
                  <c:v>3.3416770398616791</c:v>
                </c:pt>
                <c:pt idx="4097">
                  <c:v>3.3417053520679474</c:v>
                </c:pt>
                <c:pt idx="4098">
                  <c:v>3.3417012542486191</c:v>
                </c:pt>
                <c:pt idx="4099">
                  <c:v>3.3416658639907837</c:v>
                </c:pt>
                <c:pt idx="4100">
                  <c:v>3.3415999263525009</c:v>
                </c:pt>
                <c:pt idx="4101">
                  <c:v>3.3415045589208603</c:v>
                </c:pt>
                <c:pt idx="4102">
                  <c:v>3.3413805067539215</c:v>
                </c:pt>
                <c:pt idx="4103">
                  <c:v>3.3412296324968338</c:v>
                </c:pt>
                <c:pt idx="4104">
                  <c:v>3.3410526812076569</c:v>
                </c:pt>
                <c:pt idx="4105">
                  <c:v>3.3408507704734802</c:v>
                </c:pt>
                <c:pt idx="4106">
                  <c:v>3.3406250178813934</c:v>
                </c:pt>
                <c:pt idx="4107">
                  <c:v>3.3403769135475159</c:v>
                </c:pt>
                <c:pt idx="4108">
                  <c:v>3.3401079475879669</c:v>
                </c:pt>
                <c:pt idx="4109">
                  <c:v>3.3398192375898361</c:v>
                </c:pt>
                <c:pt idx="4110">
                  <c:v>3.339511901140213</c:v>
                </c:pt>
                <c:pt idx="4111">
                  <c:v>3.3391878008842468</c:v>
                </c:pt>
                <c:pt idx="4112">
                  <c:v>3.3388480544090271</c:v>
                </c:pt>
                <c:pt idx="4113">
                  <c:v>3.3384934067726135</c:v>
                </c:pt>
                <c:pt idx="4114">
                  <c:v>3.3381260931491852</c:v>
                </c:pt>
                <c:pt idx="4115">
                  <c:v>3.3377468585968018</c:v>
                </c:pt>
                <c:pt idx="4116">
                  <c:v>3.3373571932315826</c:v>
                </c:pt>
                <c:pt idx="4117">
                  <c:v>3.3369585871696472</c:v>
                </c:pt>
                <c:pt idx="4118">
                  <c:v>3.3365525305271149</c:v>
                </c:pt>
                <c:pt idx="4119">
                  <c:v>3.3361397683620453</c:v>
                </c:pt>
                <c:pt idx="4120">
                  <c:v>3.3357221633195877</c:v>
                </c:pt>
                <c:pt idx="4121">
                  <c:v>3.3353008329868317</c:v>
                </c:pt>
                <c:pt idx="4122">
                  <c:v>3.3348772674798965</c:v>
                </c:pt>
                <c:pt idx="4123">
                  <c:v>3.3344525843858719</c:v>
                </c:pt>
                <c:pt idx="4124">
                  <c:v>3.3340286463499069</c:v>
                </c:pt>
                <c:pt idx="4125">
                  <c:v>3.3336061984300613</c:v>
                </c:pt>
                <c:pt idx="4126">
                  <c:v>3.3331871032714844</c:v>
                </c:pt>
                <c:pt idx="4127">
                  <c:v>3.3327724784612656</c:v>
                </c:pt>
                <c:pt idx="4128">
                  <c:v>3.3323638141155243</c:v>
                </c:pt>
                <c:pt idx="4129">
                  <c:v>3.3319622278213501</c:v>
                </c:pt>
                <c:pt idx="4130">
                  <c:v>3.3315695822238922</c:v>
                </c:pt>
                <c:pt idx="4131">
                  <c:v>3.3311866223812103</c:v>
                </c:pt>
                <c:pt idx="4132">
                  <c:v>3.3308148384094238</c:v>
                </c:pt>
                <c:pt idx="4133">
                  <c:v>3.3304557204246521</c:v>
                </c:pt>
                <c:pt idx="4134">
                  <c:v>3.3301103860139847</c:v>
                </c:pt>
                <c:pt idx="4135">
                  <c:v>3.329780325293541</c:v>
                </c:pt>
                <c:pt idx="4136">
                  <c:v>3.3294662833213806</c:v>
                </c:pt>
                <c:pt idx="4137">
                  <c:v>3.329169750213623</c:v>
                </c:pt>
                <c:pt idx="4138">
                  <c:v>3.3288918435573578</c:v>
                </c:pt>
                <c:pt idx="4139">
                  <c:v>3.3286333084106445</c:v>
                </c:pt>
                <c:pt idx="4140">
                  <c:v>3.3283956348896027</c:v>
                </c:pt>
                <c:pt idx="4141">
                  <c:v>3.3281795680522919</c:v>
                </c:pt>
                <c:pt idx="4142">
                  <c:v>3.3279862254858017</c:v>
                </c:pt>
                <c:pt idx="4143">
                  <c:v>3.3278167247772217</c:v>
                </c:pt>
                <c:pt idx="4144">
                  <c:v>3.3276714384555817</c:v>
                </c:pt>
                <c:pt idx="4145">
                  <c:v>3.3275514841079712</c:v>
                </c:pt>
                <c:pt idx="4146">
                  <c:v>3.32745760679245</c:v>
                </c:pt>
                <c:pt idx="4147">
                  <c:v>3.3273905515670776</c:v>
                </c:pt>
                <c:pt idx="4148">
                  <c:v>3.3273510634899139</c:v>
                </c:pt>
                <c:pt idx="4149">
                  <c:v>3.3273398876190186</c:v>
                </c:pt>
                <c:pt idx="4150">
                  <c:v>3.3273577690124512</c:v>
                </c:pt>
                <c:pt idx="4151">
                  <c:v>3.3274047076702118</c:v>
                </c:pt>
                <c:pt idx="4152">
                  <c:v>3.3274821937084198</c:v>
                </c:pt>
                <c:pt idx="4153">
                  <c:v>3.3275898545980453</c:v>
                </c:pt>
                <c:pt idx="4154">
                  <c:v>3.327728807926178</c:v>
                </c:pt>
                <c:pt idx="4155">
                  <c:v>3.3278990536928177</c:v>
                </c:pt>
                <c:pt idx="4156">
                  <c:v>3.328101709485054</c:v>
                </c:pt>
                <c:pt idx="4157">
                  <c:v>3.3283364027738571</c:v>
                </c:pt>
                <c:pt idx="4158">
                  <c:v>3.3286038786172867</c:v>
                </c:pt>
                <c:pt idx="4159">
                  <c:v>3.3289045095443726</c:v>
                </c:pt>
                <c:pt idx="4160">
                  <c:v>3.3292382955551147</c:v>
                </c:pt>
                <c:pt idx="4161">
                  <c:v>3.3296059817075729</c:v>
                </c:pt>
                <c:pt idx="4162">
                  <c:v>3.3300068229436874</c:v>
                </c:pt>
                <c:pt idx="4163">
                  <c:v>3.3304419368505478</c:v>
                </c:pt>
                <c:pt idx="4164">
                  <c:v>3.3309105783700943</c:v>
                </c:pt>
                <c:pt idx="4165">
                  <c:v>3.3314131200313568</c:v>
                </c:pt>
                <c:pt idx="4166">
                  <c:v>3.3319495618343353</c:v>
                </c:pt>
                <c:pt idx="4167">
                  <c:v>3.33251953125</c:v>
                </c:pt>
                <c:pt idx="4168">
                  <c:v>3.3331230282783508</c:v>
                </c:pt>
                <c:pt idx="4169">
                  <c:v>3.333759680390358</c:v>
                </c:pt>
                <c:pt idx="4170">
                  <c:v>3.3344291150569916</c:v>
                </c:pt>
                <c:pt idx="4171">
                  <c:v>3.3351313322782516</c:v>
                </c:pt>
                <c:pt idx="4172">
                  <c:v>3.3358655869960785</c:v>
                </c:pt>
                <c:pt idx="4173">
                  <c:v>3.3366318792104721</c:v>
                </c:pt>
                <c:pt idx="4174">
                  <c:v>3.3374298363924026</c:v>
                </c:pt>
                <c:pt idx="4175">
                  <c:v>3.3382587134838104</c:v>
                </c:pt>
                <c:pt idx="4176">
                  <c:v>3.3391181379556656</c:v>
                </c:pt>
                <c:pt idx="4177">
                  <c:v>3.3400077372789383</c:v>
                </c:pt>
                <c:pt idx="4178">
                  <c:v>3.3409267663955688</c:v>
                </c:pt>
                <c:pt idx="4179">
                  <c:v>3.3418744802474976</c:v>
                </c:pt>
                <c:pt idx="4180">
                  <c:v>3.3428508788347244</c:v>
                </c:pt>
                <c:pt idx="4181">
                  <c:v>3.3438548445701599</c:v>
                </c:pt>
                <c:pt idx="4182">
                  <c:v>3.3448856323957443</c:v>
                </c:pt>
                <c:pt idx="4183">
                  <c:v>3.3459428697824478</c:v>
                </c:pt>
                <c:pt idx="4184">
                  <c:v>3.3470254391431808</c:v>
                </c:pt>
                <c:pt idx="4185">
                  <c:v>3.3481329679489136</c:v>
                </c:pt>
                <c:pt idx="4186">
                  <c:v>3.3492643386125565</c:v>
                </c:pt>
                <c:pt idx="4187">
                  <c:v>3.3504188060760498</c:v>
                </c:pt>
                <c:pt idx="4188">
                  <c:v>3.3515952527523041</c:v>
                </c:pt>
                <c:pt idx="4189">
                  <c:v>3.3527933061122894</c:v>
                </c:pt>
                <c:pt idx="4190">
                  <c:v>3.3540118485689163</c:v>
                </c:pt>
                <c:pt idx="4191">
                  <c:v>3.3552493900060654</c:v>
                </c:pt>
                <c:pt idx="4192">
                  <c:v>3.3565055578947067</c:v>
                </c:pt>
                <c:pt idx="4193">
                  <c:v>3.357778862118721</c:v>
                </c:pt>
                <c:pt idx="4194">
                  <c:v>3.3590685576200485</c:v>
                </c:pt>
                <c:pt idx="4195">
                  <c:v>3.3603735268115997</c:v>
                </c:pt>
                <c:pt idx="4196">
                  <c:v>3.3616919070482254</c:v>
                </c:pt>
                <c:pt idx="4197">
                  <c:v>3.3630233258008957</c:v>
                </c:pt>
                <c:pt idx="4198">
                  <c:v>3.3643659204244614</c:v>
                </c:pt>
                <c:pt idx="4199">
                  <c:v>3.3657185733318329</c:v>
                </c:pt>
                <c:pt idx="4200">
                  <c:v>3.3670797944068909</c:v>
                </c:pt>
                <c:pt idx="4201">
                  <c:v>3.3684484660625458</c:v>
                </c:pt>
                <c:pt idx="4202">
                  <c:v>3.3698223531246185</c:v>
                </c:pt>
                <c:pt idx="4203">
                  <c:v>3.3712007105350494</c:v>
                </c:pt>
                <c:pt idx="4204">
                  <c:v>3.3725816756486893</c:v>
                </c:pt>
                <c:pt idx="4205">
                  <c:v>3.3739633858203888</c:v>
                </c:pt>
                <c:pt idx="4206">
                  <c:v>3.3753447234630585</c:v>
                </c:pt>
                <c:pt idx="4207">
                  <c:v>3.3767230808734894</c:v>
                </c:pt>
                <c:pt idx="4208">
                  <c:v>3.3780977129936218</c:v>
                </c:pt>
                <c:pt idx="4209">
                  <c:v>3.3794667571783066</c:v>
                </c:pt>
                <c:pt idx="4210">
                  <c:v>3.3808279782533646</c:v>
                </c:pt>
                <c:pt idx="4211">
                  <c:v>3.3821795135736465</c:v>
                </c:pt>
                <c:pt idx="4212">
                  <c:v>3.383520245552063</c:v>
                </c:pt>
                <c:pt idx="4213">
                  <c:v>3.3848479390144348</c:v>
                </c:pt>
                <c:pt idx="4214">
                  <c:v>3.3861603587865829</c:v>
                </c:pt>
                <c:pt idx="4215">
                  <c:v>3.3874563872814178</c:v>
                </c:pt>
                <c:pt idx="4216">
                  <c:v>3.3887337893247604</c:v>
                </c:pt>
                <c:pt idx="4217">
                  <c:v>3.3899910748004913</c:v>
                </c:pt>
                <c:pt idx="4218">
                  <c:v>3.3912260085344315</c:v>
                </c:pt>
                <c:pt idx="4219">
                  <c:v>3.3924367278814316</c:v>
                </c:pt>
                <c:pt idx="4220">
                  <c:v>3.3936217427253723</c:v>
                </c:pt>
                <c:pt idx="4221">
                  <c:v>3.3947791904211044</c:v>
                </c:pt>
                <c:pt idx="4222">
                  <c:v>3.3959075808525085</c:v>
                </c:pt>
                <c:pt idx="4223">
                  <c:v>3.3970046788454056</c:v>
                </c:pt>
                <c:pt idx="4224">
                  <c:v>3.398069366812706</c:v>
                </c:pt>
                <c:pt idx="4225">
                  <c:v>3.3990997821092606</c:v>
                </c:pt>
                <c:pt idx="4226">
                  <c:v>3.40009406208992</c:v>
                </c:pt>
                <c:pt idx="4227">
                  <c:v>3.4010514616966248</c:v>
                </c:pt>
                <c:pt idx="4228">
                  <c:v>3.4019697457551956</c:v>
                </c:pt>
                <c:pt idx="4229">
                  <c:v>3.4028481692075729</c:v>
                </c:pt>
                <c:pt idx="4230">
                  <c:v>3.4036848694086075</c:v>
                </c:pt>
                <c:pt idx="4231">
                  <c:v>3.4044791013002396</c:v>
                </c:pt>
                <c:pt idx="4232">
                  <c:v>3.4052293747663498</c:v>
                </c:pt>
                <c:pt idx="4233">
                  <c:v>3.4059349447488785</c:v>
                </c:pt>
                <c:pt idx="4234">
                  <c:v>3.4065939486026764</c:v>
                </c:pt>
                <c:pt idx="4235">
                  <c:v>3.4072060137987137</c:v>
                </c:pt>
                <c:pt idx="4236">
                  <c:v>3.4077700227499008</c:v>
                </c:pt>
                <c:pt idx="4237">
                  <c:v>3.4082852303981781</c:v>
                </c:pt>
                <c:pt idx="4238">
                  <c:v>3.4087508916854858</c:v>
                </c:pt>
                <c:pt idx="4239">
                  <c:v>3.4091658890247345</c:v>
                </c:pt>
                <c:pt idx="4240">
                  <c:v>3.4095298498868942</c:v>
                </c:pt>
                <c:pt idx="4241">
                  <c:v>3.4098424017429352</c:v>
                </c:pt>
                <c:pt idx="4242">
                  <c:v>3.4101031720638275</c:v>
                </c:pt>
                <c:pt idx="4243">
                  <c:v>3.4103110432624817</c:v>
                </c:pt>
                <c:pt idx="4244">
                  <c:v>3.4104663878679276</c:v>
                </c:pt>
                <c:pt idx="4245">
                  <c:v>3.4105688333511353</c:v>
                </c:pt>
                <c:pt idx="4246">
                  <c:v>3.410618007183075</c:v>
                </c:pt>
                <c:pt idx="4247">
                  <c:v>3.4106146544218063</c:v>
                </c:pt>
                <c:pt idx="4248">
                  <c:v>3.4105576574802399</c:v>
                </c:pt>
                <c:pt idx="4249">
                  <c:v>3.4104481339454651</c:v>
                </c:pt>
                <c:pt idx="4250">
                  <c:v>3.4102857112884521</c:v>
                </c:pt>
                <c:pt idx="4251">
                  <c:v>3.4100711345672607</c:v>
                </c:pt>
                <c:pt idx="4252">
                  <c:v>3.4098047763109207</c:v>
                </c:pt>
                <c:pt idx="4253">
                  <c:v>3.4094866365194321</c:v>
                </c:pt>
                <c:pt idx="4254">
                  <c:v>3.4091178327798843</c:v>
                </c:pt>
                <c:pt idx="4255">
                  <c:v>3.4086983650922775</c:v>
                </c:pt>
                <c:pt idx="4256">
                  <c:v>3.408229723572731</c:v>
                </c:pt>
                <c:pt idx="4257">
                  <c:v>3.4077126532793045</c:v>
                </c:pt>
                <c:pt idx="4258">
                  <c:v>3.4071475267410278</c:v>
                </c:pt>
                <c:pt idx="4259">
                  <c:v>3.4065354615449905</c:v>
                </c:pt>
                <c:pt idx="4260">
                  <c:v>3.405877947807312</c:v>
                </c:pt>
                <c:pt idx="4261">
                  <c:v>3.4051761031150818</c:v>
                </c:pt>
                <c:pt idx="4262">
                  <c:v>3.4044302999973297</c:v>
                </c:pt>
                <c:pt idx="4263">
                  <c:v>3.4036427736282349</c:v>
                </c:pt>
                <c:pt idx="4264">
                  <c:v>3.4028138965368271</c:v>
                </c:pt>
                <c:pt idx="4265">
                  <c:v>3.4019459038972855</c:v>
                </c:pt>
                <c:pt idx="4266">
                  <c:v>3.4010395407676697</c:v>
                </c:pt>
                <c:pt idx="4267">
                  <c:v>3.400096669793129</c:v>
                </c:pt>
                <c:pt idx="4268">
                  <c:v>3.3991184085607529</c:v>
                </c:pt>
                <c:pt idx="4269">
                  <c:v>3.3981069922447205</c:v>
                </c:pt>
                <c:pt idx="4270">
                  <c:v>3.3970639109611511</c:v>
                </c:pt>
                <c:pt idx="4271">
                  <c:v>3.3959910273551941</c:v>
                </c:pt>
                <c:pt idx="4272">
                  <c:v>3.3948898315429688</c:v>
                </c:pt>
                <c:pt idx="4273">
                  <c:v>3.3937621861696243</c:v>
                </c:pt>
                <c:pt idx="4274">
                  <c:v>3.3926106989383698</c:v>
                </c:pt>
                <c:pt idx="4275">
                  <c:v>3.3914368599653244</c:v>
                </c:pt>
                <c:pt idx="4276">
                  <c:v>3.3902429044246674</c:v>
                </c:pt>
                <c:pt idx="4277">
                  <c:v>3.3890310674905777</c:v>
                </c:pt>
                <c:pt idx="4278">
                  <c:v>3.3878032118082047</c:v>
                </c:pt>
                <c:pt idx="4279">
                  <c:v>3.3865619450807571</c:v>
                </c:pt>
                <c:pt idx="4280">
                  <c:v>3.3853087574243546</c:v>
                </c:pt>
                <c:pt idx="4281">
                  <c:v>3.3840470016002655</c:v>
                </c:pt>
                <c:pt idx="4282">
                  <c:v>3.3827777951955795</c:v>
                </c:pt>
                <c:pt idx="4283">
                  <c:v>3.3815041184425354</c:v>
                </c:pt>
                <c:pt idx="4284">
                  <c:v>3.3802278339862823</c:v>
                </c:pt>
                <c:pt idx="4285">
                  <c:v>3.3789519220590591</c:v>
                </c:pt>
                <c:pt idx="4286">
                  <c:v>3.377678245306015</c:v>
                </c:pt>
                <c:pt idx="4287">
                  <c:v>3.376409038901329</c:v>
                </c:pt>
                <c:pt idx="4288">
                  <c:v>3.3751469105482101</c:v>
                </c:pt>
                <c:pt idx="4289">
                  <c:v>3.3738944679498672</c:v>
                </c:pt>
                <c:pt idx="4290">
                  <c:v>3.3726535737514496</c:v>
                </c:pt>
                <c:pt idx="4291">
                  <c:v>3.3714272081851959</c:v>
                </c:pt>
                <c:pt idx="4292">
                  <c:v>3.3702172338962555</c:v>
                </c:pt>
                <c:pt idx="4293">
                  <c:v>3.3690266311168671</c:v>
                </c:pt>
                <c:pt idx="4294">
                  <c:v>3.36785688996315</c:v>
                </c:pt>
                <c:pt idx="4295">
                  <c:v>3.366711363196373</c:v>
                </c:pt>
                <c:pt idx="4296">
                  <c:v>3.3655919134616852</c:v>
                </c:pt>
                <c:pt idx="4297">
                  <c:v>3.3645007759332657</c:v>
                </c:pt>
                <c:pt idx="4298">
                  <c:v>3.3634409308433533</c:v>
                </c:pt>
                <c:pt idx="4299">
                  <c:v>3.3624142408370972</c:v>
                </c:pt>
                <c:pt idx="4300">
                  <c:v>3.3614229410886765</c:v>
                </c:pt>
                <c:pt idx="4301">
                  <c:v>3.3604703843593597</c:v>
                </c:pt>
                <c:pt idx="4302">
                  <c:v>3.3595580607652664</c:v>
                </c:pt>
                <c:pt idx="4303">
                  <c:v>3.3586885780096054</c:v>
                </c:pt>
                <c:pt idx="4304">
                  <c:v>3.3578645437955856</c:v>
                </c:pt>
                <c:pt idx="4305">
                  <c:v>3.3570881932973862</c:v>
                </c:pt>
                <c:pt idx="4306">
                  <c:v>3.3563621342182159</c:v>
                </c:pt>
                <c:pt idx="4307">
                  <c:v>3.355688601732254</c:v>
                </c:pt>
                <c:pt idx="4308">
                  <c:v>3.3550698310136795</c:v>
                </c:pt>
                <c:pt idx="4309">
                  <c:v>3.3545080572366714</c:v>
                </c:pt>
                <c:pt idx="4310">
                  <c:v>3.3540058881044388</c:v>
                </c:pt>
                <c:pt idx="4311">
                  <c:v>3.3535655587911606</c:v>
                </c:pt>
                <c:pt idx="4312">
                  <c:v>3.3531889319419861</c:v>
                </c:pt>
                <c:pt idx="4313">
                  <c:v>3.3528782427310944</c:v>
                </c:pt>
                <c:pt idx="4314">
                  <c:v>3.3526360988616943</c:v>
                </c:pt>
                <c:pt idx="4315">
                  <c:v>3.3524636179208755</c:v>
                </c:pt>
                <c:pt idx="4316">
                  <c:v>3.3523634076118469</c:v>
                </c:pt>
                <c:pt idx="4317">
                  <c:v>3.3523369580507278</c:v>
                </c:pt>
                <c:pt idx="4318">
                  <c:v>3.3523865044116974</c:v>
                </c:pt>
                <c:pt idx="4319">
                  <c:v>3.3525135368108749</c:v>
                </c:pt>
                <c:pt idx="4320">
                  <c:v>3.3527199178934097</c:v>
                </c:pt>
                <c:pt idx="4321">
                  <c:v>3.3530067652463913</c:v>
                </c:pt>
                <c:pt idx="4322">
                  <c:v>3.3533759415149689</c:v>
                </c:pt>
                <c:pt idx="4323">
                  <c:v>3.3538289368152618</c:v>
                </c:pt>
                <c:pt idx="4324">
                  <c:v>3.3543672412633896</c:v>
                </c:pt>
                <c:pt idx="4325">
                  <c:v>3.3549919724464417</c:v>
                </c:pt>
                <c:pt idx="4326">
                  <c:v>3.3557038754224777</c:v>
                </c:pt>
                <c:pt idx="4327">
                  <c:v>3.356504812836647</c:v>
                </c:pt>
                <c:pt idx="4328">
                  <c:v>3.3573951572179794</c:v>
                </c:pt>
                <c:pt idx="4329">
                  <c:v>3.3583760261535645</c:v>
                </c:pt>
                <c:pt idx="4330">
                  <c:v>3.3594481647014618</c:v>
                </c:pt>
                <c:pt idx="4331">
                  <c:v>3.3606123179197311</c:v>
                </c:pt>
                <c:pt idx="4332">
                  <c:v>3.3618692308664322</c:v>
                </c:pt>
                <c:pt idx="4333">
                  <c:v>3.3632189035415649</c:v>
                </c:pt>
                <c:pt idx="4334">
                  <c:v>3.3646617084741592</c:v>
                </c:pt>
                <c:pt idx="4335">
                  <c:v>3.3661983907222748</c:v>
                </c:pt>
                <c:pt idx="4336">
                  <c:v>3.3678285777568817</c:v>
                </c:pt>
                <c:pt idx="4337">
                  <c:v>3.36955226957798</c:v>
                </c:pt>
                <c:pt idx="4338">
                  <c:v>3.3713698387145996</c:v>
                </c:pt>
                <c:pt idx="4339">
                  <c:v>3.3732809126377106</c:v>
                </c:pt>
                <c:pt idx="4340">
                  <c:v>3.3752851188182831</c:v>
                </c:pt>
                <c:pt idx="4341">
                  <c:v>3.3773820847272873</c:v>
                </c:pt>
                <c:pt idx="4342">
                  <c:v>3.3795710653066635</c:v>
                </c:pt>
                <c:pt idx="4343">
                  <c:v>3.3818520605564117</c:v>
                </c:pt>
                <c:pt idx="4344">
                  <c:v>3.3842239528894424</c:v>
                </c:pt>
                <c:pt idx="4345">
                  <c:v>3.3866863697767258</c:v>
                </c:pt>
                <c:pt idx="4346">
                  <c:v>3.3892378211021423</c:v>
                </c:pt>
                <c:pt idx="4347">
                  <c:v>3.3918779343366623</c:v>
                </c:pt>
                <c:pt idx="4348">
                  <c:v>3.3946055918931961</c:v>
                </c:pt>
                <c:pt idx="4349">
                  <c:v>3.3974193036556244</c:v>
                </c:pt>
                <c:pt idx="4350">
                  <c:v>3.4003183245658875</c:v>
                </c:pt>
                <c:pt idx="4351">
                  <c:v>3.4033011645078659</c:v>
                </c:pt>
                <c:pt idx="4352">
                  <c:v>3.4063663333654404</c:v>
                </c:pt>
                <c:pt idx="4353">
                  <c:v>3.4095127135515213</c:v>
                </c:pt>
                <c:pt idx="4354">
                  <c:v>3.4127384424209595</c:v>
                </c:pt>
                <c:pt idx="4355">
                  <c:v>3.4160420298576355</c:v>
                </c:pt>
                <c:pt idx="4356">
                  <c:v>3.4194216132164001</c:v>
                </c:pt>
                <c:pt idx="4357">
                  <c:v>3.4228753298521042</c:v>
                </c:pt>
                <c:pt idx="4358">
                  <c:v>3.4264013171195984</c:v>
                </c:pt>
                <c:pt idx="4359">
                  <c:v>3.4299977123737335</c:v>
                </c:pt>
                <c:pt idx="4360">
                  <c:v>3.4336622804403305</c:v>
                </c:pt>
                <c:pt idx="4361">
                  <c:v>3.4373931586742401</c:v>
                </c:pt>
                <c:pt idx="4362">
                  <c:v>3.4411873668432236</c:v>
                </c:pt>
                <c:pt idx="4363">
                  <c:v>3.4450430423021317</c:v>
                </c:pt>
                <c:pt idx="4364">
                  <c:v>3.4489575773477554</c:v>
                </c:pt>
                <c:pt idx="4365">
                  <c:v>3.4529287368059158</c:v>
                </c:pt>
                <c:pt idx="4366">
                  <c:v>3.4569531679153442</c:v>
                </c:pt>
                <c:pt idx="4367">
                  <c:v>3.4610282629728317</c:v>
                </c:pt>
                <c:pt idx="4368">
                  <c:v>3.4651517868041992</c:v>
                </c:pt>
                <c:pt idx="4369">
                  <c:v>3.4693207591772079</c:v>
                </c:pt>
                <c:pt idx="4370">
                  <c:v>3.4735314548015594</c:v>
                </c:pt>
                <c:pt idx="4371">
                  <c:v>3.4777816385030746</c:v>
                </c:pt>
                <c:pt idx="4372">
                  <c:v>3.4820679575204849</c:v>
                </c:pt>
                <c:pt idx="4373">
                  <c:v>3.4863874316215515</c:v>
                </c:pt>
                <c:pt idx="4374">
                  <c:v>3.490736335515976</c:v>
                </c:pt>
                <c:pt idx="4375">
                  <c:v>3.4951124340295792</c:v>
                </c:pt>
                <c:pt idx="4376">
                  <c:v>3.4995116293430328</c:v>
                </c:pt>
                <c:pt idx="4377">
                  <c:v>3.5039309412240982</c:v>
                </c:pt>
                <c:pt idx="4378">
                  <c:v>3.5083673894405365</c:v>
                </c:pt>
                <c:pt idx="4379">
                  <c:v>3.5128176212310791</c:v>
                </c:pt>
                <c:pt idx="4380">
                  <c:v>3.5172779113054276</c:v>
                </c:pt>
                <c:pt idx="4381">
                  <c:v>3.5217452794313431</c:v>
                </c:pt>
                <c:pt idx="4382">
                  <c:v>3.5262167453765869</c:v>
                </c:pt>
                <c:pt idx="4383">
                  <c:v>3.5306885838508606</c:v>
                </c:pt>
                <c:pt idx="4384">
                  <c:v>3.5351578146219254</c:v>
                </c:pt>
                <c:pt idx="4385">
                  <c:v>3.5396207123994827</c:v>
                </c:pt>
                <c:pt idx="4386">
                  <c:v>3.5440746694803238</c:v>
                </c:pt>
                <c:pt idx="4387">
                  <c:v>3.5485163331031799</c:v>
                </c:pt>
                <c:pt idx="4388">
                  <c:v>3.5529419779777527</c:v>
                </c:pt>
                <c:pt idx="4389">
                  <c:v>3.5573486238718033</c:v>
                </c:pt>
                <c:pt idx="4390">
                  <c:v>3.5617336630821228</c:v>
                </c:pt>
                <c:pt idx="4391">
                  <c:v>3.5660929977893829</c:v>
                </c:pt>
                <c:pt idx="4392">
                  <c:v>3.5704240202903748</c:v>
                </c:pt>
                <c:pt idx="4393">
                  <c:v>3.5747230052947998</c:v>
                </c:pt>
                <c:pt idx="4394">
                  <c:v>3.578987717628479</c:v>
                </c:pt>
                <c:pt idx="4395">
                  <c:v>3.583214059472084</c:v>
                </c:pt>
                <c:pt idx="4396">
                  <c:v>3.5873997956514359</c:v>
                </c:pt>
                <c:pt idx="4397">
                  <c:v>3.5915415734052658</c:v>
                </c:pt>
                <c:pt idx="4398">
                  <c:v>3.5956360399723053</c:v>
                </c:pt>
                <c:pt idx="4399">
                  <c:v>3.5996809601783752</c:v>
                </c:pt>
                <c:pt idx="4400">
                  <c:v>3.6036733537912369</c:v>
                </c:pt>
                <c:pt idx="4401">
                  <c:v>3.6076102405786514</c:v>
                </c:pt>
                <c:pt idx="4402">
                  <c:v>3.61148901283741</c:v>
                </c:pt>
                <c:pt idx="4403">
                  <c:v>3.6153070628643036</c:v>
                </c:pt>
                <c:pt idx="4404">
                  <c:v>3.619062528014183</c:v>
                </c:pt>
                <c:pt idx="4405">
                  <c:v>3.6227524280548096</c:v>
                </c:pt>
                <c:pt idx="4406">
                  <c:v>3.6263745278120041</c:v>
                </c:pt>
                <c:pt idx="4407">
                  <c:v>3.6299269646406174</c:v>
                </c:pt>
                <c:pt idx="4408">
                  <c:v>3.6334078758955002</c:v>
                </c:pt>
                <c:pt idx="4409">
                  <c:v>3.6368146538734436</c:v>
                </c:pt>
                <c:pt idx="4410">
                  <c:v>3.6401461809873581</c:v>
                </c:pt>
                <c:pt idx="4411">
                  <c:v>3.6434005945920944</c:v>
                </c:pt>
                <c:pt idx="4412">
                  <c:v>3.6465760320425034</c:v>
                </c:pt>
                <c:pt idx="4413">
                  <c:v>3.6496713757514954</c:v>
                </c:pt>
                <c:pt idx="4414">
                  <c:v>3.652685135602951</c:v>
                </c:pt>
                <c:pt idx="4415">
                  <c:v>3.6556161940097809</c:v>
                </c:pt>
                <c:pt idx="4416">
                  <c:v>3.6584638059139252</c:v>
                </c:pt>
                <c:pt idx="4417">
                  <c:v>3.6612268537282944</c:v>
                </c:pt>
                <c:pt idx="4418">
                  <c:v>3.663904219865799</c:v>
                </c:pt>
                <c:pt idx="4419">
                  <c:v>3.6664959043264389</c:v>
                </c:pt>
                <c:pt idx="4420">
                  <c:v>3.6690011620521545</c:v>
                </c:pt>
                <c:pt idx="4421">
                  <c:v>3.6714192479848862</c:v>
                </c:pt>
                <c:pt idx="4422">
                  <c:v>3.6737505346536636</c:v>
                </c:pt>
                <c:pt idx="4423">
                  <c:v>3.6759946495294571</c:v>
                </c:pt>
                <c:pt idx="4424">
                  <c:v>3.6781519651412964</c:v>
                </c:pt>
                <c:pt idx="4425">
                  <c:v>3.6802217364311218</c:v>
                </c:pt>
                <c:pt idx="4426">
                  <c:v>3.6822050809860229</c:v>
                </c:pt>
                <c:pt idx="4427">
                  <c:v>3.6841023713350296</c:v>
                </c:pt>
                <c:pt idx="4428">
                  <c:v>3.6859132349491119</c:v>
                </c:pt>
                <c:pt idx="4429">
                  <c:v>3.6876391619443893</c:v>
                </c:pt>
                <c:pt idx="4430">
                  <c:v>3.6892808973789215</c:v>
                </c:pt>
                <c:pt idx="4431">
                  <c:v>3.6908388137817383</c:v>
                </c:pt>
                <c:pt idx="4432">
                  <c:v>3.6923136562108994</c:v>
                </c:pt>
                <c:pt idx="4433">
                  <c:v>3.693707287311554</c:v>
                </c:pt>
                <c:pt idx="4434">
                  <c:v>3.6950204521417618</c:v>
                </c:pt>
                <c:pt idx="4435">
                  <c:v>3.6962546408176422</c:v>
                </c:pt>
                <c:pt idx="4436">
                  <c:v>3.6974105983972549</c:v>
                </c:pt>
                <c:pt idx="4437">
                  <c:v>3.6984905600547791</c:v>
                </c:pt>
                <c:pt idx="4438">
                  <c:v>3.6994956433773041</c:v>
                </c:pt>
                <c:pt idx="4439">
                  <c:v>3.7004273384809494</c:v>
                </c:pt>
                <c:pt idx="4440">
                  <c:v>3.7012878805398941</c:v>
                </c:pt>
                <c:pt idx="4441">
                  <c:v>3.7020787596702576</c:v>
                </c:pt>
                <c:pt idx="4442">
                  <c:v>3.702801838517189</c:v>
                </c:pt>
                <c:pt idx="4443">
                  <c:v>3.7034593522548676</c:v>
                </c:pt>
                <c:pt idx="4444">
                  <c:v>3.7040531635284424</c:v>
                </c:pt>
                <c:pt idx="4445">
                  <c:v>3.7045855075120926</c:v>
                </c:pt>
                <c:pt idx="4446">
                  <c:v>3.7050586193799973</c:v>
                </c:pt>
                <c:pt idx="4447">
                  <c:v>3.7054747343063354</c:v>
                </c:pt>
                <c:pt idx="4448">
                  <c:v>3.7058357149362564</c:v>
                </c:pt>
                <c:pt idx="4449">
                  <c:v>3.7061441689729691</c:v>
                </c:pt>
                <c:pt idx="4450">
                  <c:v>3.7064027041196823</c:v>
                </c:pt>
                <c:pt idx="4451">
                  <c:v>3.7066128104925156</c:v>
                </c:pt>
                <c:pt idx="4452">
                  <c:v>3.7067778408527374</c:v>
                </c:pt>
                <c:pt idx="4453">
                  <c:v>3.7068992853164673</c:v>
                </c:pt>
                <c:pt idx="4454">
                  <c:v>3.7069797515869141</c:v>
                </c:pt>
                <c:pt idx="4455">
                  <c:v>3.7070218473672867</c:v>
                </c:pt>
                <c:pt idx="4456">
                  <c:v>3.7070274353027344</c:v>
                </c:pt>
                <c:pt idx="4457">
                  <c:v>3.7069994956254959</c:v>
                </c:pt>
                <c:pt idx="4458">
                  <c:v>3.7069398909807205</c:v>
                </c:pt>
                <c:pt idx="4459">
                  <c:v>3.706851601600647</c:v>
                </c:pt>
                <c:pt idx="4460">
                  <c:v>3.7067368626594543</c:v>
                </c:pt>
                <c:pt idx="4461">
                  <c:v>3.7065979093313217</c:v>
                </c:pt>
                <c:pt idx="4462">
                  <c:v>3.7064377218484879</c:v>
                </c:pt>
                <c:pt idx="4463">
                  <c:v>3.7062585353851318</c:v>
                </c:pt>
                <c:pt idx="4464">
                  <c:v>3.7060629576444626</c:v>
                </c:pt>
                <c:pt idx="4465">
                  <c:v>3.7058528512716293</c:v>
                </c:pt>
                <c:pt idx="4466">
                  <c:v>3.7056315690279007</c:v>
                </c:pt>
                <c:pt idx="4467">
                  <c:v>3.7054013460874557</c:v>
                </c:pt>
                <c:pt idx="4468">
                  <c:v>3.7051640450954437</c:v>
                </c:pt>
                <c:pt idx="4469">
                  <c:v>3.7049226462841034</c:v>
                </c:pt>
                <c:pt idx="4470">
                  <c:v>3.704679012298584</c:v>
                </c:pt>
                <c:pt idx="4471">
                  <c:v>3.7044357508420944</c:v>
                </c:pt>
                <c:pt idx="4472">
                  <c:v>3.7041954696178436</c:v>
                </c:pt>
                <c:pt idx="4473">
                  <c:v>3.7039592862129211</c:v>
                </c:pt>
                <c:pt idx="4474">
                  <c:v>3.7037305533885956</c:v>
                </c:pt>
                <c:pt idx="4475">
                  <c:v>3.7035103887319565</c:v>
                </c:pt>
                <c:pt idx="4476">
                  <c:v>3.7033010274171829</c:v>
                </c:pt>
                <c:pt idx="4477">
                  <c:v>3.703104704618454</c:v>
                </c:pt>
                <c:pt idx="4478">
                  <c:v>3.7029232829809189</c:v>
                </c:pt>
                <c:pt idx="4479">
                  <c:v>3.7027578800916672</c:v>
                </c:pt>
                <c:pt idx="4480">
                  <c:v>3.7026111036539078</c:v>
                </c:pt>
                <c:pt idx="4481">
                  <c:v>3.7024840712547302</c:v>
                </c:pt>
                <c:pt idx="4482">
                  <c:v>3.7023782730102539</c:v>
                </c:pt>
                <c:pt idx="4483">
                  <c:v>3.7022955715656281</c:v>
                </c:pt>
                <c:pt idx="4484">
                  <c:v>3.7022370845079422</c:v>
                </c:pt>
                <c:pt idx="4485">
                  <c:v>3.7022046744823456</c:v>
                </c:pt>
                <c:pt idx="4486">
                  <c:v>3.7021990865468979</c:v>
                </c:pt>
                <c:pt idx="4487">
                  <c:v>3.7022214382886887</c:v>
                </c:pt>
                <c:pt idx="4488">
                  <c:v>3.7022732198238373</c:v>
                </c:pt>
                <c:pt idx="4489">
                  <c:v>3.7023548036813736</c:v>
                </c:pt>
                <c:pt idx="4490">
                  <c:v>3.702467679977417</c:v>
                </c:pt>
                <c:pt idx="4491">
                  <c:v>3.7026122212409973</c:v>
                </c:pt>
                <c:pt idx="4492">
                  <c:v>3.7027891725301743</c:v>
                </c:pt>
                <c:pt idx="4493">
                  <c:v>3.7029992789030075</c:v>
                </c:pt>
                <c:pt idx="4494">
                  <c:v>3.7032425403594971</c:v>
                </c:pt>
                <c:pt idx="4495">
                  <c:v>3.7035197019577026</c:v>
                </c:pt>
                <c:pt idx="4496">
                  <c:v>3.7038303911685944</c:v>
                </c:pt>
                <c:pt idx="4497">
                  <c:v>3.7041753530502319</c:v>
                </c:pt>
                <c:pt idx="4498">
                  <c:v>3.7045545876026154</c:v>
                </c:pt>
                <c:pt idx="4499">
                  <c:v>3.7049673497676849</c:v>
                </c:pt>
                <c:pt idx="4500">
                  <c:v>3.7054143846035004</c:v>
                </c:pt>
                <c:pt idx="4501">
                  <c:v>3.7058945745229721</c:v>
                </c:pt>
                <c:pt idx="4502">
                  <c:v>3.7064079195261002</c:v>
                </c:pt>
                <c:pt idx="4503">
                  <c:v>3.7069540470838547</c:v>
                </c:pt>
                <c:pt idx="4504">
                  <c:v>3.7075318396091461</c:v>
                </c:pt>
                <c:pt idx="4505">
                  <c:v>3.7081412971019745</c:v>
                </c:pt>
                <c:pt idx="4506">
                  <c:v>3.7087813019752502</c:v>
                </c:pt>
                <c:pt idx="4507">
                  <c:v>3.7094511091709137</c:v>
                </c:pt>
                <c:pt idx="4508">
                  <c:v>3.7101496011018753</c:v>
                </c:pt>
                <c:pt idx="4509">
                  <c:v>3.7108760327100754</c:v>
                </c:pt>
                <c:pt idx="4510">
                  <c:v>3.7116292864084244</c:v>
                </c:pt>
                <c:pt idx="4511">
                  <c:v>3.7124086171388626</c:v>
                </c:pt>
                <c:pt idx="4512">
                  <c:v>3.7132125347852707</c:v>
                </c:pt>
                <c:pt idx="4513">
                  <c:v>3.7140402942895889</c:v>
                </c:pt>
                <c:pt idx="4514">
                  <c:v>3.7148904055356979</c:v>
                </c:pt>
                <c:pt idx="4515">
                  <c:v>3.715762123465538</c:v>
                </c:pt>
                <c:pt idx="4516">
                  <c:v>3.7166543304920197</c:v>
                </c:pt>
                <c:pt idx="4517">
                  <c:v>3.7175662815570831</c:v>
                </c:pt>
                <c:pt idx="4518">
                  <c:v>3.7184961140155792</c:v>
                </c:pt>
                <c:pt idx="4519">
                  <c:v>3.7194430828094482</c:v>
                </c:pt>
                <c:pt idx="4520">
                  <c:v>3.7204064428806305</c:v>
                </c:pt>
                <c:pt idx="4521">
                  <c:v>3.7213847041130066</c:v>
                </c:pt>
                <c:pt idx="4522">
                  <c:v>3.722376748919487</c:v>
                </c:pt>
                <c:pt idx="4523">
                  <c:v>3.723381832242012</c:v>
                </c:pt>
                <c:pt idx="4524">
                  <c:v>3.7243988364934921</c:v>
                </c:pt>
                <c:pt idx="4525">
                  <c:v>3.7254262715578079</c:v>
                </c:pt>
                <c:pt idx="4526">
                  <c:v>3.7264637649059296</c:v>
                </c:pt>
                <c:pt idx="4527">
                  <c:v>3.7275094538927078</c:v>
                </c:pt>
                <c:pt idx="4528">
                  <c:v>3.7285633385181427</c:v>
                </c:pt>
                <c:pt idx="4529">
                  <c:v>3.729623556137085</c:v>
                </c:pt>
                <c:pt idx="4530">
                  <c:v>3.7306893616914749</c:v>
                </c:pt>
                <c:pt idx="4531">
                  <c:v>3.731759637594223</c:v>
                </c:pt>
                <c:pt idx="4532">
                  <c:v>3.7328332662582397</c:v>
                </c:pt>
                <c:pt idx="4533">
                  <c:v>3.7339098751544952</c:v>
                </c:pt>
                <c:pt idx="4534">
                  <c:v>3.7349876016378403</c:v>
                </c:pt>
                <c:pt idx="4535">
                  <c:v>3.736066073179245</c:v>
                </c:pt>
                <c:pt idx="4536">
                  <c:v>3.7371441721916199</c:v>
                </c:pt>
                <c:pt idx="4537">
                  <c:v>3.7382211536169052</c:v>
                </c:pt>
                <c:pt idx="4538">
                  <c:v>3.7392955273389816</c:v>
                </c:pt>
                <c:pt idx="4539">
                  <c:v>3.7403669208288193</c:v>
                </c:pt>
                <c:pt idx="4540">
                  <c:v>3.7414342164993286</c:v>
                </c:pt>
                <c:pt idx="4541">
                  <c:v>3.74249666929245</c:v>
                </c:pt>
                <c:pt idx="4542">
                  <c:v>3.7435535341501236</c:v>
                </c:pt>
                <c:pt idx="4543">
                  <c:v>3.7446040660142899</c:v>
                </c:pt>
                <c:pt idx="4544">
                  <c:v>3.745647519826889</c:v>
                </c:pt>
                <c:pt idx="4545">
                  <c:v>3.7466831505298615</c:v>
                </c:pt>
                <c:pt idx="4546">
                  <c:v>3.7477105855941772</c:v>
                </c:pt>
                <c:pt idx="4547">
                  <c:v>3.7487287074327469</c:v>
                </c:pt>
                <c:pt idx="4548">
                  <c:v>3.7497378885746002</c:v>
                </c:pt>
                <c:pt idx="4549">
                  <c:v>3.7507373839616776</c:v>
                </c:pt>
                <c:pt idx="4550">
                  <c:v>3.7517264485359192</c:v>
                </c:pt>
                <c:pt idx="4551">
                  <c:v>3.7527050822973251</c:v>
                </c:pt>
                <c:pt idx="4552">
                  <c:v>3.7536729127168655</c:v>
                </c:pt>
                <c:pt idx="4553">
                  <c:v>3.7546295672655106</c:v>
                </c:pt>
                <c:pt idx="4554">
                  <c:v>3.7555750459432602</c:v>
                </c:pt>
                <c:pt idx="4555">
                  <c:v>3.7565093487501144</c:v>
                </c:pt>
                <c:pt idx="4556">
                  <c:v>3.7574321031570435</c:v>
                </c:pt>
                <c:pt idx="4557">
                  <c:v>3.7583433091640472</c:v>
                </c:pt>
                <c:pt idx="4558">
                  <c:v>3.7592429667711258</c:v>
                </c:pt>
                <c:pt idx="4559">
                  <c:v>3.760131448507309</c:v>
                </c:pt>
                <c:pt idx="4560">
                  <c:v>3.7610083818435669</c:v>
                </c:pt>
                <c:pt idx="4561">
                  <c:v>3.7618745118379593</c:v>
                </c:pt>
                <c:pt idx="4562">
                  <c:v>3.7627290934324265</c:v>
                </c:pt>
                <c:pt idx="4563">
                  <c:v>3.7635732442140579</c:v>
                </c:pt>
                <c:pt idx="4564">
                  <c:v>3.7644069641828537</c:v>
                </c:pt>
                <c:pt idx="4565">
                  <c:v>3.7652302533388138</c:v>
                </c:pt>
                <c:pt idx="4566">
                  <c:v>3.7660438567399979</c:v>
                </c:pt>
                <c:pt idx="4567">
                  <c:v>3.7668481469154358</c:v>
                </c:pt>
                <c:pt idx="4568">
                  <c:v>3.7676431238651276</c:v>
                </c:pt>
                <c:pt idx="4569">
                  <c:v>3.7684299051761627</c:v>
                </c:pt>
                <c:pt idx="4570">
                  <c:v>3.7692088633775711</c:v>
                </c:pt>
                <c:pt idx="4571">
                  <c:v>3.7699803709983826</c:v>
                </c:pt>
                <c:pt idx="4572">
                  <c:v>3.7707451730966568</c:v>
                </c:pt>
                <c:pt idx="4573">
                  <c:v>3.7715036422014236</c:v>
                </c:pt>
                <c:pt idx="4574">
                  <c:v>3.7722572684288025</c:v>
                </c:pt>
                <c:pt idx="4575">
                  <c:v>3.7730056792497635</c:v>
                </c:pt>
                <c:pt idx="4576">
                  <c:v>3.7737507373094559</c:v>
                </c:pt>
                <c:pt idx="4577">
                  <c:v>3.7744924426078796</c:v>
                </c:pt>
                <c:pt idx="4578">
                  <c:v>3.7752322852611542</c:v>
                </c:pt>
                <c:pt idx="4579">
                  <c:v>3.7759702652692795</c:v>
                </c:pt>
                <c:pt idx="4580">
                  <c:v>3.7767082452774048</c:v>
                </c:pt>
                <c:pt idx="4581">
                  <c:v>3.7774465978145599</c:v>
                </c:pt>
                <c:pt idx="4582">
                  <c:v>3.7781864404678345</c:v>
                </c:pt>
                <c:pt idx="4583">
                  <c:v>3.7789285182952881</c:v>
                </c:pt>
                <c:pt idx="4584">
                  <c:v>3.7796739488840103</c:v>
                </c:pt>
                <c:pt idx="4585">
                  <c:v>3.7804242223501205</c:v>
                </c:pt>
                <c:pt idx="4586">
                  <c:v>3.7811797112226486</c:v>
                </c:pt>
                <c:pt idx="4587">
                  <c:v>3.7819415330886841</c:v>
                </c:pt>
                <c:pt idx="4588">
                  <c:v>3.7827111780643463</c:v>
                </c:pt>
                <c:pt idx="4589">
                  <c:v>3.783489391207695</c:v>
                </c:pt>
                <c:pt idx="4590">
                  <c:v>3.7842772901058197</c:v>
                </c:pt>
                <c:pt idx="4591">
                  <c:v>3.7850756198167801</c:v>
                </c:pt>
                <c:pt idx="4592">
                  <c:v>3.7858862429857254</c:v>
                </c:pt>
                <c:pt idx="4593">
                  <c:v>3.7867095321416855</c:v>
                </c:pt>
                <c:pt idx="4594">
                  <c:v>3.7875469774007797</c:v>
                </c:pt>
                <c:pt idx="4595">
                  <c:v>3.7883996963500977</c:v>
                </c:pt>
                <c:pt idx="4596">
                  <c:v>3.7892688065767288</c:v>
                </c:pt>
                <c:pt idx="4597">
                  <c:v>3.7901550531387329</c:v>
                </c:pt>
                <c:pt idx="4598">
                  <c:v>3.7910599261522293</c:v>
                </c:pt>
                <c:pt idx="4599">
                  <c:v>3.7919841706752777</c:v>
                </c:pt>
                <c:pt idx="4600">
                  <c:v>3.7929292768239975</c:v>
                </c:pt>
                <c:pt idx="4601">
                  <c:v>3.7938959896564484</c:v>
                </c:pt>
                <c:pt idx="4602">
                  <c:v>3.7948854267597198</c:v>
                </c:pt>
                <c:pt idx="4603">
                  <c:v>3.7958983331918716</c:v>
                </c:pt>
                <c:pt idx="4604">
                  <c:v>3.7969358265399933</c:v>
                </c:pt>
                <c:pt idx="4605">
                  <c:v>3.7979986518621445</c:v>
                </c:pt>
                <c:pt idx="4606">
                  <c:v>3.7990879267454147</c:v>
                </c:pt>
                <c:pt idx="4607">
                  <c:v>3.8002047687768936</c:v>
                </c:pt>
                <c:pt idx="4608">
                  <c:v>3.8013491779565811</c:v>
                </c:pt>
                <c:pt idx="4609">
                  <c:v>3.8025230169296265</c:v>
                </c:pt>
                <c:pt idx="4610">
                  <c:v>3.8037262856960297</c:v>
                </c:pt>
                <c:pt idx="4611">
                  <c:v>3.8049601018428802</c:v>
                </c:pt>
                <c:pt idx="4612">
                  <c:v>3.8062252104282379</c:v>
                </c:pt>
                <c:pt idx="4613">
                  <c:v>3.8075223565101624</c:v>
                </c:pt>
                <c:pt idx="4614">
                  <c:v>3.8088522851467133</c:v>
                </c:pt>
                <c:pt idx="4615">
                  <c:v>3.8102153688669205</c:v>
                </c:pt>
                <c:pt idx="4616">
                  <c:v>3.8116123527288437</c:v>
                </c:pt>
                <c:pt idx="4617">
                  <c:v>3.8130439817905426</c:v>
                </c:pt>
                <c:pt idx="4618">
                  <c:v>3.8145110011100769</c:v>
                </c:pt>
                <c:pt idx="4619">
                  <c:v>3.8160134106874466</c:v>
                </c:pt>
                <c:pt idx="4620">
                  <c:v>3.8175519555807114</c:v>
                </c:pt>
                <c:pt idx="4621">
                  <c:v>3.8191273808479309</c:v>
                </c:pt>
                <c:pt idx="4622">
                  <c:v>3.8207393139600754</c:v>
                </c:pt>
                <c:pt idx="4623">
                  <c:v>3.8223881274461746</c:v>
                </c:pt>
                <c:pt idx="4624">
                  <c:v>3.8240745663642883</c:v>
                </c:pt>
                <c:pt idx="4625">
                  <c:v>3.8257986307144165</c:v>
                </c:pt>
                <c:pt idx="4626">
                  <c:v>3.8275599479675293</c:v>
                </c:pt>
                <c:pt idx="4627">
                  <c:v>3.8293592631816864</c:v>
                </c:pt>
                <c:pt idx="4628">
                  <c:v>3.8311958312988281</c:v>
                </c:pt>
                <c:pt idx="4629">
                  <c:v>3.8330700248479843</c:v>
                </c:pt>
                <c:pt idx="4630">
                  <c:v>3.8349810987710953</c:v>
                </c:pt>
                <c:pt idx="4631">
                  <c:v>3.8369294255971909</c:v>
                </c:pt>
                <c:pt idx="4632">
                  <c:v>3.8389146327972412</c:v>
                </c:pt>
                <c:pt idx="4633">
                  <c:v>3.8409359753131866</c:v>
                </c:pt>
                <c:pt idx="4634">
                  <c:v>3.8429930806159973</c:v>
                </c:pt>
                <c:pt idx="4635">
                  <c:v>3.8450855761766434</c:v>
                </c:pt>
                <c:pt idx="4636">
                  <c:v>3.8472127169370651</c:v>
                </c:pt>
                <c:pt idx="4637">
                  <c:v>3.8493737578392029</c:v>
                </c:pt>
                <c:pt idx="4638">
                  <c:v>3.8515679538249969</c:v>
                </c:pt>
                <c:pt idx="4639">
                  <c:v>3.8537949323654175</c:v>
                </c:pt>
                <c:pt idx="4640">
                  <c:v>3.8560535758733749</c:v>
                </c:pt>
                <c:pt idx="4641">
                  <c:v>3.8583431392908096</c:v>
                </c:pt>
                <c:pt idx="4642">
                  <c:v>3.860662505030632</c:v>
                </c:pt>
                <c:pt idx="4643">
                  <c:v>3.8630105555057526</c:v>
                </c:pt>
                <c:pt idx="4644">
                  <c:v>3.8653869181871414</c:v>
                </c:pt>
                <c:pt idx="4645">
                  <c:v>3.8677901029586792</c:v>
                </c:pt>
                <c:pt idx="4646">
                  <c:v>3.8702193647623062</c:v>
                </c:pt>
                <c:pt idx="4647">
                  <c:v>3.8726728409528732</c:v>
                </c:pt>
                <c:pt idx="4648">
                  <c:v>3.8751497864723206</c:v>
                </c:pt>
                <c:pt idx="4649">
                  <c:v>3.8776490837335587</c:v>
                </c:pt>
                <c:pt idx="4650">
                  <c:v>3.8801692426204681</c:v>
                </c:pt>
                <c:pt idx="4651">
                  <c:v>3.8827087730169296</c:v>
                </c:pt>
                <c:pt idx="4652">
                  <c:v>3.8852661848068237</c:v>
                </c:pt>
                <c:pt idx="4653">
                  <c:v>3.8878407329320908</c:v>
                </c:pt>
                <c:pt idx="4654">
                  <c:v>3.8904298096895218</c:v>
                </c:pt>
                <c:pt idx="4655">
                  <c:v>3.8930326700210571</c:v>
                </c:pt>
                <c:pt idx="4656">
                  <c:v>3.8956478238105774</c:v>
                </c:pt>
                <c:pt idx="4657">
                  <c:v>3.8982730358839035</c:v>
                </c:pt>
                <c:pt idx="4658">
                  <c:v>3.9009075611829758</c:v>
                </c:pt>
                <c:pt idx="4659">
                  <c:v>3.9035487920045853</c:v>
                </c:pt>
                <c:pt idx="4660">
                  <c:v>3.9061963558197021</c:v>
                </c:pt>
                <c:pt idx="4661">
                  <c:v>3.9088476449251175</c:v>
                </c:pt>
                <c:pt idx="4662">
                  <c:v>3.9115011692047119</c:v>
                </c:pt>
                <c:pt idx="4663">
                  <c:v>3.9141558110713959</c:v>
                </c:pt>
                <c:pt idx="4664">
                  <c:v>3.9168097078800201</c:v>
                </c:pt>
                <c:pt idx="4665">
                  <c:v>3.9194609969854355</c:v>
                </c:pt>
                <c:pt idx="4666">
                  <c:v>3.9221081882715225</c:v>
                </c:pt>
                <c:pt idx="4667">
                  <c:v>3.9247497916221619</c:v>
                </c:pt>
                <c:pt idx="4668">
                  <c:v>3.9273839443922043</c:v>
                </c:pt>
                <c:pt idx="4669">
                  <c:v>3.9300087839365005</c:v>
                </c:pt>
                <c:pt idx="4670">
                  <c:v>3.932623565196991</c:v>
                </c:pt>
                <c:pt idx="4671">
                  <c:v>3.9352256804704666</c:v>
                </c:pt>
                <c:pt idx="4672">
                  <c:v>3.937814012169838</c:v>
                </c:pt>
                <c:pt idx="4673">
                  <c:v>3.9403870701789856</c:v>
                </c:pt>
                <c:pt idx="4674">
                  <c:v>3.9429433643817902</c:v>
                </c:pt>
                <c:pt idx="4675">
                  <c:v>3.9454806596040726</c:v>
                </c:pt>
                <c:pt idx="4676">
                  <c:v>3.9479982107877731</c:v>
                </c:pt>
                <c:pt idx="4677">
                  <c:v>3.9504937827587128</c:v>
                </c:pt>
                <c:pt idx="4678">
                  <c:v>3.9529662579298019</c:v>
                </c:pt>
                <c:pt idx="4679">
                  <c:v>3.9554137736558914</c:v>
                </c:pt>
                <c:pt idx="4680">
                  <c:v>3.9578352123498917</c:v>
                </c:pt>
                <c:pt idx="4681">
                  <c:v>3.9602283388376236</c:v>
                </c:pt>
                <c:pt idx="4682">
                  <c:v>3.9625924080610275</c:v>
                </c:pt>
                <c:pt idx="4683">
                  <c:v>3.9649255573749542</c:v>
                </c:pt>
                <c:pt idx="4684">
                  <c:v>3.9672259241342545</c:v>
                </c:pt>
                <c:pt idx="4685">
                  <c:v>3.9694923907518387</c:v>
                </c:pt>
                <c:pt idx="4686">
                  <c:v>3.9717234671115875</c:v>
                </c:pt>
                <c:pt idx="4687">
                  <c:v>3.9739176630973816</c:v>
                </c:pt>
                <c:pt idx="4688">
                  <c:v>3.9760734885931015</c:v>
                </c:pt>
                <c:pt idx="4689">
                  <c:v>3.9781894534826279</c:v>
                </c:pt>
                <c:pt idx="4690">
                  <c:v>3.9802644401788712</c:v>
                </c:pt>
                <c:pt idx="4691">
                  <c:v>3.9822973310947418</c:v>
                </c:pt>
                <c:pt idx="4692">
                  <c:v>3.9842862635850906</c:v>
                </c:pt>
                <c:pt idx="4693">
                  <c:v>3.9862304925918579</c:v>
                </c:pt>
                <c:pt idx="4694">
                  <c:v>3.9881285279989243</c:v>
                </c:pt>
                <c:pt idx="4695">
                  <c:v>3.9899792522192001</c:v>
                </c:pt>
                <c:pt idx="4696">
                  <c:v>3.991781547665596</c:v>
                </c:pt>
                <c:pt idx="4697">
                  <c:v>3.9935342967510223</c:v>
                </c:pt>
                <c:pt idx="4698">
                  <c:v>3.9952363818883896</c:v>
                </c:pt>
                <c:pt idx="4699">
                  <c:v>3.9968870580196381</c:v>
                </c:pt>
                <c:pt idx="4700">
                  <c:v>3.9984848350286484</c:v>
                </c:pt>
                <c:pt idx="4701">
                  <c:v>4.0000289678573608</c:v>
                </c:pt>
                <c:pt idx="4702">
                  <c:v>4.0015183389186859</c:v>
                </c:pt>
                <c:pt idx="4703">
                  <c:v>4.0029522031545639</c:v>
                </c:pt>
                <c:pt idx="4704">
                  <c:v>4.004330188035965</c:v>
                </c:pt>
                <c:pt idx="4705">
                  <c:v>4.0056504309177399</c:v>
                </c:pt>
                <c:pt idx="4706">
                  <c:v>4.0069133043289185</c:v>
                </c:pt>
                <c:pt idx="4707">
                  <c:v>4.0081169456243515</c:v>
                </c:pt>
                <c:pt idx="4708">
                  <c:v>4.009261354804039</c:v>
                </c:pt>
                <c:pt idx="4709">
                  <c:v>4.0103457868099213</c:v>
                </c:pt>
                <c:pt idx="4710">
                  <c:v>4.0113691240549088</c:v>
                </c:pt>
                <c:pt idx="4711">
                  <c:v>4.0123317390680313</c:v>
                </c:pt>
                <c:pt idx="4712">
                  <c:v>4.0132321417331696</c:v>
                </c:pt>
                <c:pt idx="4713">
                  <c:v>4.0140703320503235</c:v>
                </c:pt>
                <c:pt idx="4714">
                  <c:v>4.0148459374904633</c:v>
                </c:pt>
                <c:pt idx="4715">
                  <c:v>4.015558585524559</c:v>
                </c:pt>
                <c:pt idx="4716">
                  <c:v>4.0162082761526108</c:v>
                </c:pt>
                <c:pt idx="4717">
                  <c:v>4.0167942643165588</c:v>
                </c:pt>
                <c:pt idx="4718">
                  <c:v>4.0173165500164032</c:v>
                </c:pt>
                <c:pt idx="4719">
                  <c:v>4.0177751332521439</c:v>
                </c:pt>
                <c:pt idx="4720">
                  <c:v>4.0181700140237808</c:v>
                </c:pt>
                <c:pt idx="4721">
                  <c:v>4.0185015648603439</c:v>
                </c:pt>
                <c:pt idx="4722">
                  <c:v>4.0187694132328033</c:v>
                </c:pt>
                <c:pt idx="4723">
                  <c:v>4.0189743041992188</c:v>
                </c:pt>
                <c:pt idx="4724">
                  <c:v>4.0191158652305603</c:v>
                </c:pt>
                <c:pt idx="4725">
                  <c:v>4.0191944688558578</c:v>
                </c:pt>
                <c:pt idx="4726">
                  <c:v>4.0192104876041412</c:v>
                </c:pt>
                <c:pt idx="4727">
                  <c:v>4.0191642940044403</c:v>
                </c:pt>
                <c:pt idx="4728">
                  <c:v>4.0190562605857849</c:v>
                </c:pt>
                <c:pt idx="4729">
                  <c:v>4.0188867598772049</c:v>
                </c:pt>
                <c:pt idx="4730">
                  <c:v>4.0186561644077301</c:v>
                </c:pt>
                <c:pt idx="4731">
                  <c:v>4.0183644741773605</c:v>
                </c:pt>
                <c:pt idx="4732">
                  <c:v>4.0180131793022156</c:v>
                </c:pt>
                <c:pt idx="4733">
                  <c:v>4.0176019072532654</c:v>
                </c:pt>
                <c:pt idx="4734">
                  <c:v>4.0171314030885696</c:v>
                </c:pt>
                <c:pt idx="4735">
                  <c:v>4.016602411866188</c:v>
                </c:pt>
                <c:pt idx="4736">
                  <c:v>4.0160153061151505</c:v>
                </c:pt>
                <c:pt idx="4737">
                  <c:v>4.0153715759515762</c:v>
                </c:pt>
                <c:pt idx="4738">
                  <c:v>4.0146712213754654</c:v>
                </c:pt>
                <c:pt idx="4739">
                  <c:v>4.0139149874448776</c:v>
                </c:pt>
                <c:pt idx="4740">
                  <c:v>4.0131043642759323</c:v>
                </c:pt>
                <c:pt idx="4741">
                  <c:v>4.0122400969266891</c:v>
                </c:pt>
                <c:pt idx="4742">
                  <c:v>4.0113229304552078</c:v>
                </c:pt>
                <c:pt idx="4743">
                  <c:v>4.0103539824485779</c:v>
                </c:pt>
                <c:pt idx="4744">
                  <c:v>4.0093343704938889</c:v>
                </c:pt>
                <c:pt idx="4745">
                  <c:v>4.0082655847072601</c:v>
                </c:pt>
                <c:pt idx="4746">
                  <c:v>4.0071479976177216</c:v>
                </c:pt>
                <c:pt idx="4747">
                  <c:v>4.0059834718704224</c:v>
                </c:pt>
                <c:pt idx="4748">
                  <c:v>4.0047727525234222</c:v>
                </c:pt>
                <c:pt idx="4749">
                  <c:v>4.0035173296928406</c:v>
                </c:pt>
                <c:pt idx="4750">
                  <c:v>4.0022183209657669</c:v>
                </c:pt>
                <c:pt idx="4751">
                  <c:v>4.0008772164583206</c:v>
                </c:pt>
                <c:pt idx="4752">
                  <c:v>3.9994943886995316</c:v>
                </c:pt>
                <c:pt idx="4753">
                  <c:v>3.9980720728635788</c:v>
                </c:pt>
                <c:pt idx="4754">
                  <c:v>3.996611014008522</c:v>
                </c:pt>
                <c:pt idx="4755">
                  <c:v>3.9951123297214508</c:v>
                </c:pt>
                <c:pt idx="4756">
                  <c:v>3.9935775101184845</c:v>
                </c:pt>
                <c:pt idx="4757">
                  <c:v>3.9920076727867126</c:v>
                </c:pt>
                <c:pt idx="4758">
                  <c:v>3.9904039353132248</c:v>
                </c:pt>
                <c:pt idx="4759">
                  <c:v>3.9887681603431702</c:v>
                </c:pt>
                <c:pt idx="4760">
                  <c:v>3.9871014654636383</c:v>
                </c:pt>
                <c:pt idx="4761">
                  <c:v>3.9854045957326889</c:v>
                </c:pt>
                <c:pt idx="4762">
                  <c:v>3.9836801588535309</c:v>
                </c:pt>
                <c:pt idx="4763">
                  <c:v>3.9819285273551941</c:v>
                </c:pt>
                <c:pt idx="4764">
                  <c:v>3.9801515638828278</c:v>
                </c:pt>
                <c:pt idx="4765">
                  <c:v>3.9783507585525513</c:v>
                </c:pt>
                <c:pt idx="4766">
                  <c:v>3.9765279740095139</c:v>
                </c:pt>
                <c:pt idx="4767">
                  <c:v>3.9746843278408051</c:v>
                </c:pt>
                <c:pt idx="4768">
                  <c:v>3.9728213101625443</c:v>
                </c:pt>
                <c:pt idx="4769">
                  <c:v>3.9709407836198807</c:v>
                </c:pt>
                <c:pt idx="4770">
                  <c:v>3.9690442383289337</c:v>
                </c:pt>
                <c:pt idx="4771">
                  <c:v>3.9671331644058228</c:v>
                </c:pt>
                <c:pt idx="4772">
                  <c:v>3.9652097970247269</c:v>
                </c:pt>
                <c:pt idx="4773">
                  <c:v>3.9632752537727356</c:v>
                </c:pt>
                <c:pt idx="4774">
                  <c:v>3.961331769824028</c:v>
                </c:pt>
                <c:pt idx="4775">
                  <c:v>3.9593804627656937</c:v>
                </c:pt>
                <c:pt idx="4776">
                  <c:v>3.9574231952428818</c:v>
                </c:pt>
                <c:pt idx="4777">
                  <c:v>3.9554622024297714</c:v>
                </c:pt>
                <c:pt idx="4778">
                  <c:v>3.9534986019134521</c:v>
                </c:pt>
                <c:pt idx="4779">
                  <c:v>3.951534628868103</c:v>
                </c:pt>
                <c:pt idx="4780">
                  <c:v>3.9495717734098434</c:v>
                </c:pt>
                <c:pt idx="4781">
                  <c:v>3.9476118981838226</c:v>
                </c:pt>
                <c:pt idx="4782">
                  <c:v>3.9456568658351898</c:v>
                </c:pt>
                <c:pt idx="4783">
                  <c:v>3.9437081664800644</c:v>
                </c:pt>
                <c:pt idx="4784">
                  <c:v>3.9417680352926254</c:v>
                </c:pt>
                <c:pt idx="4785">
                  <c:v>3.9398375898599625</c:v>
                </c:pt>
                <c:pt idx="4786">
                  <c:v>3.9379194378852844</c:v>
                </c:pt>
                <c:pt idx="4787">
                  <c:v>3.936014324426651</c:v>
                </c:pt>
                <c:pt idx="4788">
                  <c:v>3.9341248571872711</c:v>
                </c:pt>
                <c:pt idx="4789">
                  <c:v>3.9322525262832642</c:v>
                </c:pt>
                <c:pt idx="4790">
                  <c:v>3.9303988218307495</c:v>
                </c:pt>
                <c:pt idx="4791">
                  <c:v>3.9285659790039063</c:v>
                </c:pt>
                <c:pt idx="4792">
                  <c:v>3.9267551153898239</c:v>
                </c:pt>
                <c:pt idx="4793">
                  <c:v>3.9249684661626816</c:v>
                </c:pt>
                <c:pt idx="4794">
                  <c:v>3.9232075214385986</c:v>
                </c:pt>
                <c:pt idx="4795">
                  <c:v>3.9214745163917542</c:v>
                </c:pt>
                <c:pt idx="4796">
                  <c:v>3.9197701960802078</c:v>
                </c:pt>
                <c:pt idx="4797">
                  <c:v>3.9180971682071686</c:v>
                </c:pt>
                <c:pt idx="4798">
                  <c:v>3.9164572954177856</c:v>
                </c:pt>
                <c:pt idx="4799">
                  <c:v>3.9148516952991486</c:v>
                </c:pt>
                <c:pt idx="4800">
                  <c:v>3.9132822304964066</c:v>
                </c:pt>
                <c:pt idx="4801">
                  <c:v>3.9117511361837387</c:v>
                </c:pt>
                <c:pt idx="4802">
                  <c:v>3.9102602750062943</c:v>
                </c:pt>
                <c:pt idx="4803">
                  <c:v>3.9088111370801926</c:v>
                </c:pt>
                <c:pt idx="4804">
                  <c:v>3.907405212521553</c:v>
                </c:pt>
                <c:pt idx="4805">
                  <c:v>3.9060451090335846</c:v>
                </c:pt>
                <c:pt idx="4806">
                  <c:v>3.9047319442033768</c:v>
                </c:pt>
                <c:pt idx="4807">
                  <c:v>3.9034675806760788</c:v>
                </c:pt>
                <c:pt idx="4808">
                  <c:v>3.9022535085678101</c:v>
                </c:pt>
                <c:pt idx="4809">
                  <c:v>3.9010919630527496</c:v>
                </c:pt>
                <c:pt idx="4810">
                  <c:v>3.8999840617179871</c:v>
                </c:pt>
                <c:pt idx="4811">
                  <c:v>3.8989312946796417</c:v>
                </c:pt>
                <c:pt idx="4812">
                  <c:v>3.897935152053833</c:v>
                </c:pt>
                <c:pt idx="4813">
                  <c:v>3.8969974964857101</c:v>
                </c:pt>
                <c:pt idx="4814">
                  <c:v>3.8961190730333328</c:v>
                </c:pt>
                <c:pt idx="4815">
                  <c:v>3.8953013718128204</c:v>
                </c:pt>
                <c:pt idx="4816">
                  <c:v>3.8945458829402924</c:v>
                </c:pt>
                <c:pt idx="4817">
                  <c:v>3.8938533514738083</c:v>
                </c:pt>
                <c:pt idx="4818">
                  <c:v>3.8932252675294876</c:v>
                </c:pt>
                <c:pt idx="4819">
                  <c:v>3.8926627486944199</c:v>
                </c:pt>
                <c:pt idx="4820">
                  <c:v>3.8921661674976349</c:v>
                </c:pt>
                <c:pt idx="4821">
                  <c:v>3.8917370140552521</c:v>
                </c:pt>
                <c:pt idx="4822">
                  <c:v>3.8913760334253311</c:v>
                </c:pt>
                <c:pt idx="4823">
                  <c:v>3.8910839706659317</c:v>
                </c:pt>
                <c:pt idx="4824">
                  <c:v>3.8908615708351135</c:v>
                </c:pt>
                <c:pt idx="4825">
                  <c:v>3.8907095789909363</c:v>
                </c:pt>
                <c:pt idx="4826">
                  <c:v>3.8906283676624298</c:v>
                </c:pt>
                <c:pt idx="4827">
                  <c:v>3.8906186819076538</c:v>
                </c:pt>
                <c:pt idx="4828">
                  <c:v>3.8906805217266083</c:v>
                </c:pt>
                <c:pt idx="4829">
                  <c:v>3.8908146321773529</c:v>
                </c:pt>
                <c:pt idx="4830">
                  <c:v>3.8910210132598877</c:v>
                </c:pt>
                <c:pt idx="4831">
                  <c:v>3.8913000375032425</c:v>
                </c:pt>
                <c:pt idx="4832">
                  <c:v>3.8916513323783875</c:v>
                </c:pt>
                <c:pt idx="4833">
                  <c:v>3.8920745253562927</c:v>
                </c:pt>
                <c:pt idx="4834">
                  <c:v>3.892570361495018</c:v>
                </c:pt>
                <c:pt idx="4835">
                  <c:v>3.8931377232074738</c:v>
                </c:pt>
                <c:pt idx="4836">
                  <c:v>3.8937762379646301</c:v>
                </c:pt>
                <c:pt idx="4837">
                  <c:v>3.8944859057664871</c:v>
                </c:pt>
                <c:pt idx="4838">
                  <c:v>3.895265981554985</c:v>
                </c:pt>
                <c:pt idx="4839">
                  <c:v>3.8961160928010941</c:v>
                </c:pt>
                <c:pt idx="4840">
                  <c:v>3.8970347493886948</c:v>
                </c:pt>
                <c:pt idx="4841">
                  <c:v>3.8980219513177872</c:v>
                </c:pt>
                <c:pt idx="4842">
                  <c:v>3.8990765810012817</c:v>
                </c:pt>
                <c:pt idx="4843">
                  <c:v>3.9001978933811188</c:v>
                </c:pt>
                <c:pt idx="4844">
                  <c:v>3.9013851433992386</c:v>
                </c:pt>
                <c:pt idx="4845">
                  <c:v>3.9026368409395218</c:v>
                </c:pt>
                <c:pt idx="4846">
                  <c:v>3.9039522409439087</c:v>
                </c:pt>
                <c:pt idx="4847">
                  <c:v>3.9053305983543396</c:v>
                </c:pt>
                <c:pt idx="4848">
                  <c:v>3.9067700505256653</c:v>
                </c:pt>
                <c:pt idx="4849">
                  <c:v>3.9082702249288559</c:v>
                </c:pt>
                <c:pt idx="4850">
                  <c:v>3.9098292589187622</c:v>
                </c:pt>
                <c:pt idx="4851">
                  <c:v>3.9114460349082947</c:v>
                </c:pt>
                <c:pt idx="4852">
                  <c:v>3.9131198078393936</c:v>
                </c:pt>
                <c:pt idx="4853">
                  <c:v>3.9148479700088501</c:v>
                </c:pt>
                <c:pt idx="4854">
                  <c:v>3.9166301488876343</c:v>
                </c:pt>
                <c:pt idx="4855">
                  <c:v>3.9184644818305969</c:v>
                </c:pt>
                <c:pt idx="4856">
                  <c:v>3.9203491061925888</c:v>
                </c:pt>
                <c:pt idx="4857">
                  <c:v>3.9222825318574905</c:v>
                </c:pt>
                <c:pt idx="4858">
                  <c:v>3.9242632687091827</c:v>
                </c:pt>
                <c:pt idx="4859">
                  <c:v>3.9262890815734863</c:v>
                </c:pt>
                <c:pt idx="4860">
                  <c:v>3.9283588528633118</c:v>
                </c:pt>
                <c:pt idx="4861">
                  <c:v>3.9304696023464203</c:v>
                </c:pt>
                <c:pt idx="4862">
                  <c:v>3.9326205849647522</c:v>
                </c:pt>
                <c:pt idx="4863">
                  <c:v>3.9348088204860687</c:v>
                </c:pt>
                <c:pt idx="4864">
                  <c:v>3.9370328187942505</c:v>
                </c:pt>
                <c:pt idx="4865">
                  <c:v>3.9392903447151184</c:v>
                </c:pt>
                <c:pt idx="4866">
                  <c:v>3.9415795356035233</c:v>
                </c:pt>
                <c:pt idx="4867">
                  <c:v>3.9438977837562561</c:v>
                </c:pt>
                <c:pt idx="4868">
                  <c:v>3.9462435990571976</c:v>
                </c:pt>
                <c:pt idx="4869">
                  <c:v>3.9486147463321686</c:v>
                </c:pt>
                <c:pt idx="4870">
                  <c:v>3.9510089904069901</c:v>
                </c:pt>
                <c:pt idx="4871">
                  <c:v>3.9534240961074829</c:v>
                </c:pt>
                <c:pt idx="4872">
                  <c:v>3.9558582007884979</c:v>
                </c:pt>
                <c:pt idx="4873">
                  <c:v>3.958309069275856</c:v>
                </c:pt>
                <c:pt idx="4874">
                  <c:v>3.960774838924408</c:v>
                </c:pt>
                <c:pt idx="4875">
                  <c:v>3.9632532745599747</c:v>
                </c:pt>
                <c:pt idx="4876">
                  <c:v>3.9657425135374069</c:v>
                </c:pt>
                <c:pt idx="4877">
                  <c:v>3.9682403206825256</c:v>
                </c:pt>
                <c:pt idx="4878">
                  <c:v>3.9707448333501816</c:v>
                </c:pt>
                <c:pt idx="4879">
                  <c:v>3.9732538163661957</c:v>
                </c:pt>
                <c:pt idx="4880">
                  <c:v>3.9757654070854187</c:v>
                </c:pt>
                <c:pt idx="4881">
                  <c:v>3.9782777428627014</c:v>
                </c:pt>
                <c:pt idx="4882">
                  <c:v>3.9807893335819244</c:v>
                </c:pt>
                <c:pt idx="4883">
                  <c:v>3.9832975715398788</c:v>
                </c:pt>
                <c:pt idx="4884">
                  <c:v>3.9858013391494751</c:v>
                </c:pt>
                <c:pt idx="4885">
                  <c:v>3.9882980287075043</c:v>
                </c:pt>
                <c:pt idx="4886">
                  <c:v>3.9907868951559067</c:v>
                </c:pt>
                <c:pt idx="4887">
                  <c:v>3.9932653307914734</c:v>
                </c:pt>
                <c:pt idx="4888">
                  <c:v>3.9957322180271149</c:v>
                </c:pt>
                <c:pt idx="4889">
                  <c:v>3.9981856942176819</c:v>
                </c:pt>
                <c:pt idx="4890">
                  <c:v>4.0006246417760849</c:v>
                </c:pt>
                <c:pt idx="4891">
                  <c:v>4.0030468255281448</c:v>
                </c:pt>
                <c:pt idx="4892">
                  <c:v>4.0054518729448318</c:v>
                </c:pt>
                <c:pt idx="4893">
                  <c:v>4.0078375488519669</c:v>
                </c:pt>
                <c:pt idx="4894">
                  <c:v>4.0102031081914902</c:v>
                </c:pt>
                <c:pt idx="4895">
                  <c:v>4.0125474333763123</c:v>
                </c:pt>
                <c:pt idx="4896">
                  <c:v>4.0148686617612839</c:v>
                </c:pt>
                <c:pt idx="4897">
                  <c:v>4.017166793346405</c:v>
                </c:pt>
                <c:pt idx="4898">
                  <c:v>4.0194399654865265</c:v>
                </c:pt>
                <c:pt idx="4899">
                  <c:v>4.0216881781816483</c:v>
                </c:pt>
                <c:pt idx="4900">
                  <c:v>4.0239095687866211</c:v>
                </c:pt>
                <c:pt idx="4901">
                  <c:v>4.026104137301445</c:v>
                </c:pt>
                <c:pt idx="4902">
                  <c:v>4.0282707661390305</c:v>
                </c:pt>
                <c:pt idx="4903">
                  <c:v>4.0304087102413177</c:v>
                </c:pt>
                <c:pt idx="4904">
                  <c:v>4.0325179696083069</c:v>
                </c:pt>
                <c:pt idx="4905">
                  <c:v>4.0345974266529083</c:v>
                </c:pt>
                <c:pt idx="4906">
                  <c:v>4.0366470813751221</c:v>
                </c:pt>
                <c:pt idx="4907">
                  <c:v>4.0386661887168884</c:v>
                </c:pt>
                <c:pt idx="4908">
                  <c:v>4.0406547486782074</c:v>
                </c:pt>
                <c:pt idx="4909">
                  <c:v>4.0426123887300491</c:v>
                </c:pt>
                <c:pt idx="4910">
                  <c:v>4.0445387363433838</c:v>
                </c:pt>
                <c:pt idx="4911">
                  <c:v>4.0464334189891815</c:v>
                </c:pt>
                <c:pt idx="4912">
                  <c:v>4.0482968091964722</c:v>
                </c:pt>
                <c:pt idx="4913">
                  <c:v>4.0501285344362259</c:v>
                </c:pt>
                <c:pt idx="4914">
                  <c:v>4.0519285947084427</c:v>
                </c:pt>
                <c:pt idx="4915">
                  <c:v>4.0536969900131226</c:v>
                </c:pt>
                <c:pt idx="4916">
                  <c:v>4.0554333478212357</c:v>
                </c:pt>
                <c:pt idx="4917">
                  <c:v>4.0571380406618118</c:v>
                </c:pt>
                <c:pt idx="4918">
                  <c:v>4.0588110685348511</c:v>
                </c:pt>
                <c:pt idx="4919">
                  <c:v>4.0604524314403534</c:v>
                </c:pt>
                <c:pt idx="4920">
                  <c:v>4.0620625019073486</c:v>
                </c:pt>
                <c:pt idx="4921">
                  <c:v>4.0636409074068069</c:v>
                </c:pt>
                <c:pt idx="4922">
                  <c:v>4.065188392996788</c:v>
                </c:pt>
                <c:pt idx="4923">
                  <c:v>4.0667049586772919</c:v>
                </c:pt>
                <c:pt idx="4924">
                  <c:v>4.0681906044483185</c:v>
                </c:pt>
                <c:pt idx="4925">
                  <c:v>4.0696457028388977</c:v>
                </c:pt>
                <c:pt idx="4926">
                  <c:v>4.0710702538490295</c:v>
                </c:pt>
                <c:pt idx="4927">
                  <c:v>4.0724646300077438</c:v>
                </c:pt>
                <c:pt idx="4928">
                  <c:v>4.0738292038440704</c:v>
                </c:pt>
                <c:pt idx="4929">
                  <c:v>4.0751643478870392</c:v>
                </c:pt>
                <c:pt idx="4930">
                  <c:v>4.0764700621366501</c:v>
                </c:pt>
                <c:pt idx="4931">
                  <c:v>4.077746719121933</c:v>
                </c:pt>
                <c:pt idx="4932">
                  <c:v>4.0789943188428879</c:v>
                </c:pt>
                <c:pt idx="4933">
                  <c:v>4.0802136063575745</c:v>
                </c:pt>
                <c:pt idx="4934">
                  <c:v>4.0814049541950226</c:v>
                </c:pt>
                <c:pt idx="4935">
                  <c:v>4.0825683623552322</c:v>
                </c:pt>
                <c:pt idx="4936">
                  <c:v>4.0837045758962631</c:v>
                </c:pt>
                <c:pt idx="4937">
                  <c:v>4.0848139673471451</c:v>
                </c:pt>
                <c:pt idx="4938">
                  <c:v>4.0858965367078781</c:v>
                </c:pt>
                <c:pt idx="4939">
                  <c:v>4.0869530290365219</c:v>
                </c:pt>
                <c:pt idx="4940">
                  <c:v>4.0879838168621063</c:v>
                </c:pt>
                <c:pt idx="4941">
                  <c:v>4.0889900177717209</c:v>
                </c:pt>
                <c:pt idx="4942">
                  <c:v>4.0899712592363358</c:v>
                </c:pt>
                <c:pt idx="4943">
                  <c:v>4.0909286588430405</c:v>
                </c:pt>
                <c:pt idx="4944">
                  <c:v>4.091862216591835</c:v>
                </c:pt>
                <c:pt idx="4945">
                  <c:v>4.0927734225988388</c:v>
                </c:pt>
                <c:pt idx="4946">
                  <c:v>4.093661904335022</c:v>
                </c:pt>
                <c:pt idx="4947">
                  <c:v>4.0945287793874741</c:v>
                </c:pt>
                <c:pt idx="4948">
                  <c:v>4.0953744202852249</c:v>
                </c:pt>
                <c:pt idx="4949">
                  <c:v>4.0961999446153641</c:v>
                </c:pt>
                <c:pt idx="4950">
                  <c:v>4.0970049798488617</c:v>
                </c:pt>
                <c:pt idx="4951">
                  <c:v>4.0977906435728073</c:v>
                </c:pt>
                <c:pt idx="4952">
                  <c:v>4.0985576808452606</c:v>
                </c:pt>
                <c:pt idx="4953">
                  <c:v>4.0993060916662216</c:v>
                </c:pt>
                <c:pt idx="4954">
                  <c:v>4.1000369936227798</c:v>
                </c:pt>
                <c:pt idx="4955">
                  <c:v>4.1007500141859055</c:v>
                </c:pt>
                <c:pt idx="4956">
                  <c:v>4.1014458984136581</c:v>
                </c:pt>
                <c:pt idx="4957">
                  <c:v>4.1021253913640976</c:v>
                </c:pt>
                <c:pt idx="4958">
                  <c:v>4.1027884930372238</c:v>
                </c:pt>
                <c:pt idx="4959">
                  <c:v>4.1034355759620667</c:v>
                </c:pt>
                <c:pt idx="4960">
                  <c:v>4.1040666401386261</c:v>
                </c:pt>
                <c:pt idx="4961">
                  <c:v>4.1046824306249619</c:v>
                </c:pt>
                <c:pt idx="4962">
                  <c:v>4.1052829474210739</c:v>
                </c:pt>
                <c:pt idx="4963">
                  <c:v>4.1058681905269623</c:v>
                </c:pt>
                <c:pt idx="4964">
                  <c:v>4.1064385324716568</c:v>
                </c:pt>
                <c:pt idx="4965">
                  <c:v>4.1069943457841873</c:v>
                </c:pt>
                <c:pt idx="4966">
                  <c:v>4.1075348854064941</c:v>
                </c:pt>
                <c:pt idx="4967">
                  <c:v>4.1080612689256668</c:v>
                </c:pt>
                <c:pt idx="4968">
                  <c:v>4.1085727512836456</c:v>
                </c:pt>
                <c:pt idx="4969">
                  <c:v>4.1090700775384903</c:v>
                </c:pt>
                <c:pt idx="4970">
                  <c:v>4.1095525026321411</c:v>
                </c:pt>
                <c:pt idx="4971">
                  <c:v>4.1100211441516876</c:v>
                </c:pt>
                <c:pt idx="4972">
                  <c:v>4.1104748845100403</c:v>
                </c:pt>
                <c:pt idx="4973">
                  <c:v>4.1109148412942886</c:v>
                </c:pt>
                <c:pt idx="4974">
                  <c:v>4.111340269446373</c:v>
                </c:pt>
                <c:pt idx="4975">
                  <c:v>4.1117511689662933</c:v>
                </c:pt>
                <c:pt idx="4976">
                  <c:v>4.1121482849121094</c:v>
                </c:pt>
                <c:pt idx="4977">
                  <c:v>4.1125308722257614</c:v>
                </c:pt>
                <c:pt idx="4978">
                  <c:v>4.1128993034362793</c:v>
                </c:pt>
                <c:pt idx="4979">
                  <c:v>4.1132532060146332</c:v>
                </c:pt>
                <c:pt idx="4980">
                  <c:v>4.1135933250188828</c:v>
                </c:pt>
                <c:pt idx="4981">
                  <c:v>4.1139189153909683</c:v>
                </c:pt>
                <c:pt idx="4982">
                  <c:v>4.1142303496599197</c:v>
                </c:pt>
                <c:pt idx="4983">
                  <c:v>4.1145280003547668</c:v>
                </c:pt>
                <c:pt idx="4984">
                  <c:v>4.11481112241745</c:v>
                </c:pt>
                <c:pt idx="4985">
                  <c:v>4.1150800883769989</c:v>
                </c:pt>
                <c:pt idx="4986">
                  <c:v>4.1153352707624435</c:v>
                </c:pt>
                <c:pt idx="4987">
                  <c:v>4.1155759245157242</c:v>
                </c:pt>
                <c:pt idx="4988">
                  <c:v>4.1158024221658707</c:v>
                </c:pt>
                <c:pt idx="4989">
                  <c:v>4.116014763712883</c:v>
                </c:pt>
                <c:pt idx="4990">
                  <c:v>4.1162129491567612</c:v>
                </c:pt>
                <c:pt idx="4991">
                  <c:v>4.1163966059684753</c:v>
                </c:pt>
                <c:pt idx="4992">
                  <c:v>4.1165657341480255</c:v>
                </c:pt>
                <c:pt idx="4993">
                  <c:v>4.1167203336954117</c:v>
                </c:pt>
                <c:pt idx="4994">
                  <c:v>4.1168604046106339</c:v>
                </c:pt>
                <c:pt idx="4995">
                  <c:v>4.116985946893692</c:v>
                </c:pt>
                <c:pt idx="4996">
                  <c:v>4.1170962154865265</c:v>
                </c:pt>
                <c:pt idx="4997">
                  <c:v>4.117191955447197</c:v>
                </c:pt>
                <c:pt idx="4998">
                  <c:v>4.1172720491886139</c:v>
                </c:pt>
                <c:pt idx="4999">
                  <c:v>4.117337241768837</c:v>
                </c:pt>
                <c:pt idx="5000">
                  <c:v>4.1173867881298065</c:v>
                </c:pt>
                <c:pt idx="5001">
                  <c:v>4.1174206882715225</c:v>
                </c:pt>
                <c:pt idx="5002">
                  <c:v>4.1174385696649551</c:v>
                </c:pt>
                <c:pt idx="5003">
                  <c:v>4.1174404323101044</c:v>
                </c:pt>
                <c:pt idx="5004">
                  <c:v>4.1174259036779404</c:v>
                </c:pt>
                <c:pt idx="5005">
                  <c:v>4.1173949837684631</c:v>
                </c:pt>
                <c:pt idx="5006">
                  <c:v>4.117346927523613</c:v>
                </c:pt>
                <c:pt idx="5007">
                  <c:v>4.1172817349433899</c:v>
                </c:pt>
                <c:pt idx="5008">
                  <c:v>4.117199033498764</c:v>
                </c:pt>
                <c:pt idx="5009">
                  <c:v>4.1170988231897354</c:v>
                </c:pt>
                <c:pt idx="5010">
                  <c:v>4.1169803589582443</c:v>
                </c:pt>
                <c:pt idx="5011">
                  <c:v>4.1168436408042908</c:v>
                </c:pt>
                <c:pt idx="5012">
                  <c:v>4.1166882961988449</c:v>
                </c:pt>
                <c:pt idx="5013">
                  <c:v>4.116513580083847</c:v>
                </c:pt>
                <c:pt idx="5014">
                  <c:v>4.1163202375173569</c:v>
                </c:pt>
                <c:pt idx="5015">
                  <c:v>4.1161071509122849</c:v>
                </c:pt>
                <c:pt idx="5016">
                  <c:v>4.115874320268631</c:v>
                </c:pt>
                <c:pt idx="5017">
                  <c:v>4.1156217455863953</c:v>
                </c:pt>
                <c:pt idx="5018">
                  <c:v>4.115348681807518</c:v>
                </c:pt>
                <c:pt idx="5019">
                  <c:v>4.1150555014610291</c:v>
                </c:pt>
                <c:pt idx="5020">
                  <c:v>4.1147418320178986</c:v>
                </c:pt>
                <c:pt idx="5021">
                  <c:v>4.1144073009490967</c:v>
                </c:pt>
                <c:pt idx="5022">
                  <c:v>4.1140515357255936</c:v>
                </c:pt>
                <c:pt idx="5023">
                  <c:v>4.1136749088764191</c:v>
                </c:pt>
                <c:pt idx="5024">
                  <c:v>4.1132774204015732</c:v>
                </c:pt>
                <c:pt idx="5025">
                  <c:v>4.1128579527139664</c:v>
                </c:pt>
                <c:pt idx="5026">
                  <c:v>4.1124172508716583</c:v>
                </c:pt>
                <c:pt idx="5027">
                  <c:v>4.111955314874649</c:v>
                </c:pt>
                <c:pt idx="5028">
                  <c:v>4.1114713996648788</c:v>
                </c:pt>
                <c:pt idx="5029">
                  <c:v>4.1109658777713776</c:v>
                </c:pt>
                <c:pt idx="5030">
                  <c:v>4.1104383766651154</c:v>
                </c:pt>
                <c:pt idx="5031">
                  <c:v>4.1098892688751221</c:v>
                </c:pt>
                <c:pt idx="5032">
                  <c:v>4.1093181818723679</c:v>
                </c:pt>
                <c:pt idx="5033">
                  <c:v>4.1087254881858826</c:v>
                </c:pt>
                <c:pt idx="5034">
                  <c:v>4.1081108152866364</c:v>
                </c:pt>
                <c:pt idx="5035">
                  <c:v>4.1074741631746292</c:v>
                </c:pt>
                <c:pt idx="5036">
                  <c:v>4.1068155318498611</c:v>
                </c:pt>
                <c:pt idx="5037">
                  <c:v>4.106135293841362</c:v>
                </c:pt>
                <c:pt idx="5038">
                  <c:v>4.1054330766201019</c:v>
                </c:pt>
                <c:pt idx="5039">
                  <c:v>4.1047088801860809</c:v>
                </c:pt>
                <c:pt idx="5040">
                  <c:v>4.103962704539299</c:v>
                </c:pt>
                <c:pt idx="5041">
                  <c:v>4.103194922208786</c:v>
                </c:pt>
                <c:pt idx="5042">
                  <c:v>4.1024059057235718</c:v>
                </c:pt>
                <c:pt idx="5043">
                  <c:v>4.1015949100255966</c:v>
                </c:pt>
                <c:pt idx="5044">
                  <c:v>4.1007626801729202</c:v>
                </c:pt>
                <c:pt idx="5045">
                  <c:v>4.0999092161655426</c:v>
                </c:pt>
                <c:pt idx="5046">
                  <c:v>4.0990348905324936</c:v>
                </c:pt>
                <c:pt idx="5047">
                  <c:v>4.098140075802803</c:v>
                </c:pt>
                <c:pt idx="5048">
                  <c:v>4.0972247719764709</c:v>
                </c:pt>
                <c:pt idx="5049">
                  <c:v>4.0962893515825272</c:v>
                </c:pt>
                <c:pt idx="5050">
                  <c:v>4.0953345596790314</c:v>
                </c:pt>
                <c:pt idx="5051">
                  <c:v>4.0943600237369537</c:v>
                </c:pt>
                <c:pt idx="5052">
                  <c:v>4.0933668613433838</c:v>
                </c:pt>
                <c:pt idx="5053">
                  <c:v>4.0923550724983215</c:v>
                </c:pt>
                <c:pt idx="5054">
                  <c:v>4.0913250297307968</c:v>
                </c:pt>
                <c:pt idx="5055">
                  <c:v>4.0902774780988693</c:v>
                </c:pt>
                <c:pt idx="5056">
                  <c:v>4.0892131626605988</c:v>
                </c:pt>
                <c:pt idx="5057">
                  <c:v>4.0881317108869553</c:v>
                </c:pt>
                <c:pt idx="5058">
                  <c:v>4.0870342403650284</c:v>
                </c:pt>
                <c:pt idx="5059">
                  <c:v>4.085921123623848</c:v>
                </c:pt>
                <c:pt idx="5060">
                  <c:v>4.0847934782505035</c:v>
                </c:pt>
                <c:pt idx="5061">
                  <c:v>4.0836509317159653</c:v>
                </c:pt>
                <c:pt idx="5062">
                  <c:v>4.0824953466653824</c:v>
                </c:pt>
                <c:pt idx="5063">
                  <c:v>4.081326350569725</c:v>
                </c:pt>
                <c:pt idx="5064">
                  <c:v>4.0801454335451126</c:v>
                </c:pt>
                <c:pt idx="5065">
                  <c:v>4.0789525955915451</c:v>
                </c:pt>
                <c:pt idx="5066">
                  <c:v>4.0777496993541718</c:v>
                </c:pt>
                <c:pt idx="5067">
                  <c:v>4.0765367448329926</c:v>
                </c:pt>
                <c:pt idx="5068">
                  <c:v>4.0753144770860672</c:v>
                </c:pt>
                <c:pt idx="5069">
                  <c:v>4.0740847587585449</c:v>
                </c:pt>
                <c:pt idx="5070">
                  <c:v>4.0728479623794556</c:v>
                </c:pt>
                <c:pt idx="5071">
                  <c:v>4.0716052055358887</c:v>
                </c:pt>
                <c:pt idx="5072">
                  <c:v>4.0703572332859039</c:v>
                </c:pt>
                <c:pt idx="5073">
                  <c:v>4.0691059082746506</c:v>
                </c:pt>
                <c:pt idx="5074">
                  <c:v>4.0678519755601883</c:v>
                </c:pt>
                <c:pt idx="5075">
                  <c:v>4.0665961802005768</c:v>
                </c:pt>
                <c:pt idx="5076">
                  <c:v>4.0653407573699951</c:v>
                </c:pt>
                <c:pt idx="5077">
                  <c:v>4.0640860795974731</c:v>
                </c:pt>
                <c:pt idx="5078">
                  <c:v>4.0628340095281601</c:v>
                </c:pt>
                <c:pt idx="5079">
                  <c:v>4.0615856647491455</c:v>
                </c:pt>
                <c:pt idx="5080">
                  <c:v>4.0603417903184891</c:v>
                </c:pt>
                <c:pt idx="5081">
                  <c:v>4.0591046214103699</c:v>
                </c:pt>
                <c:pt idx="5082">
                  <c:v>4.0578745305538177</c:v>
                </c:pt>
                <c:pt idx="5083">
                  <c:v>4.0566537529230118</c:v>
                </c:pt>
                <c:pt idx="5084">
                  <c:v>4.0554426610469818</c:v>
                </c:pt>
                <c:pt idx="5085">
                  <c:v>4.0542431175708771</c:v>
                </c:pt>
                <c:pt idx="5086">
                  <c:v>4.0530562400817871</c:v>
                </c:pt>
                <c:pt idx="5087">
                  <c:v>4.0518835186958313</c:v>
                </c:pt>
                <c:pt idx="5088">
                  <c:v>4.0507260710000992</c:v>
                </c:pt>
                <c:pt idx="5089">
                  <c:v>4.0495853871107101</c:v>
                </c:pt>
                <c:pt idx="5090">
                  <c:v>4.0484625846147537</c:v>
                </c:pt>
                <c:pt idx="5091">
                  <c:v>4.0473587810993195</c:v>
                </c:pt>
                <c:pt idx="5092">
                  <c:v>4.0462754666805267</c:v>
                </c:pt>
                <c:pt idx="5093">
                  <c:v>4.0452145040035248</c:v>
                </c:pt>
                <c:pt idx="5094">
                  <c:v>4.0441762655973434</c:v>
                </c:pt>
                <c:pt idx="5095">
                  <c:v>4.0431629866361618</c:v>
                </c:pt>
                <c:pt idx="5096">
                  <c:v>4.0421757847070694</c:v>
                </c:pt>
                <c:pt idx="5097">
                  <c:v>4.0412157773971558</c:v>
                </c:pt>
                <c:pt idx="5098">
                  <c:v>4.0402851998806</c:v>
                </c:pt>
                <c:pt idx="5099">
                  <c:v>4.0393844246864319</c:v>
                </c:pt>
                <c:pt idx="5100">
                  <c:v>4.0385160595178604</c:v>
                </c:pt>
                <c:pt idx="5101">
                  <c:v>4.0376804769039154</c:v>
                </c:pt>
                <c:pt idx="5102">
                  <c:v>4.0368802845478058</c:v>
                </c:pt>
                <c:pt idx="5103">
                  <c:v>4.0361162275075912</c:v>
                </c:pt>
                <c:pt idx="5104">
                  <c:v>4.035390168428421</c:v>
                </c:pt>
                <c:pt idx="5105">
                  <c:v>4.0347035974264145</c:v>
                </c:pt>
                <c:pt idx="5106">
                  <c:v>4.0340576320886612</c:v>
                </c:pt>
                <c:pt idx="5107">
                  <c:v>4.0334541350603104</c:v>
                </c:pt>
                <c:pt idx="5108">
                  <c:v>4.0328942239284515</c:v>
                </c:pt>
                <c:pt idx="5109">
                  <c:v>4.0323797613382339</c:v>
                </c:pt>
                <c:pt idx="5110">
                  <c:v>4.0319111198186874</c:v>
                </c:pt>
                <c:pt idx="5111">
                  <c:v>4.0314905345439911</c:v>
                </c:pt>
                <c:pt idx="5112">
                  <c:v>4.0311187505722046</c:v>
                </c:pt>
                <c:pt idx="5113">
                  <c:v>4.0307972580194473</c:v>
                </c:pt>
                <c:pt idx="5114">
                  <c:v>4.030526801943779</c:v>
                </c:pt>
                <c:pt idx="5115">
                  <c:v>4.030308872461319</c:v>
                </c:pt>
                <c:pt idx="5116">
                  <c:v>4.0301445871591568</c:v>
                </c:pt>
                <c:pt idx="5117">
                  <c:v>4.0300346910953522</c:v>
                </c:pt>
                <c:pt idx="5118">
                  <c:v>4.0299799293279648</c:v>
                </c:pt>
                <c:pt idx="5119">
                  <c:v>4.029981791973114</c:v>
                </c:pt>
                <c:pt idx="5120">
                  <c:v>4.0300410240888596</c:v>
                </c:pt>
                <c:pt idx="5121">
                  <c:v>4.0301583707332611</c:v>
                </c:pt>
                <c:pt idx="5122">
                  <c:v>4.0303342044353485</c:v>
                </c:pt>
                <c:pt idx="5123">
                  <c:v>4.0305696427822113</c:v>
                </c:pt>
                <c:pt idx="5124">
                  <c:v>4.0308654308319092</c:v>
                </c:pt>
                <c:pt idx="5125">
                  <c:v>4.031221941113472</c:v>
                </c:pt>
                <c:pt idx="5126">
                  <c:v>4.0316399186849594</c:v>
                </c:pt>
                <c:pt idx="5127">
                  <c:v>4.0321201086044312</c:v>
                </c:pt>
                <c:pt idx="5128">
                  <c:v>4.0326625108718872</c:v>
                </c:pt>
                <c:pt idx="5129">
                  <c:v>4.0332682430744171</c:v>
                </c:pt>
                <c:pt idx="5130">
                  <c:v>4.0339373052120209</c:v>
                </c:pt>
                <c:pt idx="5131">
                  <c:v>4.0346704423427582</c:v>
                </c:pt>
                <c:pt idx="5132">
                  <c:v>4.035467654466629</c:v>
                </c:pt>
                <c:pt idx="5133">
                  <c:v>4.0363296866416931</c:v>
                </c:pt>
                <c:pt idx="5134">
                  <c:v>4.0372565388679504</c:v>
                </c:pt>
                <c:pt idx="5135">
                  <c:v>4.0382489562034607</c:v>
                </c:pt>
                <c:pt idx="5136">
                  <c:v>4.039306566119194</c:v>
                </c:pt>
                <c:pt idx="5137">
                  <c:v>4.0404297411441803</c:v>
                </c:pt>
                <c:pt idx="5138">
                  <c:v>4.0416184812784195</c:v>
                </c:pt>
                <c:pt idx="5139">
                  <c:v>4.0428731590509415</c:v>
                </c:pt>
                <c:pt idx="5140">
                  <c:v>4.0441937744617462</c:v>
                </c:pt>
                <c:pt idx="5141">
                  <c:v>4.045579582452774</c:v>
                </c:pt>
                <c:pt idx="5142">
                  <c:v>4.047030583024025</c:v>
                </c:pt>
                <c:pt idx="5143">
                  <c:v>4.0485471487045288</c:v>
                </c:pt>
                <c:pt idx="5144">
                  <c:v>4.050128161907196</c:v>
                </c:pt>
                <c:pt idx="5145">
                  <c:v>4.0517736226320267</c:v>
                </c:pt>
                <c:pt idx="5146">
                  <c:v>4.053482785820961</c:v>
                </c:pt>
                <c:pt idx="5147">
                  <c:v>4.0552552789449692</c:v>
                </c:pt>
                <c:pt idx="5148">
                  <c:v>4.0570903569459915</c:v>
                </c:pt>
                <c:pt idx="5149">
                  <c:v>4.0589869022369385</c:v>
                </c:pt>
                <c:pt idx="5150">
                  <c:v>4.0609445422887802</c:v>
                </c:pt>
                <c:pt idx="5151">
                  <c:v>4.0629617869853973</c:v>
                </c:pt>
                <c:pt idx="5152">
                  <c:v>4.0650378912687302</c:v>
                </c:pt>
                <c:pt idx="5153">
                  <c:v>4.0671713650226593</c:v>
                </c:pt>
                <c:pt idx="5154">
                  <c:v>4.0693614631891251</c:v>
                </c:pt>
                <c:pt idx="5155">
                  <c:v>4.0716063231229782</c:v>
                </c:pt>
                <c:pt idx="5156">
                  <c:v>4.0739048272371292</c:v>
                </c:pt>
                <c:pt idx="5157">
                  <c:v>4.0762554854154587</c:v>
                </c:pt>
                <c:pt idx="5158">
                  <c:v>4.0786564350128174</c:v>
                </c:pt>
                <c:pt idx="5159">
                  <c:v>4.0811069309711456</c:v>
                </c:pt>
                <c:pt idx="5160">
                  <c:v>4.0836051106452942</c:v>
                </c:pt>
                <c:pt idx="5161">
                  <c:v>4.0861494839191437</c:v>
                </c:pt>
                <c:pt idx="5162">
                  <c:v>4.0887381881475449</c:v>
                </c:pt>
                <c:pt idx="5163">
                  <c:v>4.0913693606853485</c:v>
                </c:pt>
                <c:pt idx="5164">
                  <c:v>4.0940422564744949</c:v>
                </c:pt>
                <c:pt idx="5165">
                  <c:v>4.0967542678117752</c:v>
                </c:pt>
                <c:pt idx="5166">
                  <c:v>4.0995042771100998</c:v>
                </c:pt>
                <c:pt idx="5167">
                  <c:v>4.1022900491952896</c:v>
                </c:pt>
                <c:pt idx="5168">
                  <c:v>4.1051100939512253</c:v>
                </c:pt>
                <c:pt idx="5169">
                  <c:v>4.1079621762037277</c:v>
                </c:pt>
                <c:pt idx="5170">
                  <c:v>4.1108448058366776</c:v>
                </c:pt>
                <c:pt idx="5171">
                  <c:v>4.1137561202049255</c:v>
                </c:pt>
                <c:pt idx="5172">
                  <c:v>4.1166942566633224</c:v>
                </c:pt>
                <c:pt idx="5173">
                  <c:v>4.1196566075086594</c:v>
                </c:pt>
                <c:pt idx="5174">
                  <c:v>4.1226416826248169</c:v>
                </c:pt>
                <c:pt idx="5175">
                  <c:v>4.125647246837616</c:v>
                </c:pt>
                <c:pt idx="5176">
                  <c:v>4.1286714375019073</c:v>
                </c:pt>
                <c:pt idx="5177">
                  <c:v>4.131712019443512</c:v>
                </c:pt>
                <c:pt idx="5178">
                  <c:v>4.1347667574882507</c:v>
                </c:pt>
                <c:pt idx="5179">
                  <c:v>4.1378337889909744</c:v>
                </c:pt>
                <c:pt idx="5180">
                  <c:v>4.140910878777504</c:v>
                </c:pt>
                <c:pt idx="5181">
                  <c:v>4.1439957916736603</c:v>
                </c:pt>
                <c:pt idx="5182">
                  <c:v>4.1470859199762344</c:v>
                </c:pt>
                <c:pt idx="5183">
                  <c:v>4.1501794010400772</c:v>
                </c:pt>
                <c:pt idx="5184">
                  <c:v>4.1532739996910095</c:v>
                </c:pt>
                <c:pt idx="5185">
                  <c:v>4.1563667356967926</c:v>
                </c:pt>
                <c:pt idx="5186">
                  <c:v>4.1594557464122772</c:v>
                </c:pt>
                <c:pt idx="5187">
                  <c:v>4.1625384241342545</c:v>
                </c:pt>
                <c:pt idx="5188">
                  <c:v>4.1656121611595154</c:v>
                </c:pt>
                <c:pt idx="5189">
                  <c:v>4.1686743497848511</c:v>
                </c:pt>
                <c:pt idx="5190">
                  <c:v>4.1717220097780228</c:v>
                </c:pt>
                <c:pt idx="5191">
                  <c:v>4.1747529059648514</c:v>
                </c:pt>
                <c:pt idx="5192">
                  <c:v>4.1777640581130981</c:v>
                </c:pt>
                <c:pt idx="5193">
                  <c:v>4.1807524859905243</c:v>
                </c:pt>
                <c:pt idx="5194">
                  <c:v>4.1837159544229507</c:v>
                </c:pt>
                <c:pt idx="5195">
                  <c:v>4.186650738120079</c:v>
                </c:pt>
                <c:pt idx="5196">
                  <c:v>4.1895546019077301</c:v>
                </c:pt>
                <c:pt idx="5197">
                  <c:v>4.1924241930246353</c:v>
                </c:pt>
                <c:pt idx="5198">
                  <c:v>4.1952569037675858</c:v>
                </c:pt>
                <c:pt idx="5199">
                  <c:v>4.1980501264333725</c:v>
                </c:pt>
                <c:pt idx="5200">
                  <c:v>4.2008001357316971</c:v>
                </c:pt>
                <c:pt idx="5201">
                  <c:v>4.2035046964883804</c:v>
                </c:pt>
                <c:pt idx="5202">
                  <c:v>4.2061608284711838</c:v>
                </c:pt>
                <c:pt idx="5203">
                  <c:v>4.2087659239768982</c:v>
                </c:pt>
                <c:pt idx="5204">
                  <c:v>4.2113166302442551</c:v>
                </c:pt>
                <c:pt idx="5205">
                  <c:v>4.2138107120990753</c:v>
                </c:pt>
                <c:pt idx="5206">
                  <c:v>4.2162451893091202</c:v>
                </c:pt>
                <c:pt idx="5207">
                  <c:v>4.2186174541711807</c:v>
                </c:pt>
                <c:pt idx="5208">
                  <c:v>4.220924898982048</c:v>
                </c:pt>
                <c:pt idx="5209">
                  <c:v>4.2231649160385132</c:v>
                </c:pt>
                <c:pt idx="5210">
                  <c:v>4.2253348976373672</c:v>
                </c:pt>
                <c:pt idx="5211">
                  <c:v>4.2274322360754013</c:v>
                </c:pt>
                <c:pt idx="5212">
                  <c:v>4.2294543236494064</c:v>
                </c:pt>
                <c:pt idx="5213">
                  <c:v>4.2313989251852036</c:v>
                </c:pt>
                <c:pt idx="5214">
                  <c:v>4.2332638055086136</c:v>
                </c:pt>
                <c:pt idx="5215">
                  <c:v>4.2350459843873978</c:v>
                </c:pt>
                <c:pt idx="5216">
                  <c:v>4.236743226647377</c:v>
                </c:pt>
                <c:pt idx="5217">
                  <c:v>4.2383536696434021</c:v>
                </c:pt>
                <c:pt idx="5218">
                  <c:v>4.2398747056722641</c:v>
                </c:pt>
                <c:pt idx="5219">
                  <c:v>4.2413044720888138</c:v>
                </c:pt>
                <c:pt idx="5220">
                  <c:v>4.2426407337188721</c:v>
                </c:pt>
                <c:pt idx="5221">
                  <c:v>4.2438816279172897</c:v>
                </c:pt>
                <c:pt idx="5222">
                  <c:v>4.2450252920389175</c:v>
                </c:pt>
                <c:pt idx="5223">
                  <c:v>4.2460698634386063</c:v>
                </c:pt>
                <c:pt idx="5224">
                  <c:v>4.2470134794712067</c:v>
                </c:pt>
                <c:pt idx="5225">
                  <c:v>4.2478546500205994</c:v>
                </c:pt>
                <c:pt idx="5226">
                  <c:v>4.2485922574996948</c:v>
                </c:pt>
                <c:pt idx="5227">
                  <c:v>4.2492248117923737</c:v>
                </c:pt>
                <c:pt idx="5228">
                  <c:v>4.2497511953115463</c:v>
                </c:pt>
                <c:pt idx="5229">
                  <c:v>4.2501699179410934</c:v>
                </c:pt>
                <c:pt idx="5230">
                  <c:v>4.2504802346229553</c:v>
                </c:pt>
                <c:pt idx="5231">
                  <c:v>4.2506814002990723</c:v>
                </c:pt>
                <c:pt idx="5232">
                  <c:v>4.2507722973823547</c:v>
                </c:pt>
                <c:pt idx="5233">
                  <c:v>4.2507529258728027</c:v>
                </c:pt>
                <c:pt idx="5234">
                  <c:v>4.2506221681833267</c:v>
                </c:pt>
                <c:pt idx="5235">
                  <c:v>4.2503796517848969</c:v>
                </c:pt>
                <c:pt idx="5236">
                  <c:v>4.2500253766775131</c:v>
                </c:pt>
                <c:pt idx="5237">
                  <c:v>4.2495585978031158</c:v>
                </c:pt>
                <c:pt idx="5238">
                  <c:v>4.2489800602197647</c:v>
                </c:pt>
                <c:pt idx="5239">
                  <c:v>4.2482886463403702</c:v>
                </c:pt>
                <c:pt idx="5240">
                  <c:v>4.2474854737520218</c:v>
                </c:pt>
                <c:pt idx="5241">
                  <c:v>4.2465701699256897</c:v>
                </c:pt>
                <c:pt idx="5242">
                  <c:v>4.2455427348613739</c:v>
                </c:pt>
                <c:pt idx="5243">
                  <c:v>4.2444042861461639</c:v>
                </c:pt>
                <c:pt idx="5244">
                  <c:v>4.2431548237800598</c:v>
                </c:pt>
                <c:pt idx="5245">
                  <c:v>4.2417950928211212</c:v>
                </c:pt>
                <c:pt idx="5246">
                  <c:v>4.2403258383274078</c:v>
                </c:pt>
                <c:pt idx="5247">
                  <c:v>4.2387474328279495</c:v>
                </c:pt>
                <c:pt idx="5248">
                  <c:v>4.2370613664388657</c:v>
                </c:pt>
                <c:pt idx="5249">
                  <c:v>4.2352683842182159</c:v>
                </c:pt>
                <c:pt idx="5250">
                  <c:v>4.2333692312240601</c:v>
                </c:pt>
                <c:pt idx="5251">
                  <c:v>4.2313657701015472</c:v>
                </c:pt>
                <c:pt idx="5252">
                  <c:v>4.229259118437767</c:v>
                </c:pt>
                <c:pt idx="5253">
                  <c:v>4.227050393819809</c:v>
                </c:pt>
                <c:pt idx="5254">
                  <c:v>4.2247414588928223</c:v>
                </c:pt>
                <c:pt idx="5255">
                  <c:v>4.2223341763019562</c:v>
                </c:pt>
                <c:pt idx="5256">
                  <c:v>4.2198300361633301</c:v>
                </c:pt>
                <c:pt idx="5257">
                  <c:v>4.2172309011220932</c:v>
                </c:pt>
                <c:pt idx="5258">
                  <c:v>4.2145393788814545</c:v>
                </c:pt>
                <c:pt idx="5259">
                  <c:v>4.2117573320865631</c:v>
                </c:pt>
                <c:pt idx="5260">
                  <c:v>4.2088866233825684</c:v>
                </c:pt>
                <c:pt idx="5261">
                  <c:v>4.2059306055307388</c:v>
                </c:pt>
                <c:pt idx="5262">
                  <c:v>4.2028911411762238</c:v>
                </c:pt>
                <c:pt idx="5263">
                  <c:v>4.1997708380222321</c:v>
                </c:pt>
                <c:pt idx="5264">
                  <c:v>4.1965726763010025</c:v>
                </c:pt>
                <c:pt idx="5265">
                  <c:v>4.193299263715744</c:v>
                </c:pt>
                <c:pt idx="5266">
                  <c:v>4.1899535804986954</c:v>
                </c:pt>
                <c:pt idx="5267">
                  <c:v>4.1865386068820953</c:v>
                </c:pt>
                <c:pt idx="5268">
                  <c:v>4.1830573230981827</c:v>
                </c:pt>
                <c:pt idx="5269">
                  <c:v>4.179513081908226</c:v>
                </c:pt>
                <c:pt idx="5270">
                  <c:v>4.175909236073494</c:v>
                </c:pt>
                <c:pt idx="5271">
                  <c:v>4.1722483932971954</c:v>
                </c:pt>
                <c:pt idx="5272">
                  <c:v>4.1685346513986588</c:v>
                </c:pt>
                <c:pt idx="5273">
                  <c:v>4.1647706180810928</c:v>
                </c:pt>
                <c:pt idx="5274">
                  <c:v>4.160960391163826</c:v>
                </c:pt>
                <c:pt idx="5275">
                  <c:v>4.1571076959371567</c:v>
                </c:pt>
                <c:pt idx="5276">
                  <c:v>4.1532151401042938</c:v>
                </c:pt>
                <c:pt idx="5277">
                  <c:v>4.1492871940135956</c:v>
                </c:pt>
                <c:pt idx="5278">
                  <c:v>4.1453272104263306</c:v>
                </c:pt>
                <c:pt idx="5279">
                  <c:v>4.1413389146327972</c:v>
                </c:pt>
                <c:pt idx="5280">
                  <c:v>4.1373256593942642</c:v>
                </c:pt>
                <c:pt idx="5281">
                  <c:v>4.1332915425300598</c:v>
                </c:pt>
                <c:pt idx="5282">
                  <c:v>4.1292402893304825</c:v>
                </c:pt>
                <c:pt idx="5283">
                  <c:v>4.1251756250858307</c:v>
                </c:pt>
                <c:pt idx="5284">
                  <c:v>4.121100902557373</c:v>
                </c:pt>
                <c:pt idx="5285">
                  <c:v>4.1170202195644379</c:v>
                </c:pt>
                <c:pt idx="5286">
                  <c:v>4.1129369288682938</c:v>
                </c:pt>
                <c:pt idx="5287">
                  <c:v>4.1088547557592392</c:v>
                </c:pt>
                <c:pt idx="5288">
                  <c:v>4.1047774255275726</c:v>
                </c:pt>
                <c:pt idx="5289">
                  <c:v>4.1007082909345627</c:v>
                </c:pt>
                <c:pt idx="5290">
                  <c:v>4.0966510772705078</c:v>
                </c:pt>
                <c:pt idx="5291">
                  <c:v>4.0926091372966766</c:v>
                </c:pt>
                <c:pt idx="5292">
                  <c:v>4.0885858237743378</c:v>
                </c:pt>
                <c:pt idx="5293">
                  <c:v>4.0845852345228195</c:v>
                </c:pt>
                <c:pt idx="5294">
                  <c:v>4.0806099772453308</c:v>
                </c:pt>
                <c:pt idx="5295">
                  <c:v>4.0766637772321701</c:v>
                </c:pt>
                <c:pt idx="5296">
                  <c:v>4.072749987244606</c:v>
                </c:pt>
                <c:pt idx="5297">
                  <c:v>4.0688719600439072</c:v>
                </c:pt>
                <c:pt idx="5298">
                  <c:v>4.0650330483913422</c:v>
                </c:pt>
                <c:pt idx="5299">
                  <c:v>4.0612362325191498</c:v>
                </c:pt>
                <c:pt idx="5300">
                  <c:v>4.0574848651885986</c:v>
                </c:pt>
                <c:pt idx="5301">
                  <c:v>4.0537822991609573</c:v>
                </c:pt>
                <c:pt idx="5302">
                  <c:v>4.0501315146684647</c:v>
                </c:pt>
                <c:pt idx="5303">
                  <c:v>4.0465351194143295</c:v>
                </c:pt>
                <c:pt idx="5304">
                  <c:v>4.0429964661598206</c:v>
                </c:pt>
                <c:pt idx="5305">
                  <c:v>4.0395185351371765</c:v>
                </c:pt>
                <c:pt idx="5306">
                  <c:v>4.0361035615205765</c:v>
                </c:pt>
                <c:pt idx="5307">
                  <c:v>4.0327548980712891</c:v>
                </c:pt>
                <c:pt idx="5308">
                  <c:v>4.0294747799634933</c:v>
                </c:pt>
                <c:pt idx="5309">
                  <c:v>4.0262661874294281</c:v>
                </c:pt>
                <c:pt idx="5310">
                  <c:v>4.0231309831142426</c:v>
                </c:pt>
                <c:pt idx="5311">
                  <c:v>4.0200717747211456</c:v>
                </c:pt>
                <c:pt idx="5312">
                  <c:v>4.0170907974243164</c:v>
                </c:pt>
                <c:pt idx="5313">
                  <c:v>4.014190286397934</c:v>
                </c:pt>
                <c:pt idx="5314">
                  <c:v>4.0113721042871475</c:v>
                </c:pt>
                <c:pt idx="5315">
                  <c:v>4.008638858795166</c:v>
                </c:pt>
                <c:pt idx="5316">
                  <c:v>4.005991667509079</c:v>
                </c:pt>
                <c:pt idx="5317">
                  <c:v>4.0034323930740356</c:v>
                </c:pt>
                <c:pt idx="5318">
                  <c:v>4.0009628981351852</c:v>
                </c:pt>
                <c:pt idx="5319">
                  <c:v>3.9985846728086472</c:v>
                </c:pt>
                <c:pt idx="5320">
                  <c:v>3.9962992072105408</c:v>
                </c:pt>
                <c:pt idx="5321">
                  <c:v>3.9941076189279556</c:v>
                </c:pt>
                <c:pt idx="5322">
                  <c:v>3.9920113980770111</c:v>
                </c:pt>
                <c:pt idx="5323">
                  <c:v>3.9900112897157669</c:v>
                </c:pt>
                <c:pt idx="5324">
                  <c:v>3.9881087839603424</c:v>
                </c:pt>
                <c:pt idx="5325">
                  <c:v>3.9863042533397675</c:v>
                </c:pt>
                <c:pt idx="5326">
                  <c:v>3.9845991879701614</c:v>
                </c:pt>
                <c:pt idx="5327">
                  <c:v>3.9829935878515244</c:v>
                </c:pt>
                <c:pt idx="5328">
                  <c:v>3.9814885705709457</c:v>
                </c:pt>
                <c:pt idx="5329">
                  <c:v>3.9800845086574554</c:v>
                </c:pt>
                <c:pt idx="5330">
                  <c:v>3.9787814021110535</c:v>
                </c:pt>
                <c:pt idx="5331">
                  <c:v>3.9775799959897995</c:v>
                </c:pt>
                <c:pt idx="5332">
                  <c:v>3.9764799177646637</c:v>
                </c:pt>
                <c:pt idx="5333">
                  <c:v>3.9754815399646759</c:v>
                </c:pt>
                <c:pt idx="5334">
                  <c:v>3.9745848625898361</c:v>
                </c:pt>
                <c:pt idx="5335">
                  <c:v>3.9737895131111145</c:v>
                </c:pt>
                <c:pt idx="5336">
                  <c:v>3.9730951189994812</c:v>
                </c:pt>
                <c:pt idx="5337">
                  <c:v>3.9725016802549362</c:v>
                </c:pt>
                <c:pt idx="5338">
                  <c:v>3.9720088243484497</c:v>
                </c:pt>
                <c:pt idx="5339">
                  <c:v>3.971615806221962</c:v>
                </c:pt>
                <c:pt idx="5340">
                  <c:v>3.9713222533464432</c:v>
                </c:pt>
                <c:pt idx="5341">
                  <c:v>3.9711274206638336</c:v>
                </c:pt>
                <c:pt idx="5342">
                  <c:v>3.9710309356451035</c:v>
                </c:pt>
                <c:pt idx="5343">
                  <c:v>3.9710313081741333</c:v>
                </c:pt>
                <c:pt idx="5344">
                  <c:v>3.9711285382509232</c:v>
                </c:pt>
                <c:pt idx="5345">
                  <c:v>3.9713215082883835</c:v>
                </c:pt>
                <c:pt idx="5346">
                  <c:v>3.9716094732284546</c:v>
                </c:pt>
                <c:pt idx="5347">
                  <c:v>3.9719909429550171</c:v>
                </c:pt>
                <c:pt idx="5348">
                  <c:v>3.9724651724100113</c:v>
                </c:pt>
                <c:pt idx="5349">
                  <c:v>3.9730310440063477</c:v>
                </c:pt>
                <c:pt idx="5350">
                  <c:v>3.9736874401569366</c:v>
                </c:pt>
                <c:pt idx="5351">
                  <c:v>3.9744332432746887</c:v>
                </c:pt>
                <c:pt idx="5352">
                  <c:v>3.9752673357725143</c:v>
                </c:pt>
                <c:pt idx="5353">
                  <c:v>3.976188600063324</c:v>
                </c:pt>
                <c:pt idx="5354">
                  <c:v>3.9771951735019684</c:v>
                </c:pt>
                <c:pt idx="5355">
                  <c:v>3.978285938501358</c:v>
                </c:pt>
                <c:pt idx="5356">
                  <c:v>3.9794594049453735</c:v>
                </c:pt>
                <c:pt idx="5357">
                  <c:v>3.9807144552469254</c:v>
                </c:pt>
                <c:pt idx="5358">
                  <c:v>3.9820495992898941</c:v>
                </c:pt>
                <c:pt idx="5359">
                  <c:v>3.9834629744291306</c:v>
                </c:pt>
                <c:pt idx="5360">
                  <c:v>3.9849534630775452</c:v>
                </c:pt>
                <c:pt idx="5361">
                  <c:v>3.9865188300609589</c:v>
                </c:pt>
                <c:pt idx="5362">
                  <c:v>3.988158330321312</c:v>
                </c:pt>
                <c:pt idx="5363">
                  <c:v>3.9898701012134552</c:v>
                </c:pt>
                <c:pt idx="5364">
                  <c:v>3.9916522800922394</c:v>
                </c:pt>
                <c:pt idx="5365">
                  <c:v>3.9935033768415451</c:v>
                </c:pt>
                <c:pt idx="5366">
                  <c:v>3.995421901345253</c:v>
                </c:pt>
                <c:pt idx="5367">
                  <c:v>3.997405618429184</c:v>
                </c:pt>
                <c:pt idx="5368">
                  <c:v>3.9994534105062485</c:v>
                </c:pt>
                <c:pt idx="5369">
                  <c:v>4.0015634149312973</c:v>
                </c:pt>
                <c:pt idx="5370">
                  <c:v>4.0037337690591812</c:v>
                </c:pt>
                <c:pt idx="5371">
                  <c:v>4.0059629827737808</c:v>
                </c:pt>
                <c:pt idx="5372">
                  <c:v>4.0082491934299469</c:v>
                </c:pt>
                <c:pt idx="5373">
                  <c:v>4.0105909109115601</c:v>
                </c:pt>
                <c:pt idx="5374">
                  <c:v>4.0129859000444412</c:v>
                </c:pt>
                <c:pt idx="5375">
                  <c:v>4.0154334157705307</c:v>
                </c:pt>
                <c:pt idx="5376">
                  <c:v>4.0179308503866196</c:v>
                </c:pt>
                <c:pt idx="5377">
                  <c:v>4.0204767137765884</c:v>
                </c:pt>
                <c:pt idx="5378">
                  <c:v>4.0230695158243179</c:v>
                </c:pt>
                <c:pt idx="5379">
                  <c:v>4.0257073938846588</c:v>
                </c:pt>
                <c:pt idx="5380">
                  <c:v>4.0283884853124619</c:v>
                </c:pt>
                <c:pt idx="5381">
                  <c:v>4.0311112999916077</c:v>
                </c:pt>
                <c:pt idx="5382">
                  <c:v>4.033873975276947</c:v>
                </c:pt>
                <c:pt idx="5383">
                  <c:v>4.0366750210523605</c:v>
                </c:pt>
                <c:pt idx="5384">
                  <c:v>4.039512574672699</c:v>
                </c:pt>
                <c:pt idx="5385">
                  <c:v>4.042385146021843</c:v>
                </c:pt>
                <c:pt idx="5386">
                  <c:v>4.0452912449836731</c:v>
                </c:pt>
                <c:pt idx="5387">
                  <c:v>4.0482286363840103</c:v>
                </c:pt>
                <c:pt idx="5388">
                  <c:v>4.0511958301067352</c:v>
                </c:pt>
                <c:pt idx="5389">
                  <c:v>4.0541913360357285</c:v>
                </c:pt>
                <c:pt idx="5390">
                  <c:v>4.0572132915258408</c:v>
                </c:pt>
                <c:pt idx="5391">
                  <c:v>4.0602598339319229</c:v>
                </c:pt>
                <c:pt idx="5392">
                  <c:v>4.0633294731378555</c:v>
                </c:pt>
                <c:pt idx="5393">
                  <c:v>4.0664203464984894</c:v>
                </c:pt>
                <c:pt idx="5394">
                  <c:v>4.0695305913686752</c:v>
                </c:pt>
                <c:pt idx="5395">
                  <c:v>4.0726583451032639</c:v>
                </c:pt>
                <c:pt idx="5396">
                  <c:v>4.0758024901151657</c:v>
                </c:pt>
                <c:pt idx="5397">
                  <c:v>4.0789604187011719</c:v>
                </c:pt>
                <c:pt idx="5398">
                  <c:v>4.0821313858032227</c:v>
                </c:pt>
                <c:pt idx="5399">
                  <c:v>4.0853127837181091</c:v>
                </c:pt>
                <c:pt idx="5400">
                  <c:v>4.0885034948587418</c:v>
                </c:pt>
                <c:pt idx="5401">
                  <c:v>4.0917020291090012</c:v>
                </c:pt>
                <c:pt idx="5402">
                  <c:v>4.0949065238237381</c:v>
                </c:pt>
                <c:pt idx="5403">
                  <c:v>4.0981151163578033</c:v>
                </c:pt>
                <c:pt idx="5404">
                  <c:v>4.1013270616531372</c:v>
                </c:pt>
                <c:pt idx="5405">
                  <c:v>4.1045404970645905</c:v>
                </c:pt>
                <c:pt idx="5406">
                  <c:v>4.1077535599470139</c:v>
                </c:pt>
                <c:pt idx="5407">
                  <c:v>4.1109658777713776</c:v>
                </c:pt>
                <c:pt idx="5408">
                  <c:v>4.1141748428344727</c:v>
                </c:pt>
                <c:pt idx="5409">
                  <c:v>4.1173800826072693</c:v>
                </c:pt>
                <c:pt idx="5410">
                  <c:v>4.1205797344446182</c:v>
                </c:pt>
                <c:pt idx="5411">
                  <c:v>4.1237723082304001</c:v>
                </c:pt>
                <c:pt idx="5412">
                  <c:v>4.1269570589065552</c:v>
                </c:pt>
                <c:pt idx="5413">
                  <c:v>4.1301321238279343</c:v>
                </c:pt>
                <c:pt idx="5414">
                  <c:v>4.1332963854074478</c:v>
                </c:pt>
                <c:pt idx="5415">
                  <c:v>4.1364483535289764</c:v>
                </c:pt>
                <c:pt idx="5416">
                  <c:v>4.1395865380764008</c:v>
                </c:pt>
                <c:pt idx="5417">
                  <c:v>4.1427101939916611</c:v>
                </c:pt>
                <c:pt idx="5418">
                  <c:v>4.1458174586296082</c:v>
                </c:pt>
                <c:pt idx="5419">
                  <c:v>4.1489072144031525</c:v>
                </c:pt>
                <c:pt idx="5420">
                  <c:v>4.1519779711961746</c:v>
                </c:pt>
                <c:pt idx="5421">
                  <c:v>4.1550286114215851</c:v>
                </c:pt>
                <c:pt idx="5422">
                  <c:v>4.1580580174922943</c:v>
                </c:pt>
                <c:pt idx="5423">
                  <c:v>4.1610643267631531</c:v>
                </c:pt>
                <c:pt idx="5424">
                  <c:v>4.1640471667051315</c:v>
                </c:pt>
                <c:pt idx="5425">
                  <c:v>4.1670046746730804</c:v>
                </c:pt>
                <c:pt idx="5426">
                  <c:v>4.1699361056089401</c:v>
                </c:pt>
                <c:pt idx="5427">
                  <c:v>4.172840341925621</c:v>
                </c:pt>
                <c:pt idx="5428">
                  <c:v>4.1757166385650635</c:v>
                </c:pt>
                <c:pt idx="5429">
                  <c:v>4.1785631328821182</c:v>
                </c:pt>
                <c:pt idx="5430">
                  <c:v>4.1813801974058151</c:v>
                </c:pt>
                <c:pt idx="5431">
                  <c:v>4.1841655969619751</c:v>
                </c:pt>
                <c:pt idx="5432">
                  <c:v>4.186919704079628</c:v>
                </c:pt>
                <c:pt idx="5433">
                  <c:v>4.1896406561136246</c:v>
                </c:pt>
                <c:pt idx="5434">
                  <c:v>4.1923284530639648</c:v>
                </c:pt>
                <c:pt idx="5435">
                  <c:v>4.1949816048145294</c:v>
                </c:pt>
                <c:pt idx="5436">
                  <c:v>4.1976001113653183</c:v>
                </c:pt>
                <c:pt idx="5437">
                  <c:v>4.2001828551292419</c:v>
                </c:pt>
                <c:pt idx="5438">
                  <c:v>4.2027290910482407</c:v>
                </c:pt>
                <c:pt idx="5439">
                  <c:v>4.2052384465932846</c:v>
                </c:pt>
                <c:pt idx="5440">
                  <c:v>4.2077094316482544</c:v>
                </c:pt>
                <c:pt idx="5441">
                  <c:v>4.21014204621315</c:v>
                </c:pt>
                <c:pt idx="5442">
                  <c:v>4.2125355452299118</c:v>
                </c:pt>
                <c:pt idx="5443">
                  <c:v>4.2148888111114502</c:v>
                </c:pt>
                <c:pt idx="5444">
                  <c:v>4.2172014713287354</c:v>
                </c:pt>
                <c:pt idx="5445">
                  <c:v>4.2194727808237076</c:v>
                </c:pt>
                <c:pt idx="5446">
                  <c:v>4.221702367067337</c:v>
                </c:pt>
                <c:pt idx="5447">
                  <c:v>4.2238891124725342</c:v>
                </c:pt>
                <c:pt idx="5448">
                  <c:v>4.226033017039299</c:v>
                </c:pt>
                <c:pt idx="5449">
                  <c:v>4.228132963180542</c:v>
                </c:pt>
                <c:pt idx="5450">
                  <c:v>4.2301885783672333</c:v>
                </c:pt>
                <c:pt idx="5451">
                  <c:v>4.2321998625993729</c:v>
                </c:pt>
                <c:pt idx="5452">
                  <c:v>4.2341656982898712</c:v>
                </c:pt>
                <c:pt idx="5453">
                  <c:v>4.2360860854387283</c:v>
                </c:pt>
                <c:pt idx="5454">
                  <c:v>4.2379606515169144</c:v>
                </c:pt>
                <c:pt idx="5455">
                  <c:v>4.2397890239953995</c:v>
                </c:pt>
                <c:pt idx="5456">
                  <c:v>4.2415715754032135</c:v>
                </c:pt>
                <c:pt idx="5457">
                  <c:v>4.2433079332113266</c:v>
                </c:pt>
                <c:pt idx="5458">
                  <c:v>4.2449977248907089</c:v>
                </c:pt>
                <c:pt idx="5459">
                  <c:v>4.2466413229703903</c:v>
                </c:pt>
                <c:pt idx="5460">
                  <c:v>4.2482390999794006</c:v>
                </c:pt>
                <c:pt idx="5461">
                  <c:v>4.2497910559177399</c:v>
                </c:pt>
                <c:pt idx="5462">
                  <c:v>4.2512968182563782</c:v>
                </c:pt>
                <c:pt idx="5463">
                  <c:v>4.2527575045824051</c:v>
                </c:pt>
                <c:pt idx="5464">
                  <c:v>4.2541734874248505</c:v>
                </c:pt>
                <c:pt idx="5465">
                  <c:v>4.2555443942546844</c:v>
                </c:pt>
                <c:pt idx="5466">
                  <c:v>4.2568717151880264</c:v>
                </c:pt>
                <c:pt idx="5467">
                  <c:v>4.2581550776958466</c:v>
                </c:pt>
                <c:pt idx="5468">
                  <c:v>4.2593959718942642</c:v>
                </c:pt>
                <c:pt idx="5469">
                  <c:v>4.2605943977832794</c:v>
                </c:pt>
                <c:pt idx="5470">
                  <c:v>4.2617511004209518</c:v>
                </c:pt>
                <c:pt idx="5471">
                  <c:v>4.262867197394371</c:v>
                </c:pt>
                <c:pt idx="5472">
                  <c:v>4.2639434337615967</c:v>
                </c:pt>
                <c:pt idx="5473">
                  <c:v>4.2649805545806885</c:v>
                </c:pt>
                <c:pt idx="5474">
                  <c:v>4.2659793049097061</c:v>
                </c:pt>
                <c:pt idx="5475">
                  <c:v>4.2669408023357391</c:v>
                </c:pt>
                <c:pt idx="5476">
                  <c:v>4.2678657919168472</c:v>
                </c:pt>
                <c:pt idx="5477">
                  <c:v>4.2687550187110901</c:v>
                </c:pt>
                <c:pt idx="5478">
                  <c:v>4.2696099728345871</c:v>
                </c:pt>
                <c:pt idx="5479">
                  <c:v>4.2704310268163681</c:v>
                </c:pt>
                <c:pt idx="5480">
                  <c:v>4.2712196707725525</c:v>
                </c:pt>
                <c:pt idx="5481">
                  <c:v>4.2719762772321701</c:v>
                </c:pt>
                <c:pt idx="5482">
                  <c:v>4.2727027088403702</c:v>
                </c:pt>
                <c:pt idx="5483">
                  <c:v>4.2733997106552124</c:v>
                </c:pt>
                <c:pt idx="5484">
                  <c:v>4.2740687727928162</c:v>
                </c:pt>
                <c:pt idx="5485">
                  <c:v>4.2747102677822113</c:v>
                </c:pt>
                <c:pt idx="5486">
                  <c:v>4.2753264307975769</c:v>
                </c:pt>
                <c:pt idx="5487">
                  <c:v>4.2759180068969727</c:v>
                </c:pt>
                <c:pt idx="5488">
                  <c:v>4.2764864861965179</c:v>
                </c:pt>
                <c:pt idx="5489">
                  <c:v>4.2770333588123322</c:v>
                </c:pt>
                <c:pt idx="5490">
                  <c:v>4.2775601148605347</c:v>
                </c:pt>
                <c:pt idx="5491">
                  <c:v>4.2780682444572449</c:v>
                </c:pt>
                <c:pt idx="5492">
                  <c:v>4.278559610247612</c:v>
                </c:pt>
                <c:pt idx="5493">
                  <c:v>4.2790357023477554</c:v>
                </c:pt>
                <c:pt idx="5494">
                  <c:v>4.2794980108737946</c:v>
                </c:pt>
                <c:pt idx="5495">
                  <c:v>4.2799487709999084</c:v>
                </c:pt>
                <c:pt idx="5496">
                  <c:v>4.2803891003131866</c:v>
                </c:pt>
                <c:pt idx="5497">
                  <c:v>4.2808216065168381</c:v>
                </c:pt>
                <c:pt idx="5498">
                  <c:v>4.2812474071979523</c:v>
                </c:pt>
                <c:pt idx="5499">
                  <c:v>4.2816687375307083</c:v>
                </c:pt>
                <c:pt idx="5500">
                  <c:v>4.2820878326892853</c:v>
                </c:pt>
                <c:pt idx="5501">
                  <c:v>4.2825058102607727</c:v>
                </c:pt>
                <c:pt idx="5502">
                  <c:v>4.2829252779483795</c:v>
                </c:pt>
                <c:pt idx="5503">
                  <c:v>4.2833477258682251</c:v>
                </c:pt>
                <c:pt idx="5504">
                  <c:v>4.2837750166654587</c:v>
                </c:pt>
                <c:pt idx="5505">
                  <c:v>4.2842093855142593</c:v>
                </c:pt>
                <c:pt idx="5506">
                  <c:v>4.2846523225307465</c:v>
                </c:pt>
                <c:pt idx="5507">
                  <c:v>4.2851060628890991</c:v>
                </c:pt>
                <c:pt idx="5508">
                  <c:v>4.2855720967054367</c:v>
                </c:pt>
                <c:pt idx="5509">
                  <c:v>4.2860522866249084</c:v>
                </c:pt>
                <c:pt idx="5510">
                  <c:v>4.2865488678216934</c:v>
                </c:pt>
                <c:pt idx="5511">
                  <c:v>4.2870629578828812</c:v>
                </c:pt>
                <c:pt idx="5512">
                  <c:v>4.2875964194536209</c:v>
                </c:pt>
                <c:pt idx="5513">
                  <c:v>4.288150742650032</c:v>
                </c:pt>
                <c:pt idx="5514">
                  <c:v>4.2887281626462936</c:v>
                </c:pt>
                <c:pt idx="5515">
                  <c:v>4.2893301695585251</c:v>
                </c:pt>
                <c:pt idx="5516">
                  <c:v>4.2899578809738159</c:v>
                </c:pt>
                <c:pt idx="5517">
                  <c:v>4.2906131595373154</c:v>
                </c:pt>
                <c:pt idx="5518">
                  <c:v>4.2912978678941727</c:v>
                </c:pt>
                <c:pt idx="5519">
                  <c:v>4.2920131236314774</c:v>
                </c:pt>
                <c:pt idx="5520">
                  <c:v>4.2927607893943787</c:v>
                </c:pt>
                <c:pt idx="5521">
                  <c:v>4.2935419827699661</c:v>
                </c:pt>
                <c:pt idx="5522">
                  <c:v>4.294358566403389</c:v>
                </c:pt>
                <c:pt idx="5523">
                  <c:v>4.2952120304107666</c:v>
                </c:pt>
                <c:pt idx="5524">
                  <c:v>4.2961038649082184</c:v>
                </c:pt>
                <c:pt idx="5525">
                  <c:v>4.2970351874828339</c:v>
                </c:pt>
                <c:pt idx="5526">
                  <c:v>4.2980074882507324</c:v>
                </c:pt>
                <c:pt idx="5527">
                  <c:v>4.2990222573280334</c:v>
                </c:pt>
                <c:pt idx="5528">
                  <c:v>4.3000809848308563</c:v>
                </c:pt>
                <c:pt idx="5529">
                  <c:v>4.3011847883462906</c:v>
                </c:pt>
                <c:pt idx="5530">
                  <c:v>4.3023351579904556</c:v>
                </c:pt>
                <c:pt idx="5531">
                  <c:v>4.3035328388214111</c:v>
                </c:pt>
                <c:pt idx="5532">
                  <c:v>4.3047796934843063</c:v>
                </c:pt>
                <c:pt idx="5533">
                  <c:v>4.3060768395662308</c:v>
                </c:pt>
                <c:pt idx="5534">
                  <c:v>4.3074250221252441</c:v>
                </c:pt>
                <c:pt idx="5535">
                  <c:v>4.3088257312774658</c:v>
                </c:pt>
                <c:pt idx="5536">
                  <c:v>4.3102797120809555</c:v>
                </c:pt>
                <c:pt idx="5537">
                  <c:v>4.3117884546518326</c:v>
                </c:pt>
                <c:pt idx="5538">
                  <c:v>4.313351958990097</c:v>
                </c:pt>
                <c:pt idx="5539">
                  <c:v>4.3149720877408981</c:v>
                </c:pt>
                <c:pt idx="5540">
                  <c:v>4.316648468375206</c:v>
                </c:pt>
                <c:pt idx="5541">
                  <c:v>4.31838259100914</c:v>
                </c:pt>
                <c:pt idx="5542">
                  <c:v>4.32017482817173</c:v>
                </c:pt>
                <c:pt idx="5543">
                  <c:v>4.3220251798629761</c:v>
                </c:pt>
                <c:pt idx="5544">
                  <c:v>4.3239347636699677</c:v>
                </c:pt>
                <c:pt idx="5545">
                  <c:v>4.3259032070636749</c:v>
                </c:pt>
                <c:pt idx="5546">
                  <c:v>4.3279308825731277</c:v>
                </c:pt>
                <c:pt idx="5547">
                  <c:v>4.330018162727356</c:v>
                </c:pt>
                <c:pt idx="5548">
                  <c:v>4.3321650475263596</c:v>
                </c:pt>
                <c:pt idx="5549">
                  <c:v>4.3343711644411087</c:v>
                </c:pt>
                <c:pt idx="5550">
                  <c:v>4.3366365134716034</c:v>
                </c:pt>
                <c:pt idx="5551">
                  <c:v>4.3389607220888138</c:v>
                </c:pt>
                <c:pt idx="5552">
                  <c:v>4.3413437902927399</c:v>
                </c:pt>
                <c:pt idx="5553">
                  <c:v>4.343784973025322</c:v>
                </c:pt>
                <c:pt idx="5554">
                  <c:v>4.3462838977575302</c:v>
                </c:pt>
                <c:pt idx="5555">
                  <c:v>4.3488401919603348</c:v>
                </c:pt>
                <c:pt idx="5556">
                  <c:v>4.3514527380466461</c:v>
                </c:pt>
                <c:pt idx="5557">
                  <c:v>4.3541207909584045</c:v>
                </c:pt>
                <c:pt idx="5558">
                  <c:v>4.3568439781665802</c:v>
                </c:pt>
                <c:pt idx="5559">
                  <c:v>4.3596208095550537</c:v>
                </c:pt>
                <c:pt idx="5560">
                  <c:v>4.3624501675367355</c:v>
                </c:pt>
                <c:pt idx="5561">
                  <c:v>4.3653316795825958</c:v>
                </c:pt>
                <c:pt idx="5562">
                  <c:v>4.3682631105184555</c:v>
                </c:pt>
                <c:pt idx="5563">
                  <c:v>4.3712437152862549</c:v>
                </c:pt>
                <c:pt idx="5564">
                  <c:v>4.3742720037698746</c:v>
                </c:pt>
                <c:pt idx="5565">
                  <c:v>4.3773461133241653</c:v>
                </c:pt>
                <c:pt idx="5566">
                  <c:v>4.3804645538330078</c:v>
                </c:pt>
                <c:pt idx="5567">
                  <c:v>4.3836262077093124</c:v>
                </c:pt>
                <c:pt idx="5568">
                  <c:v>4.3868284672498703</c:v>
                </c:pt>
                <c:pt idx="5569">
                  <c:v>4.390069842338562</c:v>
                </c:pt>
                <c:pt idx="5570">
                  <c:v>4.3933484703302383</c:v>
                </c:pt>
                <c:pt idx="5571">
                  <c:v>4.3966617435216904</c:v>
                </c:pt>
                <c:pt idx="5572">
                  <c:v>4.4000085443258286</c:v>
                </c:pt>
                <c:pt idx="5573">
                  <c:v>4.4033855199813843</c:v>
                </c:pt>
                <c:pt idx="5574">
                  <c:v>4.4067911803722382</c:v>
                </c:pt>
                <c:pt idx="5575">
                  <c:v>4.4102229177951813</c:v>
                </c:pt>
                <c:pt idx="5576">
                  <c:v>4.4136781245470047</c:v>
                </c:pt>
                <c:pt idx="5577">
                  <c:v>4.4171545654535294</c:v>
                </c:pt>
                <c:pt idx="5578">
                  <c:v>4.4206492602825165</c:v>
                </c:pt>
                <c:pt idx="5579">
                  <c:v>4.4241603463888168</c:v>
                </c:pt>
                <c:pt idx="5580">
                  <c:v>4.4276844710111618</c:v>
                </c:pt>
                <c:pt idx="5581">
                  <c:v>4.4312193989753723</c:v>
                </c:pt>
                <c:pt idx="5582">
                  <c:v>4.4347617775201797</c:v>
                </c:pt>
                <c:pt idx="5583">
                  <c:v>4.4383097440004349</c:v>
                </c:pt>
                <c:pt idx="5584">
                  <c:v>4.4418599456548691</c:v>
                </c:pt>
                <c:pt idx="5585">
                  <c:v>4.4454101473093033</c:v>
                </c:pt>
                <c:pt idx="5586">
                  <c:v>4.448956623673439</c:v>
                </c:pt>
                <c:pt idx="5587">
                  <c:v>4.4524971395730972</c:v>
                </c:pt>
                <c:pt idx="5588">
                  <c:v>4.456029087305069</c:v>
                </c:pt>
                <c:pt idx="5589">
                  <c:v>4.4595491141080856</c:v>
                </c:pt>
                <c:pt idx="5590">
                  <c:v>4.4630546122789383</c:v>
                </c:pt>
                <c:pt idx="5591">
                  <c:v>4.466542974114418</c:v>
                </c:pt>
                <c:pt idx="5592">
                  <c:v>4.4700108468532562</c:v>
                </c:pt>
                <c:pt idx="5593">
                  <c:v>4.473455622792244</c:v>
                </c:pt>
                <c:pt idx="5594">
                  <c:v>4.4768746942281723</c:v>
                </c:pt>
                <c:pt idx="5595">
                  <c:v>4.4802647083997726</c:v>
                </c:pt>
                <c:pt idx="5596">
                  <c:v>4.4836234301328659</c:v>
                </c:pt>
                <c:pt idx="5597">
                  <c:v>4.4869475066661835</c:v>
                </c:pt>
                <c:pt idx="5598">
                  <c:v>4.4902343302965164</c:v>
                </c:pt>
                <c:pt idx="5599">
                  <c:v>4.4934812933206558</c:v>
                </c:pt>
                <c:pt idx="5600">
                  <c:v>4.4966850429773331</c:v>
                </c:pt>
                <c:pt idx="5601">
                  <c:v>4.4998433440923691</c:v>
                </c:pt>
                <c:pt idx="5602">
                  <c:v>4.5029532164335251</c:v>
                </c:pt>
                <c:pt idx="5603">
                  <c:v>4.5060116797685623</c:v>
                </c:pt>
                <c:pt idx="5604">
                  <c:v>4.5090161263942719</c:v>
                </c:pt>
                <c:pt idx="5605">
                  <c:v>4.5119639486074448</c:v>
                </c:pt>
                <c:pt idx="5606">
                  <c:v>4.5148525387048721</c:v>
                </c:pt>
                <c:pt idx="5607">
                  <c:v>4.517679288983345</c:v>
                </c:pt>
                <c:pt idx="5608">
                  <c:v>4.5204412192106247</c:v>
                </c:pt>
                <c:pt idx="5609">
                  <c:v>4.5231364667415619</c:v>
                </c:pt>
                <c:pt idx="5610">
                  <c:v>4.5257620513439178</c:v>
                </c:pt>
                <c:pt idx="5611">
                  <c:v>4.5283157378435135</c:v>
                </c:pt>
                <c:pt idx="5612">
                  <c:v>4.5307949185371399</c:v>
                </c:pt>
                <c:pt idx="5613">
                  <c:v>4.5331977307796478</c:v>
                </c:pt>
                <c:pt idx="5614">
                  <c:v>4.5355219393968582</c:v>
                </c:pt>
                <c:pt idx="5615">
                  <c:v>4.5377649366855621</c:v>
                </c:pt>
                <c:pt idx="5616">
                  <c:v>4.5399252325296402</c:v>
                </c:pt>
                <c:pt idx="5617">
                  <c:v>4.5420002192258835</c:v>
                </c:pt>
                <c:pt idx="5618">
                  <c:v>4.5439884066581726</c:v>
                </c:pt>
                <c:pt idx="5619">
                  <c:v>4.5458875596523285</c:v>
                </c:pt>
                <c:pt idx="5620">
                  <c:v>4.5476961880922318</c:v>
                </c:pt>
                <c:pt idx="5621">
                  <c:v>4.549412801861763</c:v>
                </c:pt>
                <c:pt idx="5622">
                  <c:v>4.551035538315773</c:v>
                </c:pt>
                <c:pt idx="5623">
                  <c:v>4.5525629073381424</c:v>
                </c:pt>
                <c:pt idx="5624">
                  <c:v>4.5539937913417816</c:v>
                </c:pt>
                <c:pt idx="5625">
                  <c:v>4.5553263276815414</c:v>
                </c:pt>
                <c:pt idx="5626">
                  <c:v>4.5565597712993622</c:v>
                </c:pt>
                <c:pt idx="5627">
                  <c:v>4.5576930046081543</c:v>
                </c:pt>
                <c:pt idx="5628">
                  <c:v>4.5587249100208282</c:v>
                </c:pt>
                <c:pt idx="5629">
                  <c:v>4.5596547424793243</c:v>
                </c:pt>
                <c:pt idx="5630">
                  <c:v>4.5604817569255829</c:v>
                </c:pt>
                <c:pt idx="5631">
                  <c:v>4.5612048357725143</c:v>
                </c:pt>
                <c:pt idx="5632">
                  <c:v>4.5618239790201187</c:v>
                </c:pt>
                <c:pt idx="5633">
                  <c:v>4.5623384416103363</c:v>
                </c:pt>
                <c:pt idx="5634">
                  <c:v>4.5627478510141373</c:v>
                </c:pt>
                <c:pt idx="5635">
                  <c:v>4.5630522072315216</c:v>
                </c:pt>
                <c:pt idx="5636">
                  <c:v>4.5632515102624893</c:v>
                </c:pt>
                <c:pt idx="5637">
                  <c:v>4.5633453875780106</c:v>
                </c:pt>
                <c:pt idx="5638">
                  <c:v>4.5633342117071152</c:v>
                </c:pt>
                <c:pt idx="5639">
                  <c:v>4.5632179826498032</c:v>
                </c:pt>
                <c:pt idx="5640">
                  <c:v>4.5629970729351044</c:v>
                </c:pt>
                <c:pt idx="5641">
                  <c:v>4.5626722276210785</c:v>
                </c:pt>
                <c:pt idx="5642">
                  <c:v>4.5622434467077255</c:v>
                </c:pt>
                <c:pt idx="5643">
                  <c:v>4.5617111027240753</c:v>
                </c:pt>
                <c:pt idx="5644">
                  <c:v>4.5610766857862473</c:v>
                </c:pt>
                <c:pt idx="5645">
                  <c:v>4.5603405684232712</c:v>
                </c:pt>
                <c:pt idx="5646">
                  <c:v>4.5595034956932068</c:v>
                </c:pt>
                <c:pt idx="5647">
                  <c:v>4.5585669577121735</c:v>
                </c:pt>
                <c:pt idx="5648">
                  <c:v>4.5575316995382309</c:v>
                </c:pt>
                <c:pt idx="5649">
                  <c:v>4.5563995838165283</c:v>
                </c:pt>
                <c:pt idx="5650">
                  <c:v>4.5551713556051254</c:v>
                </c:pt>
                <c:pt idx="5651">
                  <c:v>4.5538485050201416</c:v>
                </c:pt>
                <c:pt idx="5652">
                  <c:v>4.5524332672357559</c:v>
                </c:pt>
                <c:pt idx="5653">
                  <c:v>4.5509271323680878</c:v>
                </c:pt>
                <c:pt idx="5654">
                  <c:v>4.5493315905332565</c:v>
                </c:pt>
                <c:pt idx="5655">
                  <c:v>4.5476488769054413</c:v>
                </c:pt>
                <c:pt idx="5656">
                  <c:v>4.5458812266588211</c:v>
                </c:pt>
                <c:pt idx="5657">
                  <c:v>4.5440305024385452</c:v>
                </c:pt>
                <c:pt idx="5658">
                  <c:v>4.5420989394187927</c:v>
                </c:pt>
                <c:pt idx="5659">
                  <c:v>4.5400891453027725</c:v>
                </c:pt>
                <c:pt idx="5660">
                  <c:v>4.5380033552646637</c:v>
                </c:pt>
                <c:pt idx="5661">
                  <c:v>4.5358441770076752</c:v>
                </c:pt>
                <c:pt idx="5662">
                  <c:v>4.533613845705986</c:v>
                </c:pt>
                <c:pt idx="5663">
                  <c:v>4.5313157141208649</c:v>
                </c:pt>
                <c:pt idx="5664">
                  <c:v>4.5289520174264908</c:v>
                </c:pt>
                <c:pt idx="5665">
                  <c:v>4.5265261083841324</c:v>
                </c:pt>
                <c:pt idx="5666">
                  <c:v>4.5240402221679688</c:v>
                </c:pt>
                <c:pt idx="5667">
                  <c:v>4.5214980840682983</c:v>
                </c:pt>
                <c:pt idx="5668">
                  <c:v>4.5189026743173599</c:v>
                </c:pt>
                <c:pt idx="5669">
                  <c:v>4.5162566006183624</c:v>
                </c:pt>
                <c:pt idx="5670">
                  <c:v>4.5135635882616043</c:v>
                </c:pt>
                <c:pt idx="5671">
                  <c:v>4.5108262449502945</c:v>
                </c:pt>
                <c:pt idx="5672">
                  <c:v>4.5080486685037613</c:v>
                </c:pt>
                <c:pt idx="5673">
                  <c:v>4.5052334666252136</c:v>
                </c:pt>
                <c:pt idx="5674">
                  <c:v>4.5023839920759201</c:v>
                </c:pt>
                <c:pt idx="5675">
                  <c:v>4.4995035976171494</c:v>
                </c:pt>
                <c:pt idx="5676">
                  <c:v>4.4965960085391998</c:v>
                </c:pt>
                <c:pt idx="5677">
                  <c:v>4.4936645776033401</c:v>
                </c:pt>
                <c:pt idx="5678">
                  <c:v>4.4907122850418091</c:v>
                </c:pt>
                <c:pt idx="5679">
                  <c:v>4.4877424836158752</c:v>
                </c:pt>
                <c:pt idx="5680">
                  <c:v>4.4847592711448669</c:v>
                </c:pt>
                <c:pt idx="5681">
                  <c:v>4.4817660003900528</c:v>
                </c:pt>
                <c:pt idx="5682">
                  <c:v>4.4787656515836716</c:v>
                </c:pt>
                <c:pt idx="5683">
                  <c:v>4.4757623225450516</c:v>
                </c:pt>
                <c:pt idx="5684">
                  <c:v>4.4727597385644913</c:v>
                </c:pt>
                <c:pt idx="5685">
                  <c:v>4.4697608798742294</c:v>
                </c:pt>
                <c:pt idx="5686">
                  <c:v>4.4667698442935944</c:v>
                </c:pt>
                <c:pt idx="5687">
                  <c:v>4.4637899845838547</c:v>
                </c:pt>
                <c:pt idx="5688">
                  <c:v>4.4608250260353088</c:v>
                </c:pt>
                <c:pt idx="5689">
                  <c:v>4.4578786939382553</c:v>
                </c:pt>
                <c:pt idx="5690">
                  <c:v>4.4549543410539627</c:v>
                </c:pt>
                <c:pt idx="5691">
                  <c:v>4.4520560652017593</c:v>
                </c:pt>
                <c:pt idx="5692">
                  <c:v>4.4491875916719437</c:v>
                </c:pt>
                <c:pt idx="5693">
                  <c:v>4.4463519006967545</c:v>
                </c:pt>
                <c:pt idx="5694">
                  <c:v>4.4435534626245499</c:v>
                </c:pt>
                <c:pt idx="5695">
                  <c:v>4.4407952576875687</c:v>
                </c:pt>
                <c:pt idx="5696">
                  <c:v>4.4380810111761093</c:v>
                </c:pt>
                <c:pt idx="5697">
                  <c:v>4.4354144483804703</c:v>
                </c:pt>
                <c:pt idx="5698">
                  <c:v>4.4327989220619202</c:v>
                </c:pt>
                <c:pt idx="5699">
                  <c:v>4.4302377849817276</c:v>
                </c:pt>
                <c:pt idx="5700">
                  <c:v>4.427734762430191</c:v>
                </c:pt>
                <c:pt idx="5701">
                  <c:v>4.4252928346395493</c:v>
                </c:pt>
                <c:pt idx="5702">
                  <c:v>4.4229157269001007</c:v>
                </c:pt>
                <c:pt idx="5703">
                  <c:v>4.4206060469150543</c:v>
                </c:pt>
                <c:pt idx="5704">
                  <c:v>4.4183671474456787</c:v>
                </c:pt>
                <c:pt idx="5705">
                  <c:v>4.4162020087242126</c:v>
                </c:pt>
                <c:pt idx="5706">
                  <c:v>4.4141139835119247</c:v>
                </c:pt>
                <c:pt idx="5707">
                  <c:v>4.4121049344539642</c:v>
                </c:pt>
                <c:pt idx="5708">
                  <c:v>4.4101785868406296</c:v>
                </c:pt>
                <c:pt idx="5709">
                  <c:v>4.40833680331707</c:v>
                </c:pt>
                <c:pt idx="5710">
                  <c:v>4.4065825641155243</c:v>
                </c:pt>
                <c:pt idx="5711">
                  <c:v>4.4049184769392014</c:v>
                </c:pt>
                <c:pt idx="5712">
                  <c:v>4.4033460319042206</c:v>
                </c:pt>
                <c:pt idx="5713">
                  <c:v>4.4018678367137909</c:v>
                </c:pt>
                <c:pt idx="5714">
                  <c:v>4.4004861265420914</c:v>
                </c:pt>
                <c:pt idx="5715">
                  <c:v>4.3992023915052414</c:v>
                </c:pt>
                <c:pt idx="5716">
                  <c:v>4.3980192393064499</c:v>
                </c:pt>
                <c:pt idx="5717">
                  <c:v>4.3969377875328064</c:v>
                </c:pt>
                <c:pt idx="5718">
                  <c:v>4.39596027135849</c:v>
                </c:pt>
                <c:pt idx="5719">
                  <c:v>4.3950874358415604</c:v>
                </c:pt>
                <c:pt idx="5720">
                  <c:v>4.3943215161561966</c:v>
                </c:pt>
                <c:pt idx="5721">
                  <c:v>4.3936632573604584</c:v>
                </c:pt>
                <c:pt idx="5722">
                  <c:v>4.3931134045124054</c:v>
                </c:pt>
                <c:pt idx="5723">
                  <c:v>4.3926741927862167</c:v>
                </c:pt>
                <c:pt idx="5724">
                  <c:v>4.3923452496528625</c:v>
                </c:pt>
                <c:pt idx="5725">
                  <c:v>4.3921280652284622</c:v>
                </c:pt>
                <c:pt idx="5726">
                  <c:v>4.3920233845710754</c:v>
                </c:pt>
                <c:pt idx="5727">
                  <c:v>4.3920312076807022</c:v>
                </c:pt>
                <c:pt idx="5728">
                  <c:v>4.3921519070863724</c:v>
                </c:pt>
                <c:pt idx="5729">
                  <c:v>4.3923866003751755</c:v>
                </c:pt>
                <c:pt idx="5730">
                  <c:v>4.392734169960022</c:v>
                </c:pt>
                <c:pt idx="5731">
                  <c:v>4.3931953608989716</c:v>
                </c:pt>
                <c:pt idx="5732">
                  <c:v>4.3937701731920242</c:v>
                </c:pt>
                <c:pt idx="5733">
                  <c:v>4.3944574892520905</c:v>
                </c:pt>
                <c:pt idx="5734">
                  <c:v>4.3952576816082001</c:v>
                </c:pt>
                <c:pt idx="5735">
                  <c:v>4.3961700052022934</c:v>
                </c:pt>
                <c:pt idx="5736">
                  <c:v>4.3971937149763107</c:v>
                </c:pt>
                <c:pt idx="5737">
                  <c:v>4.3983280658721924</c:v>
                </c:pt>
                <c:pt idx="5738">
                  <c:v>4.3995723128318787</c:v>
                </c:pt>
                <c:pt idx="5739">
                  <c:v>4.40092533826828</c:v>
                </c:pt>
                <c:pt idx="5740">
                  <c:v>4.4023863971233368</c:v>
                </c:pt>
                <c:pt idx="5741">
                  <c:v>4.4039539992809296</c:v>
                </c:pt>
                <c:pt idx="5742">
                  <c:v>4.405626654624939</c:v>
                </c:pt>
                <c:pt idx="5743">
                  <c:v>4.4074032455682755</c:v>
                </c:pt>
                <c:pt idx="5744">
                  <c:v>4.4092822819948196</c:v>
                </c:pt>
                <c:pt idx="5745">
                  <c:v>4.4112619012594223</c:v>
                </c:pt>
                <c:pt idx="5746">
                  <c:v>4.4133398681879044</c:v>
                </c:pt>
                <c:pt idx="5747">
                  <c:v>4.4155150651931763</c:v>
                </c:pt>
                <c:pt idx="5748">
                  <c:v>4.4177845120429993</c:v>
                </c:pt>
                <c:pt idx="5749">
                  <c:v>4.4201470911502838</c:v>
                </c:pt>
                <c:pt idx="5750">
                  <c:v>4.4225994497537613</c:v>
                </c:pt>
                <c:pt idx="5751">
                  <c:v>4.4251400977373123</c:v>
                </c:pt>
                <c:pt idx="5752">
                  <c:v>4.4277656823396683</c:v>
                </c:pt>
                <c:pt idx="5753">
                  <c:v>4.4304743409156799</c:v>
                </c:pt>
                <c:pt idx="5754">
                  <c:v>4.4332627207040787</c:v>
                </c:pt>
                <c:pt idx="5755">
                  <c:v>4.4361285865306854</c:v>
                </c:pt>
                <c:pt idx="5756">
                  <c:v>4.4390689581632614</c:v>
                </c:pt>
                <c:pt idx="5757">
                  <c:v>4.442080482840538</c:v>
                </c:pt>
                <c:pt idx="5758">
                  <c:v>4.4451605528593063</c:v>
                </c:pt>
                <c:pt idx="5759">
                  <c:v>4.4483058154582977</c:v>
                </c:pt>
                <c:pt idx="5760">
                  <c:v>4.4515129178762436</c:v>
                </c:pt>
                <c:pt idx="5761">
                  <c:v>4.4547788798809052</c:v>
                </c:pt>
                <c:pt idx="5762">
                  <c:v>4.4581003487110138</c:v>
                </c:pt>
                <c:pt idx="5763">
                  <c:v>4.4614739716053009</c:v>
                </c:pt>
                <c:pt idx="5764">
                  <c:v>4.4648963958024979</c:v>
                </c:pt>
                <c:pt idx="5765">
                  <c:v>4.4683638960123062</c:v>
                </c:pt>
                <c:pt idx="5766">
                  <c:v>4.4718731194734573</c:v>
                </c:pt>
                <c:pt idx="5767">
                  <c:v>4.4754207134246826</c:v>
                </c:pt>
                <c:pt idx="5768">
                  <c:v>4.4790025800466537</c:v>
                </c:pt>
                <c:pt idx="5769">
                  <c:v>4.482615739107132</c:v>
                </c:pt>
                <c:pt idx="5770">
                  <c:v>4.4862564653158188</c:v>
                </c:pt>
                <c:pt idx="5771">
                  <c:v>4.4899210333824158</c:v>
                </c:pt>
                <c:pt idx="5772">
                  <c:v>4.4936060905456543</c:v>
                </c:pt>
                <c:pt idx="5773">
                  <c:v>4.4973079115152359</c:v>
                </c:pt>
                <c:pt idx="5774">
                  <c:v>4.501023143529892</c:v>
                </c:pt>
                <c:pt idx="5775">
                  <c:v>4.504748061299324</c:v>
                </c:pt>
                <c:pt idx="5776">
                  <c:v>4.5084789395332336</c:v>
                </c:pt>
                <c:pt idx="5777">
                  <c:v>4.5122131705284119</c:v>
                </c:pt>
                <c:pt idx="5778">
                  <c:v>4.5159462839365005</c:v>
                </c:pt>
                <c:pt idx="5779">
                  <c:v>4.5196756720542908</c:v>
                </c:pt>
                <c:pt idx="5780">
                  <c:v>4.5233972370624542</c:v>
                </c:pt>
                <c:pt idx="5781">
                  <c:v>4.5271079987287521</c:v>
                </c:pt>
                <c:pt idx="5782">
                  <c:v>4.5308049768209457</c:v>
                </c:pt>
                <c:pt idx="5783">
                  <c:v>4.5344844460487366</c:v>
                </c:pt>
                <c:pt idx="5784">
                  <c:v>4.538143053650856</c:v>
                </c:pt>
                <c:pt idx="5785">
                  <c:v>4.5417781919240952</c:v>
                </c:pt>
                <c:pt idx="5786">
                  <c:v>4.5453865081071854</c:v>
                </c:pt>
                <c:pt idx="5787">
                  <c:v>4.548964649438858</c:v>
                </c:pt>
                <c:pt idx="5788">
                  <c:v>4.5525100082159042</c:v>
                </c:pt>
                <c:pt idx="5789">
                  <c:v>4.5560196042060852</c:v>
                </c:pt>
                <c:pt idx="5790">
                  <c:v>4.559490829706192</c:v>
                </c:pt>
                <c:pt idx="5791">
                  <c:v>4.5629203319549561</c:v>
                </c:pt>
                <c:pt idx="5792">
                  <c:v>4.5663055032491684</c:v>
                </c:pt>
                <c:pt idx="5793">
                  <c:v>4.5696437358856201</c:v>
                </c:pt>
                <c:pt idx="5794">
                  <c:v>4.5729327946901321</c:v>
                </c:pt>
                <c:pt idx="5795">
                  <c:v>4.5761700719594955</c:v>
                </c:pt>
                <c:pt idx="5796">
                  <c:v>4.5793525874614716</c:v>
                </c:pt>
                <c:pt idx="5797">
                  <c:v>4.5824784785509109</c:v>
                </c:pt>
                <c:pt idx="5798">
                  <c:v>4.5855458825826645</c:v>
                </c:pt>
                <c:pt idx="5799">
                  <c:v>4.5885514467954636</c:v>
                </c:pt>
                <c:pt idx="5800">
                  <c:v>4.5914944261312485</c:v>
                </c:pt>
                <c:pt idx="5801">
                  <c:v>4.5943718403577805</c:v>
                </c:pt>
                <c:pt idx="5802">
                  <c:v>4.5971818268299103</c:v>
                </c:pt>
                <c:pt idx="5803">
                  <c:v>4.5999228954315186</c:v>
                </c:pt>
                <c:pt idx="5804">
                  <c:v>4.6025928109884262</c:v>
                </c:pt>
                <c:pt idx="5805">
                  <c:v>4.6051904559135437</c:v>
                </c:pt>
                <c:pt idx="5806">
                  <c:v>4.607713595032692</c:v>
                </c:pt>
                <c:pt idx="5807">
                  <c:v>4.6101607382297516</c:v>
                </c:pt>
                <c:pt idx="5808">
                  <c:v>4.6125307679176331</c:v>
                </c:pt>
                <c:pt idx="5809">
                  <c:v>4.6148225665092468</c:v>
                </c:pt>
                <c:pt idx="5810">
                  <c:v>4.6170342713594437</c:v>
                </c:pt>
                <c:pt idx="5811">
                  <c:v>4.6191651374101639</c:v>
                </c:pt>
                <c:pt idx="5812">
                  <c:v>4.6212140470743179</c:v>
                </c:pt>
                <c:pt idx="5813">
                  <c:v>4.6231798827648163</c:v>
                </c:pt>
                <c:pt idx="5814">
                  <c:v>4.6250622719526291</c:v>
                </c:pt>
                <c:pt idx="5815">
                  <c:v>4.6268604695796967</c:v>
                </c:pt>
                <c:pt idx="5816">
                  <c:v>4.6285733580589294</c:v>
                </c:pt>
                <c:pt idx="5817">
                  <c:v>4.6302009373903275</c:v>
                </c:pt>
                <c:pt idx="5818">
                  <c:v>4.6317428350448608</c:v>
                </c:pt>
                <c:pt idx="5819">
                  <c:v>4.6331990510225296</c:v>
                </c:pt>
                <c:pt idx="5820">
                  <c:v>4.634568840265274</c:v>
                </c:pt>
                <c:pt idx="5821">
                  <c:v>4.635852575302124</c:v>
                </c:pt>
                <c:pt idx="5822">
                  <c:v>4.6370506286621094</c:v>
                </c:pt>
                <c:pt idx="5823">
                  <c:v>4.6381630003452301</c:v>
                </c:pt>
                <c:pt idx="5824">
                  <c:v>4.6391904354095459</c:v>
                </c:pt>
                <c:pt idx="5825">
                  <c:v>4.6401329338550568</c:v>
                </c:pt>
                <c:pt idx="5826">
                  <c:v>4.6409916132688522</c:v>
                </c:pt>
                <c:pt idx="5827">
                  <c:v>4.641767218708992</c:v>
                </c:pt>
                <c:pt idx="5828">
                  <c:v>4.6424604952335358</c:v>
                </c:pt>
                <c:pt idx="5829">
                  <c:v>4.6430729329586029</c:v>
                </c:pt>
                <c:pt idx="5830">
                  <c:v>4.6436049044132233</c:v>
                </c:pt>
                <c:pt idx="5831">
                  <c:v>4.6440586447715759</c:v>
                </c:pt>
                <c:pt idx="5832">
                  <c:v>4.6444345265626907</c:v>
                </c:pt>
                <c:pt idx="5833">
                  <c:v>4.6447347849607468</c:v>
                </c:pt>
                <c:pt idx="5834">
                  <c:v>4.6449605375528336</c:v>
                </c:pt>
                <c:pt idx="5835">
                  <c:v>4.6451136469841003</c:v>
                </c:pt>
                <c:pt idx="5836">
                  <c:v>4.6451956033706665</c:v>
                </c:pt>
                <c:pt idx="5837">
                  <c:v>4.6452082693576813</c:v>
                </c:pt>
                <c:pt idx="5838">
                  <c:v>4.6451538801193237</c:v>
                </c:pt>
                <c:pt idx="5839">
                  <c:v>4.6450335532426834</c:v>
                </c:pt>
                <c:pt idx="5840">
                  <c:v>4.6448498964309692</c:v>
                </c:pt>
                <c:pt idx="5841">
                  <c:v>4.6446047723293304</c:v>
                </c:pt>
                <c:pt idx="5842">
                  <c:v>4.6443004161119461</c:v>
                </c:pt>
                <c:pt idx="5843">
                  <c:v>4.6439390629529953</c:v>
                </c:pt>
                <c:pt idx="5844">
                  <c:v>4.6435229480266571</c:v>
                </c:pt>
                <c:pt idx="5845">
                  <c:v>4.6430546790361404</c:v>
                </c:pt>
                <c:pt idx="5846">
                  <c:v>4.6425361186265945</c:v>
                </c:pt>
                <c:pt idx="5847">
                  <c:v>4.6419702470302582</c:v>
                </c:pt>
                <c:pt idx="5848">
                  <c:v>4.6413589268922806</c:v>
                </c:pt>
                <c:pt idx="5849">
                  <c:v>4.6407055109739304</c:v>
                </c:pt>
                <c:pt idx="5850">
                  <c:v>4.6400122344493866</c:v>
                </c:pt>
                <c:pt idx="5851">
                  <c:v>4.6392820775508881</c:v>
                </c:pt>
                <c:pt idx="5852">
                  <c:v>4.6385176479816437</c:v>
                </c:pt>
                <c:pt idx="5853">
                  <c:v>4.6377219259738922</c:v>
                </c:pt>
                <c:pt idx="5854">
                  <c:v>4.6368975192308426</c:v>
                </c:pt>
                <c:pt idx="5855">
                  <c:v>4.6360477805137634</c:v>
                </c:pt>
                <c:pt idx="5856">
                  <c:v>4.6351753175258636</c:v>
                </c:pt>
                <c:pt idx="5857">
                  <c:v>4.634283110499382</c:v>
                </c:pt>
                <c:pt idx="5858">
                  <c:v>4.6333741396665573</c:v>
                </c:pt>
                <c:pt idx="5859">
                  <c:v>4.6324513852596283</c:v>
                </c:pt>
                <c:pt idx="5860">
                  <c:v>4.6315178275108337</c:v>
                </c:pt>
                <c:pt idx="5861">
                  <c:v>4.6305768191814423</c:v>
                </c:pt>
                <c:pt idx="5862">
                  <c:v>4.6296305954456329</c:v>
                </c:pt>
                <c:pt idx="5863">
                  <c:v>4.6286825090646744</c:v>
                </c:pt>
                <c:pt idx="5864">
                  <c:v>4.6277355402708054</c:v>
                </c:pt>
                <c:pt idx="5865">
                  <c:v>4.626791924238205</c:v>
                </c:pt>
                <c:pt idx="5866">
                  <c:v>4.6258553862571716</c:v>
                </c:pt>
                <c:pt idx="5867">
                  <c:v>4.6249277889728546</c:v>
                </c:pt>
                <c:pt idx="5868">
                  <c:v>4.6240121126174927</c:v>
                </c:pt>
                <c:pt idx="5869">
                  <c:v>4.6231113374233246</c:v>
                </c:pt>
                <c:pt idx="5870">
                  <c:v>4.6222276985645294</c:v>
                </c:pt>
                <c:pt idx="5871">
                  <c:v>4.6213638037443161</c:v>
                </c:pt>
                <c:pt idx="5872">
                  <c:v>4.6205222606658936</c:v>
                </c:pt>
                <c:pt idx="5873">
                  <c:v>4.6197056770324707</c:v>
                </c:pt>
                <c:pt idx="5874">
                  <c:v>4.6189155429601669</c:v>
                </c:pt>
                <c:pt idx="5875">
                  <c:v>4.6181552112102509</c:v>
                </c:pt>
                <c:pt idx="5876">
                  <c:v>4.6174265444278717</c:v>
                </c:pt>
                <c:pt idx="5877">
                  <c:v>4.6167314052581787</c:v>
                </c:pt>
                <c:pt idx="5878">
                  <c:v>4.6160724014043808</c:v>
                </c:pt>
                <c:pt idx="5879">
                  <c:v>4.6154513955116272</c:v>
                </c:pt>
                <c:pt idx="5880">
                  <c:v>4.614870622754097</c:v>
                </c:pt>
                <c:pt idx="5881">
                  <c:v>4.6143315732479095</c:v>
                </c:pt>
                <c:pt idx="5882">
                  <c:v>4.6138372272253036</c:v>
                </c:pt>
                <c:pt idx="5883">
                  <c:v>4.6133887022733688</c:v>
                </c:pt>
                <c:pt idx="5884">
                  <c:v>4.6129878610372543</c:v>
                </c:pt>
                <c:pt idx="5885">
                  <c:v>4.6126369386911392</c:v>
                </c:pt>
                <c:pt idx="5886">
                  <c:v>4.6123377978801727</c:v>
                </c:pt>
                <c:pt idx="5887">
                  <c:v>4.6120911836624146</c:v>
                </c:pt>
                <c:pt idx="5888">
                  <c:v>4.6118997037410736</c:v>
                </c:pt>
                <c:pt idx="5889">
                  <c:v>4.6117641031742096</c:v>
                </c:pt>
                <c:pt idx="5890">
                  <c:v>4.6116858720779419</c:v>
                </c:pt>
                <c:pt idx="5891">
                  <c:v>4.6116665005683899</c:v>
                </c:pt>
                <c:pt idx="5892">
                  <c:v>4.6117071062326431</c:v>
                </c:pt>
                <c:pt idx="5893">
                  <c:v>4.6118088066577911</c:v>
                </c:pt>
                <c:pt idx="5894">
                  <c:v>4.6119719743728638</c:v>
                </c:pt>
                <c:pt idx="5895">
                  <c:v>4.6121980994939804</c:v>
                </c:pt>
                <c:pt idx="5896">
                  <c:v>4.6124871820211411</c:v>
                </c:pt>
                <c:pt idx="5897">
                  <c:v>4.6128399670124054</c:v>
                </c:pt>
                <c:pt idx="5898">
                  <c:v>4.6132568269968033</c:v>
                </c:pt>
                <c:pt idx="5899">
                  <c:v>4.6137381345033646</c:v>
                </c:pt>
                <c:pt idx="5900">
                  <c:v>4.6142835170030594</c:v>
                </c:pt>
                <c:pt idx="5901">
                  <c:v>4.6148937195539474</c:v>
                </c:pt>
                <c:pt idx="5902">
                  <c:v>4.6155676245689392</c:v>
                </c:pt>
                <c:pt idx="5903">
                  <c:v>4.6163056045770645</c:v>
                </c:pt>
                <c:pt idx="5904">
                  <c:v>4.6171072870492935</c:v>
                </c:pt>
                <c:pt idx="5905">
                  <c:v>4.6179719269275665</c:v>
                </c:pt>
                <c:pt idx="5906">
                  <c:v>4.6188991516828537</c:v>
                </c:pt>
                <c:pt idx="5907">
                  <c:v>4.6198878437280655</c:v>
                </c:pt>
                <c:pt idx="5908">
                  <c:v>4.6209376305341721</c:v>
                </c:pt>
                <c:pt idx="5909">
                  <c:v>4.6220473945140839</c:v>
                </c:pt>
                <c:pt idx="5910">
                  <c:v>4.6232160180807114</c:v>
                </c:pt>
                <c:pt idx="5911">
                  <c:v>4.6244427561759949</c:v>
                </c:pt>
                <c:pt idx="5912">
                  <c:v>4.625726118683815</c:v>
                </c:pt>
                <c:pt idx="5913">
                  <c:v>4.6270649880170822</c:v>
                </c:pt>
                <c:pt idx="5914">
                  <c:v>4.628458246588707</c:v>
                </c:pt>
                <c:pt idx="5915">
                  <c:v>4.6299044042825699</c:v>
                </c:pt>
                <c:pt idx="5916">
                  <c:v>4.6314015984535217</c:v>
                </c:pt>
                <c:pt idx="5917">
                  <c:v>4.6329483389854431</c:v>
                </c:pt>
                <c:pt idx="5918">
                  <c:v>4.6345435082912445</c:v>
                </c:pt>
                <c:pt idx="5919">
                  <c:v>4.6361852437257767</c:v>
                </c:pt>
                <c:pt idx="5920">
                  <c:v>4.6378720551729202</c:v>
                </c:pt>
                <c:pt idx="5921">
                  <c:v>4.6396017074584961</c:v>
                </c:pt>
                <c:pt idx="5922">
                  <c:v>4.641372337937355</c:v>
                </c:pt>
                <c:pt idx="5923">
                  <c:v>4.6431828290224075</c:v>
                </c:pt>
                <c:pt idx="5924">
                  <c:v>4.6450302004814148</c:v>
                </c:pt>
                <c:pt idx="5925">
                  <c:v>4.6469133347272873</c:v>
                </c:pt>
                <c:pt idx="5926">
                  <c:v>4.6488299965858459</c:v>
                </c:pt>
                <c:pt idx="5927">
                  <c:v>4.6507779508829117</c:v>
                </c:pt>
                <c:pt idx="5928">
                  <c:v>4.6527553349733353</c:v>
                </c:pt>
                <c:pt idx="5929">
                  <c:v>4.6547595411539078</c:v>
                </c:pt>
                <c:pt idx="5930">
                  <c:v>4.65678870677948</c:v>
                </c:pt>
                <c:pt idx="5931">
                  <c:v>4.6588405966758728</c:v>
                </c:pt>
                <c:pt idx="5932">
                  <c:v>4.6609126031398773</c:v>
                </c:pt>
                <c:pt idx="5933">
                  <c:v>4.6630028635263443</c:v>
                </c:pt>
                <c:pt idx="5934">
                  <c:v>4.6651087701320648</c:v>
                </c:pt>
                <c:pt idx="5935">
                  <c:v>4.66722771525383</c:v>
                </c:pt>
                <c:pt idx="5936">
                  <c:v>4.6693578362464905</c:v>
                </c:pt>
                <c:pt idx="5937">
                  <c:v>4.6714965254068375</c:v>
                </c:pt>
                <c:pt idx="5938">
                  <c:v>4.673641175031662</c:v>
                </c:pt>
                <c:pt idx="5939">
                  <c:v>4.6757899224758148</c:v>
                </c:pt>
                <c:pt idx="5940">
                  <c:v>4.677940160036087</c:v>
                </c:pt>
                <c:pt idx="5941">
                  <c:v>4.6800896525382996</c:v>
                </c:pt>
                <c:pt idx="5942">
                  <c:v>4.6822361648082733</c:v>
                </c:pt>
                <c:pt idx="5943">
                  <c:v>4.6843774616718292</c:v>
                </c:pt>
                <c:pt idx="5944">
                  <c:v>4.6865113079547882</c:v>
                </c:pt>
                <c:pt idx="5945">
                  <c:v>4.6886354684829712</c:v>
                </c:pt>
                <c:pt idx="5946">
                  <c:v>4.6907484531402588</c:v>
                </c:pt>
                <c:pt idx="5947">
                  <c:v>4.6928480267524719</c:v>
                </c:pt>
                <c:pt idx="5948">
                  <c:v>4.6949319541454315</c:v>
                </c:pt>
                <c:pt idx="5949">
                  <c:v>4.696999117732048</c:v>
                </c:pt>
                <c:pt idx="5950">
                  <c:v>4.6990469098091125</c:v>
                </c:pt>
                <c:pt idx="5951">
                  <c:v>4.7010738402605057</c:v>
                </c:pt>
                <c:pt idx="5952">
                  <c:v>4.7030787914991379</c:v>
                </c:pt>
                <c:pt idx="5953">
                  <c:v>4.7050591558218002</c:v>
                </c:pt>
                <c:pt idx="5954">
                  <c:v>4.707014188170433</c:v>
                </c:pt>
                <c:pt idx="5955">
                  <c:v>4.7089420258998871</c:v>
                </c:pt>
                <c:pt idx="5956">
                  <c:v>4.7108408063650131</c:v>
                </c:pt>
                <c:pt idx="5957">
                  <c:v>4.7127101570367813</c:v>
                </c:pt>
                <c:pt idx="5958">
                  <c:v>4.7145478427410126</c:v>
                </c:pt>
                <c:pt idx="5959">
                  <c:v>4.7163534909486771</c:v>
                </c:pt>
                <c:pt idx="5960">
                  <c:v>4.7181252390146255</c:v>
                </c:pt>
                <c:pt idx="5961">
                  <c:v>4.7198627144098282</c:v>
                </c:pt>
                <c:pt idx="5962">
                  <c:v>4.7215644270181656</c:v>
                </c:pt>
                <c:pt idx="5963">
                  <c:v>4.7232300043106079</c:v>
                </c:pt>
                <c:pt idx="5964">
                  <c:v>4.7248587012290955</c:v>
                </c:pt>
                <c:pt idx="5965">
                  <c:v>4.7264494001865387</c:v>
                </c:pt>
                <c:pt idx="5966">
                  <c:v>4.7280024737119675</c:v>
                </c:pt>
                <c:pt idx="5967">
                  <c:v>4.7295168042182922</c:v>
                </c:pt>
                <c:pt idx="5968">
                  <c:v>4.730992391705513</c:v>
                </c:pt>
                <c:pt idx="5969">
                  <c:v>4.7324292361736298</c:v>
                </c:pt>
                <c:pt idx="5970">
                  <c:v>4.7338273376226425</c:v>
                </c:pt>
                <c:pt idx="5971">
                  <c:v>4.7351866960525513</c:v>
                </c:pt>
                <c:pt idx="5972">
                  <c:v>4.7365069389343262</c:v>
                </c:pt>
                <c:pt idx="5973">
                  <c:v>4.7377891838550568</c:v>
                </c:pt>
                <c:pt idx="5974">
                  <c:v>4.7390330582857132</c:v>
                </c:pt>
                <c:pt idx="5975">
                  <c:v>4.740239679813385</c:v>
                </c:pt>
                <c:pt idx="5976">
                  <c:v>4.7414090484380722</c:v>
                </c:pt>
                <c:pt idx="5977">
                  <c:v>4.7425419092178345</c:v>
                </c:pt>
                <c:pt idx="5978">
                  <c:v>4.7436390072107315</c:v>
                </c:pt>
                <c:pt idx="5979">
                  <c:v>4.7447018325328827</c:v>
                </c:pt>
                <c:pt idx="5980">
                  <c:v>4.745730385184288</c:v>
                </c:pt>
                <c:pt idx="5981">
                  <c:v>4.746725782752037</c:v>
                </c:pt>
                <c:pt idx="5982">
                  <c:v>4.747689887881279</c:v>
                </c:pt>
                <c:pt idx="5983">
                  <c:v>4.7486230731010437</c:v>
                </c:pt>
                <c:pt idx="5984">
                  <c:v>4.7495272010564804</c:v>
                </c:pt>
                <c:pt idx="5985">
                  <c:v>4.7504033893346786</c:v>
                </c:pt>
                <c:pt idx="5986">
                  <c:v>4.751252755522728</c:v>
                </c:pt>
                <c:pt idx="5987">
                  <c:v>4.7520775347948074</c:v>
                </c:pt>
                <c:pt idx="5988">
                  <c:v>4.7528792172670364</c:v>
                </c:pt>
                <c:pt idx="5989">
                  <c:v>4.7536592930555344</c:v>
                </c:pt>
                <c:pt idx="5990">
                  <c:v>4.7544192522764206</c:v>
                </c:pt>
                <c:pt idx="5991">
                  <c:v>4.7551617026329041</c:v>
                </c:pt>
                <c:pt idx="5992">
                  <c:v>4.7558877617120743</c:v>
                </c:pt>
                <c:pt idx="5993">
                  <c:v>4.7565996646881104</c:v>
                </c:pt>
                <c:pt idx="5994">
                  <c:v>4.7572996467351913</c:v>
                </c:pt>
                <c:pt idx="5995">
                  <c:v>4.7579888254404068</c:v>
                </c:pt>
                <c:pt idx="5996">
                  <c:v>4.7586698085069656</c:v>
                </c:pt>
                <c:pt idx="5997">
                  <c:v>4.7593444585800171</c:v>
                </c:pt>
                <c:pt idx="5998">
                  <c:v>4.7600150108337402</c:v>
                </c:pt>
                <c:pt idx="5999">
                  <c:v>4.7606825828552246</c:v>
                </c:pt>
                <c:pt idx="6000">
                  <c:v>4.7613497823476791</c:v>
                </c:pt>
                <c:pt idx="6001">
                  <c:v>4.7620188444852829</c:v>
                </c:pt>
                <c:pt idx="6002">
                  <c:v>4.7626912593841553</c:v>
                </c:pt>
                <c:pt idx="6003">
                  <c:v>4.7633688896894455</c:v>
                </c:pt>
                <c:pt idx="6004">
                  <c:v>4.7640543431043625</c:v>
                </c:pt>
                <c:pt idx="6005">
                  <c:v>4.7647491097450256</c:v>
                </c:pt>
                <c:pt idx="6006">
                  <c:v>4.765455424785614</c:v>
                </c:pt>
                <c:pt idx="6007">
                  <c:v>4.7661751508712769</c:v>
                </c:pt>
                <c:pt idx="6008">
                  <c:v>4.7669101506471634</c:v>
                </c:pt>
                <c:pt idx="6009">
                  <c:v>4.7676626592874527</c:v>
                </c:pt>
                <c:pt idx="6010">
                  <c:v>4.768434539437294</c:v>
                </c:pt>
                <c:pt idx="6011">
                  <c:v>4.7692276537418365</c:v>
                </c:pt>
                <c:pt idx="6012">
                  <c:v>4.7700442373752594</c:v>
                </c:pt>
                <c:pt idx="6013">
                  <c:v>4.7708854079246521</c:v>
                </c:pt>
                <c:pt idx="6014">
                  <c:v>4.7717541456222534</c:v>
                </c:pt>
                <c:pt idx="6015">
                  <c:v>4.772651195526123</c:v>
                </c:pt>
                <c:pt idx="6016">
                  <c:v>4.7735791653394699</c:v>
                </c:pt>
                <c:pt idx="6017">
                  <c:v>4.7745395451784134</c:v>
                </c:pt>
                <c:pt idx="6018">
                  <c:v>4.7755338251590729</c:v>
                </c:pt>
                <c:pt idx="6019">
                  <c:v>4.7765646129846573</c:v>
                </c:pt>
                <c:pt idx="6020">
                  <c:v>4.7776326537132263</c:v>
                </c:pt>
                <c:pt idx="6021">
                  <c:v>4.778740182518959</c:v>
                </c:pt>
                <c:pt idx="6022">
                  <c:v>4.779888316988945</c:v>
                </c:pt>
                <c:pt idx="6023">
                  <c:v>4.7810789197683334</c:v>
                </c:pt>
                <c:pt idx="6024">
                  <c:v>4.7823134809732437</c:v>
                </c:pt>
                <c:pt idx="6025">
                  <c:v>4.7835934907197952</c:v>
                </c:pt>
                <c:pt idx="6026">
                  <c:v>4.7849196940660477</c:v>
                </c:pt>
                <c:pt idx="6027">
                  <c:v>4.7862939536571503</c:v>
                </c:pt>
                <c:pt idx="6028">
                  <c:v>4.7877170145511627</c:v>
                </c:pt>
                <c:pt idx="6029">
                  <c:v>4.7891899943351746</c:v>
                </c:pt>
                <c:pt idx="6030">
                  <c:v>4.7907136380672455</c:v>
                </c:pt>
                <c:pt idx="6031">
                  <c:v>4.7922886908054352</c:v>
                </c:pt>
                <c:pt idx="6032">
                  <c:v>4.7939162701368332</c:v>
                </c:pt>
                <c:pt idx="6033">
                  <c:v>4.7955967485904694</c:v>
                </c:pt>
                <c:pt idx="6034">
                  <c:v>4.7973308712244034</c:v>
                </c:pt>
                <c:pt idx="6035">
                  <c:v>4.7991182655096054</c:v>
                </c:pt>
                <c:pt idx="6036">
                  <c:v>4.8009596765041351</c:v>
                </c:pt>
                <c:pt idx="6037">
                  <c:v>4.8028551042079926</c:v>
                </c:pt>
                <c:pt idx="6038">
                  <c:v>4.8048045486211777</c:v>
                </c:pt>
                <c:pt idx="6039">
                  <c:v>4.8068076372146606</c:v>
                </c:pt>
                <c:pt idx="6040">
                  <c:v>4.8088647425174713</c:v>
                </c:pt>
                <c:pt idx="6041">
                  <c:v>4.81097511947155</c:v>
                </c:pt>
                <c:pt idx="6042">
                  <c:v>4.8131383955478668</c:v>
                </c:pt>
                <c:pt idx="6043">
                  <c:v>4.815354198217392</c:v>
                </c:pt>
                <c:pt idx="6044">
                  <c:v>4.8176217824220657</c:v>
                </c:pt>
                <c:pt idx="6045">
                  <c:v>4.8199411481618881</c:v>
                </c:pt>
                <c:pt idx="6046">
                  <c:v>4.8223108053207397</c:v>
                </c:pt>
                <c:pt idx="6047">
                  <c:v>4.8247303813695908</c:v>
                </c:pt>
                <c:pt idx="6048">
                  <c:v>4.8271991312503815</c:v>
                </c:pt>
                <c:pt idx="6049">
                  <c:v>4.8297163099050522</c:v>
                </c:pt>
                <c:pt idx="6050">
                  <c:v>4.8322807997465134</c:v>
                </c:pt>
                <c:pt idx="6051">
                  <c:v>4.8348922282457352</c:v>
                </c:pt>
                <c:pt idx="6052">
                  <c:v>4.8375494778156281</c:v>
                </c:pt>
                <c:pt idx="6053">
                  <c:v>4.8402514308691025</c:v>
                </c:pt>
                <c:pt idx="6054">
                  <c:v>4.8429969698190689</c:v>
                </c:pt>
                <c:pt idx="6055">
                  <c:v>4.8457857221364975</c:v>
                </c:pt>
                <c:pt idx="6056">
                  <c:v>4.848615825176239</c:v>
                </c:pt>
                <c:pt idx="6057">
                  <c:v>4.8514865338802338</c:v>
                </c:pt>
                <c:pt idx="6058">
                  <c:v>4.8543967306613922</c:v>
                </c:pt>
                <c:pt idx="6059">
                  <c:v>4.8573452979326248</c:v>
                </c:pt>
                <c:pt idx="6060">
                  <c:v>4.8603307455778122</c:v>
                </c:pt>
                <c:pt idx="6061">
                  <c:v>4.863351583480835</c:v>
                </c:pt>
                <c:pt idx="6062">
                  <c:v>4.8664063215255737</c:v>
                </c:pt>
                <c:pt idx="6063">
                  <c:v>4.869493842124939</c:v>
                </c:pt>
                <c:pt idx="6064">
                  <c:v>4.8726126551628113</c:v>
                </c:pt>
                <c:pt idx="6065">
                  <c:v>4.8757612705230713</c:v>
                </c:pt>
                <c:pt idx="6066">
                  <c:v>4.8789374530315399</c:v>
                </c:pt>
                <c:pt idx="6067">
                  <c:v>4.8821404576301575</c:v>
                </c:pt>
                <c:pt idx="6068">
                  <c:v>4.8853680491447449</c:v>
                </c:pt>
                <c:pt idx="6069">
                  <c:v>4.8886187374591827</c:v>
                </c:pt>
                <c:pt idx="6070">
                  <c:v>4.8918906599283218</c:v>
                </c:pt>
                <c:pt idx="6071">
                  <c:v>4.8951826989650726</c:v>
                </c:pt>
                <c:pt idx="6072">
                  <c:v>4.898492619395256</c:v>
                </c:pt>
                <c:pt idx="6073">
                  <c:v>4.9018193036317825</c:v>
                </c:pt>
                <c:pt idx="6074">
                  <c:v>4.9051601439714432</c:v>
                </c:pt>
                <c:pt idx="6075">
                  <c:v>4.9085143953561783</c:v>
                </c:pt>
                <c:pt idx="6076">
                  <c:v>4.9118794500827789</c:v>
                </c:pt>
                <c:pt idx="6077">
                  <c:v>4.9152538180351257</c:v>
                </c:pt>
                <c:pt idx="6078">
                  <c:v>4.9186360090970993</c:v>
                </c:pt>
                <c:pt idx="6079">
                  <c:v>4.9220241606235504</c:v>
                </c:pt>
                <c:pt idx="6080">
                  <c:v>4.9254164099693298</c:v>
                </c:pt>
                <c:pt idx="6081">
                  <c:v>4.9288112670183182</c:v>
                </c:pt>
                <c:pt idx="6082">
                  <c:v>4.9322064965963364</c:v>
                </c:pt>
                <c:pt idx="6083">
                  <c:v>4.9356002360582352</c:v>
                </c:pt>
                <c:pt idx="6084">
                  <c:v>4.938991367816925</c:v>
                </c:pt>
                <c:pt idx="6085">
                  <c:v>4.9423780292272568</c:v>
                </c:pt>
                <c:pt idx="6086">
                  <c:v>4.9457579851150513</c:v>
                </c:pt>
                <c:pt idx="6087">
                  <c:v>4.9491297453641891</c:v>
                </c:pt>
                <c:pt idx="6088">
                  <c:v>4.9524914473295212</c:v>
                </c:pt>
                <c:pt idx="6089">
                  <c:v>4.955841600894928</c:v>
                </c:pt>
                <c:pt idx="6090">
                  <c:v>4.9591783434152603</c:v>
                </c:pt>
                <c:pt idx="6091">
                  <c:v>4.962499812245369</c:v>
                </c:pt>
                <c:pt idx="6092">
                  <c:v>4.9658048897981644</c:v>
                </c:pt>
                <c:pt idx="6093">
                  <c:v>4.9690913408994675</c:v>
                </c:pt>
                <c:pt idx="6094">
                  <c:v>4.9723580479621887</c:v>
                </c:pt>
                <c:pt idx="6095">
                  <c:v>4.975602775812149</c:v>
                </c:pt>
                <c:pt idx="6096">
                  <c:v>4.9788247793912888</c:v>
                </c:pt>
                <c:pt idx="6097">
                  <c:v>4.9820218235254288</c:v>
                </c:pt>
                <c:pt idx="6098">
                  <c:v>4.9851924180984497</c:v>
                </c:pt>
                <c:pt idx="6099">
                  <c:v>4.9883350729942322</c:v>
                </c:pt>
                <c:pt idx="6100">
                  <c:v>4.9914486706256866</c:v>
                </c:pt>
                <c:pt idx="6101">
                  <c:v>4.9945313483476639</c:v>
                </c:pt>
                <c:pt idx="6102">
                  <c:v>4.9975816160440445</c:v>
                </c:pt>
                <c:pt idx="6103">
                  <c:v>5.000598356127739</c:v>
                </c:pt>
                <c:pt idx="6104">
                  <c:v>5.003579705953598</c:v>
                </c:pt>
                <c:pt idx="6105">
                  <c:v>5.0065245479345322</c:v>
                </c:pt>
                <c:pt idx="6106">
                  <c:v>5.0094317644834518</c:v>
                </c:pt>
                <c:pt idx="6107">
                  <c:v>5.0122994929552078</c:v>
                </c:pt>
                <c:pt idx="6108">
                  <c:v>5.0151269882917404</c:v>
                </c:pt>
                <c:pt idx="6109">
                  <c:v>5.0179123878479004</c:v>
                </c:pt>
                <c:pt idx="6110">
                  <c:v>5.0206553190946579</c:v>
                </c:pt>
                <c:pt idx="6111">
                  <c:v>5.0233546644449234</c:v>
                </c:pt>
                <c:pt idx="6112">
                  <c:v>5.0260085612535477</c:v>
                </c:pt>
                <c:pt idx="6113">
                  <c:v>5.0286166369915009</c:v>
                </c:pt>
                <c:pt idx="6114">
                  <c:v>5.0311781466007233</c:v>
                </c:pt>
                <c:pt idx="6115">
                  <c:v>5.0336915999650955</c:v>
                </c:pt>
                <c:pt idx="6116">
                  <c:v>5.0361566245555878</c:v>
                </c:pt>
                <c:pt idx="6117">
                  <c:v>5.0385721027851105</c:v>
                </c:pt>
                <c:pt idx="6118">
                  <c:v>5.0409372895956039</c:v>
                </c:pt>
                <c:pt idx="6119">
                  <c:v>5.0432514399290085</c:v>
                </c:pt>
                <c:pt idx="6120">
                  <c:v>5.0455138087272644</c:v>
                </c:pt>
                <c:pt idx="6121">
                  <c:v>5.0477240234613419</c:v>
                </c:pt>
                <c:pt idx="6122">
                  <c:v>5.0498809665441513</c:v>
                </c:pt>
                <c:pt idx="6123">
                  <c:v>5.0519838929176331</c:v>
                </c:pt>
                <c:pt idx="6124">
                  <c:v>5.0540324300527573</c:v>
                </c:pt>
                <c:pt idx="6125">
                  <c:v>5.0560258328914642</c:v>
                </c:pt>
                <c:pt idx="6126">
                  <c:v>5.057964101433754</c:v>
                </c:pt>
                <c:pt idx="6127">
                  <c:v>5.0598457455635071</c:v>
                </c:pt>
                <c:pt idx="6128">
                  <c:v>5.0616711378097534</c:v>
                </c:pt>
                <c:pt idx="6129">
                  <c:v>5.0634395331144333</c:v>
                </c:pt>
                <c:pt idx="6130">
                  <c:v>5.0651505589485168</c:v>
                </c:pt>
                <c:pt idx="6131">
                  <c:v>5.0668034702539444</c:v>
                </c:pt>
                <c:pt idx="6132">
                  <c:v>5.0683990120887756</c:v>
                </c:pt>
                <c:pt idx="6133">
                  <c:v>5.069936066865921</c:v>
                </c:pt>
                <c:pt idx="6134">
                  <c:v>5.0714153796434402</c:v>
                </c:pt>
                <c:pt idx="6135">
                  <c:v>5.0728362053632736</c:v>
                </c:pt>
                <c:pt idx="6136">
                  <c:v>5.0741985440254211</c:v>
                </c:pt>
                <c:pt idx="6137">
                  <c:v>5.0755031406879425</c:v>
                </c:pt>
                <c:pt idx="6138">
                  <c:v>5.0767496228218079</c:v>
                </c:pt>
                <c:pt idx="6139">
                  <c:v>5.0779387354850769</c:v>
                </c:pt>
                <c:pt idx="6140">
                  <c:v>5.0790701061487198</c:v>
                </c:pt>
                <c:pt idx="6141">
                  <c:v>5.0801444798707962</c:v>
                </c:pt>
                <c:pt idx="6142">
                  <c:v>5.081162229180336</c:v>
                </c:pt>
                <c:pt idx="6143">
                  <c:v>5.082123726606369</c:v>
                </c:pt>
                <c:pt idx="6144">
                  <c:v>5.083029717206955</c:v>
                </c:pt>
                <c:pt idx="6145">
                  <c:v>5.0838805735111237</c:v>
                </c:pt>
                <c:pt idx="6146">
                  <c:v>5.084676668047905</c:v>
                </c:pt>
                <c:pt idx="6147">
                  <c:v>5.0854187458753586</c:v>
                </c:pt>
                <c:pt idx="6148">
                  <c:v>5.086107924580574</c:v>
                </c:pt>
                <c:pt idx="6149">
                  <c:v>5.0867445766925812</c:v>
                </c:pt>
                <c:pt idx="6150">
                  <c:v>5.0873294472694397</c:v>
                </c:pt>
                <c:pt idx="6151">
                  <c:v>5.0878632813692093</c:v>
                </c:pt>
                <c:pt idx="6152">
                  <c:v>5.0883471965789795</c:v>
                </c:pt>
                <c:pt idx="6153">
                  <c:v>5.0887815654277802</c:v>
                </c:pt>
                <c:pt idx="6154">
                  <c:v>5.0891682505607605</c:v>
                </c:pt>
                <c:pt idx="6155">
                  <c:v>5.0895072519779205</c:v>
                </c:pt>
                <c:pt idx="6156">
                  <c:v>5.0898004323244095</c:v>
                </c:pt>
                <c:pt idx="6157">
                  <c:v>5.0900481641292572</c:v>
                </c:pt>
                <c:pt idx="6158">
                  <c:v>5.0902519375085831</c:v>
                </c:pt>
                <c:pt idx="6159">
                  <c:v>5.0904128700494766</c:v>
                </c:pt>
                <c:pt idx="6160">
                  <c:v>5.0905317068099976</c:v>
                </c:pt>
                <c:pt idx="6161">
                  <c:v>5.0906099379062653</c:v>
                </c:pt>
                <c:pt idx="6162">
                  <c:v>5.0906483083963394</c:v>
                </c:pt>
                <c:pt idx="6163">
                  <c:v>5.0906483083963394</c:v>
                </c:pt>
                <c:pt idx="6164">
                  <c:v>5.0906110554933548</c:v>
                </c:pt>
                <c:pt idx="6165">
                  <c:v>5.0905376672744751</c:v>
                </c:pt>
                <c:pt idx="6166">
                  <c:v>5.09042888879776</c:v>
                </c:pt>
                <c:pt idx="6167">
                  <c:v>5.0902865827083588</c:v>
                </c:pt>
                <c:pt idx="6168">
                  <c:v>5.0901111215353012</c:v>
                </c:pt>
                <c:pt idx="6169">
                  <c:v>5.0899043679237366</c:v>
                </c:pt>
                <c:pt idx="6170">
                  <c:v>5.0896666944026947</c:v>
                </c:pt>
                <c:pt idx="6171">
                  <c:v>5.0893999636173248</c:v>
                </c:pt>
                <c:pt idx="6172">
                  <c:v>5.0891045480966568</c:v>
                </c:pt>
                <c:pt idx="6173">
                  <c:v>5.08878193795681</c:v>
                </c:pt>
                <c:pt idx="6174">
                  <c:v>5.0884336233139038</c:v>
                </c:pt>
                <c:pt idx="6175">
                  <c:v>5.0880596041679382</c:v>
                </c:pt>
                <c:pt idx="6176">
                  <c:v>5.0876621156930923</c:v>
                </c:pt>
                <c:pt idx="6177">
                  <c:v>5.0872411578893661</c:v>
                </c:pt>
                <c:pt idx="6178">
                  <c:v>5.0867985934019089</c:v>
                </c:pt>
                <c:pt idx="6179">
                  <c:v>5.0863351672887802</c:v>
                </c:pt>
                <c:pt idx="6180">
                  <c:v>5.0858516246080399</c:v>
                </c:pt>
                <c:pt idx="6181">
                  <c:v>5.0853490829467773</c:v>
                </c:pt>
                <c:pt idx="6182">
                  <c:v>5.0848282873630524</c:v>
                </c:pt>
                <c:pt idx="6183">
                  <c:v>5.0842907279729843</c:v>
                </c:pt>
                <c:pt idx="6184">
                  <c:v>5.083736777305603</c:v>
                </c:pt>
                <c:pt idx="6185">
                  <c:v>5.083167552947998</c:v>
                </c:pt>
                <c:pt idx="6186">
                  <c:v>5.0825834274291992</c:v>
                </c:pt>
                <c:pt idx="6187">
                  <c:v>5.0819858908653259</c:v>
                </c:pt>
                <c:pt idx="6188">
                  <c:v>5.0813749432563782</c:v>
                </c:pt>
                <c:pt idx="6189">
                  <c:v>5.0807520747184753</c:v>
                </c:pt>
                <c:pt idx="6190">
                  <c:v>5.0801172852516174</c:v>
                </c:pt>
                <c:pt idx="6191">
                  <c:v>5.079471692442894</c:v>
                </c:pt>
                <c:pt idx="6192">
                  <c:v>5.0788156688213348</c:v>
                </c:pt>
                <c:pt idx="6193">
                  <c:v>5.0781499594449997</c:v>
                </c:pt>
                <c:pt idx="6194">
                  <c:v>5.0774753093719482</c:v>
                </c:pt>
                <c:pt idx="6195">
                  <c:v>5.0767924636602402</c:v>
                </c:pt>
                <c:pt idx="6196">
                  <c:v>5.0761010497808456</c:v>
                </c:pt>
                <c:pt idx="6197">
                  <c:v>5.075402557849884</c:v>
                </c:pt>
                <c:pt idx="6198">
                  <c:v>5.0746973603963852</c:v>
                </c:pt>
                <c:pt idx="6199">
                  <c:v>5.0739850848913193</c:v>
                </c:pt>
                <c:pt idx="6200">
                  <c:v>5.0732672214508057</c:v>
                </c:pt>
                <c:pt idx="6201">
                  <c:v>5.0725433975458145</c:v>
                </c:pt>
                <c:pt idx="6202">
                  <c:v>5.0718139857053757</c:v>
                </c:pt>
                <c:pt idx="6203">
                  <c:v>5.0710801035165787</c:v>
                </c:pt>
                <c:pt idx="6204">
                  <c:v>5.0703410059213638</c:v>
                </c:pt>
                <c:pt idx="6205">
                  <c:v>5.0695978105068207</c:v>
                </c:pt>
                <c:pt idx="6206">
                  <c:v>5.0688505172729492</c:v>
                </c:pt>
                <c:pt idx="6207">
                  <c:v>5.0680994987487793</c:v>
                </c:pt>
                <c:pt idx="6208">
                  <c:v>5.0673451274633408</c:v>
                </c:pt>
                <c:pt idx="6209">
                  <c:v>5.0665881484746933</c:v>
                </c:pt>
                <c:pt idx="6210">
                  <c:v>5.0658285617828369</c:v>
                </c:pt>
                <c:pt idx="6211">
                  <c:v>5.0650671124458313</c:v>
                </c:pt>
                <c:pt idx="6212">
                  <c:v>5.0643041729927063</c:v>
                </c:pt>
                <c:pt idx="6213">
                  <c:v>5.0635401159524918</c:v>
                </c:pt>
                <c:pt idx="6214">
                  <c:v>5.0627756863832474</c:v>
                </c:pt>
                <c:pt idx="6215">
                  <c:v>5.062011256814003</c:v>
                </c:pt>
                <c:pt idx="6216">
                  <c:v>5.0612471997737885</c:v>
                </c:pt>
                <c:pt idx="6217">
                  <c:v>5.0604838877916336</c:v>
                </c:pt>
                <c:pt idx="6218">
                  <c:v>5.0597220659255981</c:v>
                </c:pt>
                <c:pt idx="6219">
                  <c:v>5.0589624792337418</c:v>
                </c:pt>
                <c:pt idx="6220">
                  <c:v>5.0582047551870346</c:v>
                </c:pt>
                <c:pt idx="6221">
                  <c:v>5.0574496388435364</c:v>
                </c:pt>
                <c:pt idx="6222">
                  <c:v>5.0566975027322769</c:v>
                </c:pt>
                <c:pt idx="6223">
                  <c:v>5.0559483468532562</c:v>
                </c:pt>
                <c:pt idx="6224">
                  <c:v>5.055202916264534</c:v>
                </c:pt>
                <c:pt idx="6225">
                  <c:v>5.0544612109661102</c:v>
                </c:pt>
                <c:pt idx="6226">
                  <c:v>5.0537236034870148</c:v>
                </c:pt>
                <c:pt idx="6227">
                  <c:v>5.0529897212982178</c:v>
                </c:pt>
                <c:pt idx="6228">
                  <c:v>5.0522603094577789</c:v>
                </c:pt>
                <c:pt idx="6229">
                  <c:v>5.0515353679656982</c:v>
                </c:pt>
                <c:pt idx="6230">
                  <c:v>5.0508148968219757</c:v>
                </c:pt>
                <c:pt idx="6231">
                  <c:v>5.0500992685556412</c:v>
                </c:pt>
                <c:pt idx="6232">
                  <c:v>5.0493881106376648</c:v>
                </c:pt>
                <c:pt idx="6233">
                  <c:v>5.0486821681261063</c:v>
                </c:pt>
                <c:pt idx="6234">
                  <c:v>5.0479810684919357</c:v>
                </c:pt>
                <c:pt idx="6235">
                  <c:v>5.047285184264183</c:v>
                </c:pt>
                <c:pt idx="6236">
                  <c:v>5.0465945154428482</c:v>
                </c:pt>
                <c:pt idx="6237">
                  <c:v>5.0459090620279312</c:v>
                </c:pt>
                <c:pt idx="6238">
                  <c:v>5.0452299416065216</c:v>
                </c:pt>
                <c:pt idx="6239">
                  <c:v>5.0445564091205597</c:v>
                </c:pt>
                <c:pt idx="6240">
                  <c:v>5.043889582157135</c:v>
                </c:pt>
                <c:pt idx="6241">
                  <c:v>5.0432290881872177</c:v>
                </c:pt>
                <c:pt idx="6242">
                  <c:v>5.0425760447978973</c:v>
                </c:pt>
                <c:pt idx="6243">
                  <c:v>5.041930079460144</c:v>
                </c:pt>
                <c:pt idx="6244">
                  <c:v>5.0412919372320175</c:v>
                </c:pt>
                <c:pt idx="6245">
                  <c:v>5.0406623631715775</c:v>
                </c:pt>
                <c:pt idx="6246">
                  <c:v>5.0400413572788239</c:v>
                </c:pt>
                <c:pt idx="6247">
                  <c:v>5.0394296646118164</c:v>
                </c:pt>
                <c:pt idx="6248">
                  <c:v>5.0388280302286148</c:v>
                </c:pt>
                <c:pt idx="6249">
                  <c:v>5.0382368266582489</c:v>
                </c:pt>
                <c:pt idx="6250">
                  <c:v>5.0376571714878082</c:v>
                </c:pt>
                <c:pt idx="6251">
                  <c:v>5.0370890647172928</c:v>
                </c:pt>
                <c:pt idx="6252">
                  <c:v>5.0365336239337921</c:v>
                </c:pt>
                <c:pt idx="6253">
                  <c:v>5.0359915941953659</c:v>
                </c:pt>
                <c:pt idx="6254">
                  <c:v>5.0354637205600739</c:v>
                </c:pt>
                <c:pt idx="6255">
                  <c:v>5.0349507480859756</c:v>
                </c:pt>
                <c:pt idx="6256">
                  <c:v>5.0344530493021011</c:v>
                </c:pt>
                <c:pt idx="6257">
                  <c:v>5.0339721143245697</c:v>
                </c:pt>
                <c:pt idx="6258">
                  <c:v>5.0335083156824112</c:v>
                </c:pt>
                <c:pt idx="6259">
                  <c:v>5.0330623984336853</c:v>
                </c:pt>
                <c:pt idx="6260">
                  <c:v>5.0326354801654816</c:v>
                </c:pt>
                <c:pt idx="6261">
                  <c:v>5.0322279334068298</c:v>
                </c:pt>
                <c:pt idx="6262">
                  <c:v>5.0318408757448196</c:v>
                </c:pt>
                <c:pt idx="6263">
                  <c:v>5.0314750522375107</c:v>
                </c:pt>
                <c:pt idx="6264">
                  <c:v>5.0311308354139328</c:v>
                </c:pt>
                <c:pt idx="6265">
                  <c:v>5.0308097153902054</c:v>
                </c:pt>
                <c:pt idx="6266">
                  <c:v>5.0305116921663284</c:v>
                </c:pt>
                <c:pt idx="6267">
                  <c:v>5.0302382558584213</c:v>
                </c:pt>
                <c:pt idx="6268">
                  <c:v>5.0299894064664841</c:v>
                </c:pt>
                <c:pt idx="6269">
                  <c:v>5.029766634106636</c:v>
                </c:pt>
                <c:pt idx="6270">
                  <c:v>5.0295699387788773</c:v>
                </c:pt>
                <c:pt idx="6271">
                  <c:v>5.0294004380702972</c:v>
                </c:pt>
                <c:pt idx="6272">
                  <c:v>5.0292585045099258</c:v>
                </c:pt>
                <c:pt idx="6273">
                  <c:v>5.0291452556848526</c:v>
                </c:pt>
                <c:pt idx="6274">
                  <c:v>5.0290614366531372</c:v>
                </c:pt>
                <c:pt idx="6275">
                  <c:v>5.0290074199438095</c:v>
                </c:pt>
                <c:pt idx="6276">
                  <c:v>5.0289839506149292</c:v>
                </c:pt>
                <c:pt idx="6277">
                  <c:v>5.028991773724556</c:v>
                </c:pt>
                <c:pt idx="6278">
                  <c:v>5.0290312618017197</c:v>
                </c:pt>
                <c:pt idx="6279">
                  <c:v>5.0291039049625397</c:v>
                </c:pt>
                <c:pt idx="6280">
                  <c:v>5.0292093306779861</c:v>
                </c:pt>
                <c:pt idx="6281">
                  <c:v>5.0293486565351486</c:v>
                </c:pt>
                <c:pt idx="6282">
                  <c:v>5.0295222550630569</c:v>
                </c:pt>
                <c:pt idx="6283">
                  <c:v>5.0297308713197708</c:v>
                </c:pt>
                <c:pt idx="6284">
                  <c:v>5.0299752503633499</c:v>
                </c:pt>
                <c:pt idx="6285">
                  <c:v>5.0302553921937943</c:v>
                </c:pt>
                <c:pt idx="6286">
                  <c:v>5.0305720418691635</c:v>
                </c:pt>
                <c:pt idx="6287">
                  <c:v>5.0309255719184875</c:v>
                </c:pt>
                <c:pt idx="6288">
                  <c:v>5.031316727399826</c:v>
                </c:pt>
                <c:pt idx="6289">
                  <c:v>5.0317458808422089</c:v>
                </c:pt>
                <c:pt idx="6290">
                  <c:v>5.032213032245636</c:v>
                </c:pt>
                <c:pt idx="6291">
                  <c:v>5.0327189266681671</c:v>
                </c:pt>
                <c:pt idx="6292">
                  <c:v>5.0332639366388321</c:v>
                </c:pt>
                <c:pt idx="6293">
                  <c:v>5.0338484346866608</c:v>
                </c:pt>
                <c:pt idx="6294">
                  <c:v>5.0344724208116531</c:v>
                </c:pt>
                <c:pt idx="6295">
                  <c:v>5.0351362675428391</c:v>
                </c:pt>
                <c:pt idx="6296">
                  <c:v>5.0358399748802185</c:v>
                </c:pt>
                <c:pt idx="6297">
                  <c:v>5.0365839153528214</c:v>
                </c:pt>
                <c:pt idx="6298">
                  <c:v>5.0373680889606476</c:v>
                </c:pt>
                <c:pt idx="6299">
                  <c:v>5.0381928682327271</c:v>
                </c:pt>
                <c:pt idx="6300">
                  <c:v>5.0390582531690598</c:v>
                </c:pt>
                <c:pt idx="6301">
                  <c:v>5.0399638712406158</c:v>
                </c:pt>
                <c:pt idx="6302">
                  <c:v>5.0409100949764252</c:v>
                </c:pt>
                <c:pt idx="6303">
                  <c:v>5.0418965518474579</c:v>
                </c:pt>
                <c:pt idx="6304">
                  <c:v>5.0429236143827438</c:v>
                </c:pt>
                <c:pt idx="6305">
                  <c:v>5.0439901649951935</c:v>
                </c:pt>
                <c:pt idx="6306">
                  <c:v>5.0450969487428665</c:v>
                </c:pt>
                <c:pt idx="6307">
                  <c:v>5.0462432205677032</c:v>
                </c:pt>
                <c:pt idx="6308">
                  <c:v>5.0474286079406738</c:v>
                </c:pt>
                <c:pt idx="6309">
                  <c:v>5.0486527383327484</c:v>
                </c:pt>
                <c:pt idx="6310">
                  <c:v>5.0499148666858673</c:v>
                </c:pt>
                <c:pt idx="6311">
                  <c:v>5.0512153655290604</c:v>
                </c:pt>
                <c:pt idx="6312">
                  <c:v>5.0525527447462082</c:v>
                </c:pt>
                <c:pt idx="6313">
                  <c:v>5.0539266318082809</c:v>
                </c:pt>
                <c:pt idx="6314">
                  <c:v>5.0553366541862488</c:v>
                </c:pt>
                <c:pt idx="6315">
                  <c:v>5.0567816942930222</c:v>
                </c:pt>
                <c:pt idx="6316">
                  <c:v>5.0582613795995712</c:v>
                </c:pt>
                <c:pt idx="6317">
                  <c:v>5.0597742199897766</c:v>
                </c:pt>
                <c:pt idx="6318">
                  <c:v>5.0613198429346085</c:v>
                </c:pt>
                <c:pt idx="6319">
                  <c:v>5.0628975033760071</c:v>
                </c:pt>
                <c:pt idx="6320">
                  <c:v>5.0645053386688232</c:v>
                </c:pt>
                <c:pt idx="6321">
                  <c:v>5.0661429762840271</c:v>
                </c:pt>
                <c:pt idx="6322">
                  <c:v>5.0678092986345291</c:v>
                </c:pt>
                <c:pt idx="6323">
                  <c:v>5.0695031881332397</c:v>
                </c:pt>
                <c:pt idx="6324">
                  <c:v>5.0712227821350098</c:v>
                </c:pt>
                <c:pt idx="6325">
                  <c:v>5.0729677081108093</c:v>
                </c:pt>
                <c:pt idx="6326">
                  <c:v>5.0747361034154892</c:v>
                </c:pt>
                <c:pt idx="6327">
                  <c:v>5.07652647793293</c:v>
                </c:pt>
                <c:pt idx="6328">
                  <c:v>5.078338086605072</c:v>
                </c:pt>
                <c:pt idx="6329">
                  <c:v>5.0801686942577362</c:v>
                </c:pt>
                <c:pt idx="6330">
                  <c:v>5.082017183303833</c:v>
                </c:pt>
                <c:pt idx="6331">
                  <c:v>5.0838816910982132</c:v>
                </c:pt>
                <c:pt idx="6332">
                  <c:v>5.0857611000537872</c:v>
                </c:pt>
                <c:pt idx="6333">
                  <c:v>5.0876528024673462</c:v>
                </c:pt>
                <c:pt idx="6334">
                  <c:v>5.0895553082227707</c:v>
                </c:pt>
                <c:pt idx="6335">
                  <c:v>5.0914671272039413</c:v>
                </c:pt>
                <c:pt idx="6336">
                  <c:v>5.0933856517076492</c:v>
                </c:pt>
                <c:pt idx="6337">
                  <c:v>5.095309391617775</c:v>
                </c:pt>
                <c:pt idx="6338">
                  <c:v>5.0972364842891693</c:v>
                </c:pt>
                <c:pt idx="6339">
                  <c:v>5.0991643220186234</c:v>
                </c:pt>
                <c:pt idx="6340">
                  <c:v>5.1010910421609879</c:v>
                </c:pt>
                <c:pt idx="6341">
                  <c:v>5.1030147820711136</c:v>
                </c:pt>
                <c:pt idx="6342">
                  <c:v>5.1049333065748215</c:v>
                </c:pt>
                <c:pt idx="6343">
                  <c:v>5.1068451255559921</c:v>
                </c:pt>
                <c:pt idx="6344">
                  <c:v>5.1087472587823868</c:v>
                </c:pt>
                <c:pt idx="6345">
                  <c:v>5.110638216137886</c:v>
                </c:pt>
                <c:pt idx="6346">
                  <c:v>5.1125161349773407</c:v>
                </c:pt>
                <c:pt idx="6347">
                  <c:v>5.1143791526556015</c:v>
                </c:pt>
                <c:pt idx="6348">
                  <c:v>5.1162246614694595</c:v>
                </c:pt>
                <c:pt idx="6349">
                  <c:v>5.1180511713027954</c:v>
                </c:pt>
                <c:pt idx="6350">
                  <c:v>5.1198564469814301</c:v>
                </c:pt>
                <c:pt idx="6351">
                  <c:v>5.1216389983892441</c:v>
                </c:pt>
                <c:pt idx="6352">
                  <c:v>5.1233962178230286</c:v>
                </c:pt>
                <c:pt idx="6353">
                  <c:v>5.1251266151666641</c:v>
                </c:pt>
                <c:pt idx="6354">
                  <c:v>5.1268279552459717</c:v>
                </c:pt>
                <c:pt idx="6355">
                  <c:v>5.128498375415802</c:v>
                </c:pt>
                <c:pt idx="6356">
                  <c:v>5.130135640501976</c:v>
                </c:pt>
                <c:pt idx="6357">
                  <c:v>5.1317382603883743</c:v>
                </c:pt>
                <c:pt idx="6358">
                  <c:v>5.1333043724298477</c:v>
                </c:pt>
                <c:pt idx="6359">
                  <c:v>5.1348313689231873</c:v>
                </c:pt>
                <c:pt idx="6360">
                  <c:v>5.1363181322813034</c:v>
                </c:pt>
                <c:pt idx="6361">
                  <c:v>5.1377624273300171</c:v>
                </c:pt>
                <c:pt idx="6362">
                  <c:v>5.1391623914241791</c:v>
                </c:pt>
                <c:pt idx="6363">
                  <c:v>5.1405161619186401</c:v>
                </c:pt>
                <c:pt idx="6364">
                  <c:v>5.1418222486972809</c:v>
                </c:pt>
                <c:pt idx="6365">
                  <c:v>5.1430784165859222</c:v>
                </c:pt>
                <c:pt idx="6366">
                  <c:v>5.1442835479974747</c:v>
                </c:pt>
                <c:pt idx="6367">
                  <c:v>5.1454357802867889</c:v>
                </c:pt>
                <c:pt idx="6368">
                  <c:v>5.1465332508087158</c:v>
                </c:pt>
                <c:pt idx="6369">
                  <c:v>5.1475752145051956</c:v>
                </c:pt>
                <c:pt idx="6370">
                  <c:v>5.1485590636730194</c:v>
                </c:pt>
                <c:pt idx="6371">
                  <c:v>5.1494844257831573</c:v>
                </c:pt>
                <c:pt idx="6372">
                  <c:v>5.1503494381904602</c:v>
                </c:pt>
                <c:pt idx="6373">
                  <c:v>5.1511533558368683</c:v>
                </c:pt>
                <c:pt idx="6374">
                  <c:v>5.1518943160772324</c:v>
                </c:pt>
                <c:pt idx="6375">
                  <c:v>5.1525715738534927</c:v>
                </c:pt>
                <c:pt idx="6376">
                  <c:v>5.1531843841075897</c:v>
                </c:pt>
                <c:pt idx="6377">
                  <c:v>5.1537312567234039</c:v>
                </c:pt>
                <c:pt idx="6378">
                  <c:v>5.1542114466428757</c:v>
                </c:pt>
                <c:pt idx="6379">
                  <c:v>5.1546245813369751</c:v>
                </c:pt>
                <c:pt idx="6380">
                  <c:v>5.1549695432186127</c:v>
                </c:pt>
                <c:pt idx="6381">
                  <c:v>5.1552455872297287</c:v>
                </c:pt>
                <c:pt idx="6382">
                  <c:v>5.1554527133703232</c:v>
                </c:pt>
                <c:pt idx="6383">
                  <c:v>5.1555898040533066</c:v>
                </c:pt>
                <c:pt idx="6384">
                  <c:v>5.1556568592786789</c:v>
                </c:pt>
                <c:pt idx="6385">
                  <c:v>5.1556538790464401</c:v>
                </c:pt>
                <c:pt idx="6386">
                  <c:v>5.1555797457695007</c:v>
                </c:pt>
                <c:pt idx="6387">
                  <c:v>5.1554352045059204</c:v>
                </c:pt>
                <c:pt idx="6388">
                  <c:v>5.1552198827266693</c:v>
                </c:pt>
                <c:pt idx="6389">
                  <c:v>5.1549334079027176</c:v>
                </c:pt>
                <c:pt idx="6390">
                  <c:v>5.1545765250921249</c:v>
                </c:pt>
                <c:pt idx="6391">
                  <c:v>5.1541484892368317</c:v>
                </c:pt>
                <c:pt idx="6392">
                  <c:v>5.1536500453948975</c:v>
                </c:pt>
                <c:pt idx="6393">
                  <c:v>5.1530815660953522</c:v>
                </c:pt>
                <c:pt idx="6394">
                  <c:v>5.1524430513381958</c:v>
                </c:pt>
                <c:pt idx="6395">
                  <c:v>5.1517348736524582</c:v>
                </c:pt>
                <c:pt idx="6396">
                  <c:v>5.1509574055671692</c:v>
                </c:pt>
                <c:pt idx="6397">
                  <c:v>5.1501113921403885</c:v>
                </c:pt>
                <c:pt idx="6398">
                  <c:v>5.1491972059011459</c:v>
                </c:pt>
                <c:pt idx="6399">
                  <c:v>5.1482155919075012</c:v>
                </c:pt>
                <c:pt idx="6400">
                  <c:v>5.1471669226884842</c:v>
                </c:pt>
                <c:pt idx="6401">
                  <c:v>5.1460523158311844</c:v>
                </c:pt>
                <c:pt idx="6402">
                  <c:v>5.1448721438646317</c:v>
                </c:pt>
                <c:pt idx="6403">
                  <c:v>5.1436275243759155</c:v>
                </c:pt>
                <c:pt idx="6404">
                  <c:v>5.1423192024230957</c:v>
                </c:pt>
                <c:pt idx="6405">
                  <c:v>5.1409482955932617</c:v>
                </c:pt>
                <c:pt idx="6406">
                  <c:v>5.1395159214735031</c:v>
                </c:pt>
                <c:pt idx="6407">
                  <c:v>5.1380224525928497</c:v>
                </c:pt>
                <c:pt idx="6408">
                  <c:v>5.1364697515964508</c:v>
                </c:pt>
                <c:pt idx="6409">
                  <c:v>5.134858563542366</c:v>
                </c:pt>
                <c:pt idx="6410">
                  <c:v>5.1331900060176849</c:v>
                </c:pt>
                <c:pt idx="6411">
                  <c:v>5.1314659416675568</c:v>
                </c:pt>
                <c:pt idx="6412">
                  <c:v>5.1296871155500412</c:v>
                </c:pt>
                <c:pt idx="6413">
                  <c:v>5.1278550177812576</c:v>
                </c:pt>
                <c:pt idx="6414">
                  <c:v>5.1259711384773254</c:v>
                </c:pt>
                <c:pt idx="6415">
                  <c:v>5.124036967754364</c:v>
                </c:pt>
                <c:pt idx="6416">
                  <c:v>5.1220543682575226</c:v>
                </c:pt>
                <c:pt idx="6417">
                  <c:v>5.1200240850448608</c:v>
                </c:pt>
                <c:pt idx="6418">
                  <c:v>5.1179483532905579</c:v>
                </c:pt>
                <c:pt idx="6419">
                  <c:v>5.115828663110733</c:v>
                </c:pt>
                <c:pt idx="6420">
                  <c:v>5.1136668771505356</c:v>
                </c:pt>
                <c:pt idx="6421">
                  <c:v>5.1114648580551147</c:v>
                </c:pt>
                <c:pt idx="6422">
                  <c:v>5.1092240959405899</c:v>
                </c:pt>
                <c:pt idx="6423">
                  <c:v>5.1069464534521103</c:v>
                </c:pt>
                <c:pt idx="6424">
                  <c:v>5.1046345382928848</c:v>
                </c:pt>
                <c:pt idx="6425">
                  <c:v>5.1022894680500031</c:v>
                </c:pt>
                <c:pt idx="6426">
                  <c:v>5.0999142229557037</c:v>
                </c:pt>
                <c:pt idx="6427">
                  <c:v>5.0975099205970764</c:v>
                </c:pt>
                <c:pt idx="6428">
                  <c:v>5.0950795412063599</c:v>
                </c:pt>
                <c:pt idx="6429">
                  <c:v>5.0926253199577332</c:v>
                </c:pt>
                <c:pt idx="6430">
                  <c:v>5.0901487469673157</c:v>
                </c:pt>
                <c:pt idx="6431">
                  <c:v>5.087653174996376</c:v>
                </c:pt>
                <c:pt idx="6432">
                  <c:v>5.0851400941610336</c:v>
                </c:pt>
                <c:pt idx="6433">
                  <c:v>5.0826121121644974</c:v>
                </c:pt>
                <c:pt idx="6434">
                  <c:v>5.080072209239006</c:v>
                </c:pt>
                <c:pt idx="6435">
                  <c:v>5.0775222480297089</c:v>
                </c:pt>
                <c:pt idx="6436">
                  <c:v>5.0749648362398148</c:v>
                </c:pt>
                <c:pt idx="6437">
                  <c:v>5.0724025815725327</c:v>
                </c:pt>
                <c:pt idx="6438">
                  <c:v>5.0698377192020416</c:v>
                </c:pt>
                <c:pt idx="6439">
                  <c:v>5.0672732293605804</c:v>
                </c:pt>
                <c:pt idx="6440">
                  <c:v>5.064711719751358</c:v>
                </c:pt>
                <c:pt idx="6441">
                  <c:v>5.0621554255485535</c:v>
                </c:pt>
                <c:pt idx="6442">
                  <c:v>5.0596065819263458</c:v>
                </c:pt>
                <c:pt idx="6443">
                  <c:v>5.0570681691169739</c:v>
                </c:pt>
                <c:pt idx="6444">
                  <c:v>5.0545427948236465</c:v>
                </c:pt>
                <c:pt idx="6445">
                  <c:v>5.0520323216915131</c:v>
                </c:pt>
                <c:pt idx="6446">
                  <c:v>5.0495393574237823</c:v>
                </c:pt>
                <c:pt idx="6447">
                  <c:v>5.0470665097236633</c:v>
                </c:pt>
                <c:pt idx="6448">
                  <c:v>5.0446160137653351</c:v>
                </c:pt>
                <c:pt idx="6449">
                  <c:v>5.0421897321939468</c:v>
                </c:pt>
                <c:pt idx="6450">
                  <c:v>5.0397902727127075</c:v>
                </c:pt>
                <c:pt idx="6451">
                  <c:v>5.0374194979667664</c:v>
                </c:pt>
                <c:pt idx="6452">
                  <c:v>5.0350800156593323</c:v>
                </c:pt>
                <c:pt idx="6453">
                  <c:v>5.0327729433774948</c:v>
                </c:pt>
                <c:pt idx="6454">
                  <c:v>5.030500516295433</c:v>
                </c:pt>
                <c:pt idx="6455">
                  <c:v>5.028264969587326</c:v>
                </c:pt>
                <c:pt idx="6456">
                  <c:v>5.0260674208402634</c:v>
                </c:pt>
                <c:pt idx="6457">
                  <c:v>5.0239101052284241</c:v>
                </c:pt>
                <c:pt idx="6458">
                  <c:v>5.0217945128679276</c:v>
                </c:pt>
                <c:pt idx="6459">
                  <c:v>5.0197217613458633</c:v>
                </c:pt>
                <c:pt idx="6460">
                  <c:v>5.0176937133073807</c:v>
                </c:pt>
                <c:pt idx="6461">
                  <c:v>5.0157111138105392</c:v>
                </c:pt>
                <c:pt idx="6462">
                  <c:v>5.0137761980295181</c:v>
                </c:pt>
                <c:pt idx="6463">
                  <c:v>5.0118893384933472</c:v>
                </c:pt>
                <c:pt idx="6464">
                  <c:v>5.0100516527891159</c:v>
                </c:pt>
                <c:pt idx="6465">
                  <c:v>5.0082646310329437</c:v>
                </c:pt>
                <c:pt idx="6466">
                  <c:v>5.0065286457538605</c:v>
                </c:pt>
                <c:pt idx="6467">
                  <c:v>5.0048451870679855</c:v>
                </c:pt>
                <c:pt idx="6468">
                  <c:v>5.0032142549753189</c:v>
                </c:pt>
                <c:pt idx="6469">
                  <c:v>5.0016365945339203</c:v>
                </c:pt>
                <c:pt idx="6470">
                  <c:v>5.0001133233308792</c:v>
                </c:pt>
                <c:pt idx="6471">
                  <c:v>4.9986444413661957</c:v>
                </c:pt>
                <c:pt idx="6472">
                  <c:v>4.9972303211688995</c:v>
                </c:pt>
                <c:pt idx="6473">
                  <c:v>4.9958713352680206</c:v>
                </c:pt>
                <c:pt idx="6474">
                  <c:v>4.9945678561925888</c:v>
                </c:pt>
                <c:pt idx="6475">
                  <c:v>4.9933198839426041</c:v>
                </c:pt>
                <c:pt idx="6476">
                  <c:v>4.9921274185180664</c:v>
                </c:pt>
                <c:pt idx="6477">
                  <c:v>4.9909904599189758</c:v>
                </c:pt>
                <c:pt idx="6478">
                  <c:v>4.9899086356163025</c:v>
                </c:pt>
                <c:pt idx="6479">
                  <c:v>4.9888819456100464</c:v>
                </c:pt>
                <c:pt idx="6480">
                  <c:v>4.9879100173711777</c:v>
                </c:pt>
                <c:pt idx="6481">
                  <c:v>4.9869924783706665</c:v>
                </c:pt>
                <c:pt idx="6482">
                  <c:v>4.9861282110214233</c:v>
                </c:pt>
                <c:pt idx="6483">
                  <c:v>4.9853172153234482</c:v>
                </c:pt>
                <c:pt idx="6484">
                  <c:v>4.9845583736896515</c:v>
                </c:pt>
                <c:pt idx="6485">
                  <c:v>4.9838509410619736</c:v>
                </c:pt>
                <c:pt idx="6486">
                  <c:v>4.9831941723823547</c:v>
                </c:pt>
                <c:pt idx="6487">
                  <c:v>4.9825862050056458</c:v>
                </c:pt>
                <c:pt idx="6488">
                  <c:v>4.9820270389318466</c:v>
                </c:pt>
                <c:pt idx="6489">
                  <c:v>4.9815148115158081</c:v>
                </c:pt>
                <c:pt idx="6490">
                  <c:v>4.9810480326414108</c:v>
                </c:pt>
                <c:pt idx="6491">
                  <c:v>4.9806255847215652</c:v>
                </c:pt>
                <c:pt idx="6492">
                  <c:v>4.9802463501691818</c:v>
                </c:pt>
                <c:pt idx="6493">
                  <c:v>4.9799084663391113</c:v>
                </c:pt>
                <c:pt idx="6494">
                  <c:v>4.9796100705862045</c:v>
                </c:pt>
                <c:pt idx="6495">
                  <c:v>4.9793504178524017</c:v>
                </c:pt>
                <c:pt idx="6496">
                  <c:v>4.979126900434494</c:v>
                </c:pt>
                <c:pt idx="6497">
                  <c:v>4.9789384007453918</c:v>
                </c:pt>
                <c:pt idx="6498">
                  <c:v>4.978783056139946</c:v>
                </c:pt>
                <c:pt idx="6499">
                  <c:v>4.9786590039730072</c:v>
                </c:pt>
                <c:pt idx="6500">
                  <c:v>4.9785640090703964</c:v>
                </c:pt>
                <c:pt idx="6501">
                  <c:v>4.9784965813159943</c:v>
                </c:pt>
                <c:pt idx="6502">
                  <c:v>4.9784548580646515</c:v>
                </c:pt>
                <c:pt idx="6503">
                  <c:v>4.978436604142189</c:v>
                </c:pt>
                <c:pt idx="6504">
                  <c:v>4.9784395843744278</c:v>
                </c:pt>
                <c:pt idx="6505">
                  <c:v>4.9784623086452484</c:v>
                </c:pt>
                <c:pt idx="6506">
                  <c:v>4.9785025417804718</c:v>
                </c:pt>
                <c:pt idx="6507">
                  <c:v>4.9785580486059189</c:v>
                </c:pt>
                <c:pt idx="6508">
                  <c:v>4.9786269664764404</c:v>
                </c:pt>
                <c:pt idx="6509">
                  <c:v>4.9787070602178574</c:v>
                </c:pt>
                <c:pt idx="6510">
                  <c:v>4.9787964671850204</c:v>
                </c:pt>
                <c:pt idx="6511">
                  <c:v>4.9788929522037506</c:v>
                </c:pt>
                <c:pt idx="6512">
                  <c:v>4.9789946526288986</c:v>
                </c:pt>
                <c:pt idx="6513">
                  <c:v>4.9790985882282257</c:v>
                </c:pt>
                <c:pt idx="6514">
                  <c:v>4.9792036414146423</c:v>
                </c:pt>
                <c:pt idx="6515">
                  <c:v>4.9793072044849396</c:v>
                </c:pt>
                <c:pt idx="6516">
                  <c:v>4.9794074147939682</c:v>
                </c:pt>
                <c:pt idx="6517">
                  <c:v>4.9795016646385193</c:v>
                </c:pt>
                <c:pt idx="6518">
                  <c:v>4.9795884639024734</c:v>
                </c:pt>
                <c:pt idx="6519">
                  <c:v>4.9796648323535919</c:v>
                </c:pt>
                <c:pt idx="6520">
                  <c:v>4.9797296524047852</c:v>
                </c:pt>
                <c:pt idx="6521">
                  <c:v>4.9797799438238144</c:v>
                </c:pt>
                <c:pt idx="6522">
                  <c:v>4.9798142164945602</c:v>
                </c:pt>
                <c:pt idx="6523">
                  <c:v>4.9798298627138138</c:v>
                </c:pt>
                <c:pt idx="6524">
                  <c:v>4.9798253923654556</c:v>
                </c:pt>
                <c:pt idx="6525">
                  <c:v>4.9797989428043365</c:v>
                </c:pt>
                <c:pt idx="6526">
                  <c:v>4.9797475337982178</c:v>
                </c:pt>
                <c:pt idx="6527">
                  <c:v>4.9796704202890396</c:v>
                </c:pt>
                <c:pt idx="6528">
                  <c:v>4.9795649945735931</c:v>
                </c:pt>
                <c:pt idx="6529">
                  <c:v>4.9794293940067291</c:v>
                </c:pt>
                <c:pt idx="6530">
                  <c:v>4.9792621284723282</c:v>
                </c:pt>
                <c:pt idx="6531">
                  <c:v>4.9790609627962112</c:v>
                </c:pt>
                <c:pt idx="6532">
                  <c:v>4.9788247793912888</c:v>
                </c:pt>
                <c:pt idx="6533">
                  <c:v>4.9785513430833817</c:v>
                </c:pt>
                <c:pt idx="6534">
                  <c:v>4.9782395362854004</c:v>
                </c:pt>
                <c:pt idx="6535">
                  <c:v>4.9778878688812256</c:v>
                </c:pt>
                <c:pt idx="6536">
                  <c:v>4.977494478225708</c:v>
                </c:pt>
                <c:pt idx="6537">
                  <c:v>4.9770578742027283</c:v>
                </c:pt>
                <c:pt idx="6538">
                  <c:v>4.9765773117542267</c:v>
                </c:pt>
                <c:pt idx="6539">
                  <c:v>4.9760505557060242</c:v>
                </c:pt>
                <c:pt idx="6540">
                  <c:v>4.9754772335290909</c:v>
                </c:pt>
                <c:pt idx="6541">
                  <c:v>4.9748558551073074</c:v>
                </c:pt>
                <c:pt idx="6542">
                  <c:v>4.9741849303245544</c:v>
                </c:pt>
                <c:pt idx="6543">
                  <c:v>4.9734637141227722</c:v>
                </c:pt>
                <c:pt idx="6544">
                  <c:v>4.9726910889148712</c:v>
                </c:pt>
                <c:pt idx="6545">
                  <c:v>4.9718655645847321</c:v>
                </c:pt>
                <c:pt idx="6546">
                  <c:v>4.9709867686033249</c:v>
                </c:pt>
                <c:pt idx="6547">
                  <c:v>4.9700535833835602</c:v>
                </c:pt>
                <c:pt idx="6548">
                  <c:v>4.9690648913383484</c:v>
                </c:pt>
                <c:pt idx="6549">
                  <c:v>4.9680203199386597</c:v>
                </c:pt>
                <c:pt idx="6550">
                  <c:v>4.9669187515974045</c:v>
                </c:pt>
                <c:pt idx="6551">
                  <c:v>4.965759813785553</c:v>
                </c:pt>
                <c:pt idx="6552">
                  <c:v>4.9645427614450455</c:v>
                </c:pt>
                <c:pt idx="6553">
                  <c:v>4.9632668495178223</c:v>
                </c:pt>
                <c:pt idx="6554">
                  <c:v>4.9619320780038834</c:v>
                </c:pt>
                <c:pt idx="6555">
                  <c:v>4.9605373293161392</c:v>
                </c:pt>
                <c:pt idx="6556">
                  <c:v>4.9590829759836197</c:v>
                </c:pt>
                <c:pt idx="6557">
                  <c:v>4.9575679004192352</c:v>
                </c:pt>
                <c:pt idx="6558">
                  <c:v>4.9559921026229858</c:v>
                </c:pt>
                <c:pt idx="6559">
                  <c:v>4.9543559551239014</c:v>
                </c:pt>
                <c:pt idx="6560">
                  <c:v>4.9526583403348923</c:v>
                </c:pt>
                <c:pt idx="6561">
                  <c:v>4.9509000033140182</c:v>
                </c:pt>
                <c:pt idx="6562">
                  <c:v>4.9490805715322495</c:v>
                </c:pt>
                <c:pt idx="6563">
                  <c:v>4.9472000449895859</c:v>
                </c:pt>
                <c:pt idx="6564">
                  <c:v>4.9452591687440872</c:v>
                </c:pt>
                <c:pt idx="6565">
                  <c:v>4.9432575702667236</c:v>
                </c:pt>
                <c:pt idx="6566">
                  <c:v>4.9411963671445847</c:v>
                </c:pt>
                <c:pt idx="6567">
                  <c:v>4.9390755593776703</c:v>
                </c:pt>
                <c:pt idx="6568">
                  <c:v>4.9368962645530701</c:v>
                </c:pt>
                <c:pt idx="6569">
                  <c:v>4.934658482670784</c:v>
                </c:pt>
                <c:pt idx="6570">
                  <c:v>4.9323637038469315</c:v>
                </c:pt>
                <c:pt idx="6571">
                  <c:v>4.9300123006105423</c:v>
                </c:pt>
                <c:pt idx="6572">
                  <c:v>4.9276057630777359</c:v>
                </c:pt>
                <c:pt idx="6573">
                  <c:v>4.9251444637775421</c:v>
                </c:pt>
                <c:pt idx="6574">
                  <c:v>4.9226298928260803</c:v>
                </c:pt>
                <c:pt idx="6575">
                  <c:v>4.9200631678104401</c:v>
                </c:pt>
                <c:pt idx="6576">
                  <c:v>4.9174454063177109</c:v>
                </c:pt>
                <c:pt idx="6577">
                  <c:v>4.9147777259349823</c:v>
                </c:pt>
                <c:pt idx="6578">
                  <c:v>4.9120616167783737</c:v>
                </c:pt>
                <c:pt idx="6579">
                  <c:v>4.9092985689640045</c:v>
                </c:pt>
                <c:pt idx="6580">
                  <c:v>4.9064897000789642</c:v>
                </c:pt>
                <c:pt idx="6581">
                  <c:v>4.9036365002393723</c:v>
                </c:pt>
                <c:pt idx="6582">
                  <c:v>4.9007400870323181</c:v>
                </c:pt>
                <c:pt idx="6583">
                  <c:v>4.897802323102951</c:v>
                </c:pt>
                <c:pt idx="6584">
                  <c:v>4.8948250710964203</c:v>
                </c:pt>
                <c:pt idx="6585">
                  <c:v>4.8918090760707855</c:v>
                </c:pt>
                <c:pt idx="6586">
                  <c:v>4.8887565732002258</c:v>
                </c:pt>
                <c:pt idx="6587">
                  <c:v>4.8856690526008606</c:v>
                </c:pt>
                <c:pt idx="6588">
                  <c:v>4.8825480043888092</c:v>
                </c:pt>
                <c:pt idx="6589">
                  <c:v>4.8793956637382507</c:v>
                </c:pt>
                <c:pt idx="6590">
                  <c:v>4.8762131482362747</c:v>
                </c:pt>
                <c:pt idx="6591">
                  <c:v>4.8730030655860901</c:v>
                </c:pt>
                <c:pt idx="6592">
                  <c:v>4.8697669059038162</c:v>
                </c:pt>
                <c:pt idx="6593">
                  <c:v>4.8665061593055725</c:v>
                </c:pt>
                <c:pt idx="6594">
                  <c:v>4.8632238060235977</c:v>
                </c:pt>
                <c:pt idx="6595">
                  <c:v>4.8599209636449814</c:v>
                </c:pt>
                <c:pt idx="6596">
                  <c:v>4.8566002398729324</c:v>
                </c:pt>
                <c:pt idx="6597">
                  <c:v>4.8532634973526001</c:v>
                </c:pt>
                <c:pt idx="6598">
                  <c:v>4.8499125987291336</c:v>
                </c:pt>
                <c:pt idx="6599">
                  <c:v>4.846549779176712</c:v>
                </c:pt>
                <c:pt idx="6600">
                  <c:v>4.8431772738695145</c:v>
                </c:pt>
                <c:pt idx="6601">
                  <c:v>4.83979731798172</c:v>
                </c:pt>
                <c:pt idx="6602">
                  <c:v>4.8364117741584778</c:v>
                </c:pt>
                <c:pt idx="6603">
                  <c:v>4.833022877573967</c:v>
                </c:pt>
                <c:pt idx="6604">
                  <c:v>4.8296328634023666</c:v>
                </c:pt>
                <c:pt idx="6605">
                  <c:v>4.826243594288826</c:v>
                </c:pt>
                <c:pt idx="6606">
                  <c:v>4.8228580504655838</c:v>
                </c:pt>
                <c:pt idx="6607">
                  <c:v>4.8194780945777893</c:v>
                </c:pt>
                <c:pt idx="6608">
                  <c:v>4.8161055892705917</c:v>
                </c:pt>
                <c:pt idx="6609">
                  <c:v>4.8127427697181702</c:v>
                </c:pt>
                <c:pt idx="6610">
                  <c:v>4.8093926161527634</c:v>
                </c:pt>
                <c:pt idx="6611">
                  <c:v>4.8060562461614609</c:v>
                </c:pt>
                <c:pt idx="6612">
                  <c:v>4.8027366399765015</c:v>
                </c:pt>
                <c:pt idx="6613">
                  <c:v>4.7994360327720642</c:v>
                </c:pt>
                <c:pt idx="6614">
                  <c:v>4.7961559146642685</c:v>
                </c:pt>
                <c:pt idx="6615">
                  <c:v>4.7928992658853531</c:v>
                </c:pt>
                <c:pt idx="6616">
                  <c:v>4.7896679490804672</c:v>
                </c:pt>
                <c:pt idx="6617">
                  <c:v>4.78646419942379</c:v>
                </c:pt>
                <c:pt idx="6618">
                  <c:v>4.7832902520895004</c:v>
                </c:pt>
                <c:pt idx="6619">
                  <c:v>4.7801483422517776</c:v>
                </c:pt>
                <c:pt idx="6620">
                  <c:v>4.7770403325557709</c:v>
                </c:pt>
                <c:pt idx="6621">
                  <c:v>4.773968830704689</c:v>
                </c:pt>
                <c:pt idx="6622">
                  <c:v>4.7709356993436813</c:v>
                </c:pt>
                <c:pt idx="6623">
                  <c:v>4.7679431736469269</c:v>
                </c:pt>
                <c:pt idx="6624">
                  <c:v>4.7649934887886047</c:v>
                </c:pt>
                <c:pt idx="6625">
                  <c:v>4.762088879942894</c:v>
                </c:pt>
                <c:pt idx="6626">
                  <c:v>4.759230837225914</c:v>
                </c:pt>
                <c:pt idx="6627">
                  <c:v>4.7564219683408737</c:v>
                </c:pt>
                <c:pt idx="6628">
                  <c:v>4.7536645084619522</c:v>
                </c:pt>
                <c:pt idx="6629">
                  <c:v>4.7509599477052689</c:v>
                </c:pt>
                <c:pt idx="6630">
                  <c:v>4.7483108937740326</c:v>
                </c:pt>
                <c:pt idx="6631">
                  <c:v>4.7457188367843628</c:v>
                </c:pt>
                <c:pt idx="6632">
                  <c:v>4.7431863844394684</c:v>
                </c:pt>
                <c:pt idx="6633">
                  <c:v>4.7407146543264389</c:v>
                </c:pt>
                <c:pt idx="6634">
                  <c:v>4.7383066266775131</c:v>
                </c:pt>
                <c:pt idx="6635">
                  <c:v>4.7359634190797806</c:v>
                </c:pt>
                <c:pt idx="6636">
                  <c:v>4.7336868941783905</c:v>
                </c:pt>
                <c:pt idx="6637">
                  <c:v>4.7314789146184921</c:v>
                </c:pt>
                <c:pt idx="6638">
                  <c:v>4.7293413430452347</c:v>
                </c:pt>
                <c:pt idx="6639">
                  <c:v>4.7272756695747375</c:v>
                </c:pt>
                <c:pt idx="6640">
                  <c:v>4.72528375685215</c:v>
                </c:pt>
                <c:pt idx="6641">
                  <c:v>4.7233670949935913</c:v>
                </c:pt>
                <c:pt idx="6642">
                  <c:v>4.7215264290571213</c:v>
                </c:pt>
                <c:pt idx="6643">
                  <c:v>4.7197643667459488</c:v>
                </c:pt>
                <c:pt idx="6644">
                  <c:v>4.7180812805891037</c:v>
                </c:pt>
                <c:pt idx="6645">
                  <c:v>4.7164790332317352</c:v>
                </c:pt>
                <c:pt idx="6646">
                  <c:v>4.7149583697319031</c:v>
                </c:pt>
                <c:pt idx="6647">
                  <c:v>4.7135211527347565</c:v>
                </c:pt>
                <c:pt idx="6648">
                  <c:v>4.7121677547693253</c:v>
                </c:pt>
                <c:pt idx="6649">
                  <c:v>4.7108996659517288</c:v>
                </c:pt>
                <c:pt idx="6650">
                  <c:v>4.7097180038690567</c:v>
                </c:pt>
                <c:pt idx="6651">
                  <c:v>4.7086235135793686</c:v>
                </c:pt>
                <c:pt idx="6652">
                  <c:v>4.707617312669754</c:v>
                </c:pt>
                <c:pt idx="6653">
                  <c:v>4.7066997736692429</c:v>
                </c:pt>
                <c:pt idx="6654">
                  <c:v>4.7058720141649246</c:v>
                </c:pt>
                <c:pt idx="6655">
                  <c:v>4.7051344066858292</c:v>
                </c:pt>
                <c:pt idx="6656">
                  <c:v>4.7044876962900162</c:v>
                </c:pt>
                <c:pt idx="6657">
                  <c:v>4.7039326280355453</c:v>
                </c:pt>
                <c:pt idx="6658">
                  <c:v>4.7034695744514465</c:v>
                </c:pt>
                <c:pt idx="6659">
                  <c:v>4.7030989080667496</c:v>
                </c:pt>
                <c:pt idx="6660">
                  <c:v>4.7028206288814545</c:v>
                </c:pt>
                <c:pt idx="6661">
                  <c:v>4.7026354819536209</c:v>
                </c:pt>
                <c:pt idx="6662">
                  <c:v>4.7025430947542191</c:v>
                </c:pt>
                <c:pt idx="6663">
                  <c:v>4.7025442123413086</c:v>
                </c:pt>
                <c:pt idx="6664">
                  <c:v>4.7026380896568298</c:v>
                </c:pt>
                <c:pt idx="6665">
                  <c:v>4.7028247267007828</c:v>
                </c:pt>
                <c:pt idx="6666">
                  <c:v>4.7031041234731674</c:v>
                </c:pt>
                <c:pt idx="6667">
                  <c:v>4.7034762799739838</c:v>
                </c:pt>
                <c:pt idx="6668">
                  <c:v>4.7039400786161423</c:v>
                </c:pt>
                <c:pt idx="6669">
                  <c:v>4.7044958919286728</c:v>
                </c:pt>
                <c:pt idx="6670">
                  <c:v>4.7051426023244858</c:v>
                </c:pt>
                <c:pt idx="6671">
                  <c:v>4.7058798372745514</c:v>
                </c:pt>
                <c:pt idx="6672">
                  <c:v>4.7067072242498398</c:v>
                </c:pt>
                <c:pt idx="6673">
                  <c:v>4.7076232731342316</c:v>
                </c:pt>
                <c:pt idx="6674">
                  <c:v>4.7086283564567566</c:v>
                </c:pt>
                <c:pt idx="6675">
                  <c:v>4.7097206115722656</c:v>
                </c:pt>
                <c:pt idx="6676">
                  <c:v>4.7109000384807587</c:v>
                </c:pt>
                <c:pt idx="6677">
                  <c:v>4.7121647745370865</c:v>
                </c:pt>
                <c:pt idx="6678">
                  <c:v>4.7135148197412491</c:v>
                </c:pt>
                <c:pt idx="6679">
                  <c:v>4.7149486839771271</c:v>
                </c:pt>
                <c:pt idx="6680">
                  <c:v>4.7164652496576309</c:v>
                </c:pt>
                <c:pt idx="6681">
                  <c:v>4.7180633991956711</c:v>
                </c:pt>
                <c:pt idx="6682">
                  <c:v>4.7197423875331879</c:v>
                </c:pt>
                <c:pt idx="6683">
                  <c:v>4.7215007245540619</c:v>
                </c:pt>
                <c:pt idx="6684">
                  <c:v>4.7233376652002335</c:v>
                </c:pt>
                <c:pt idx="6685">
                  <c:v>4.7252513468265533</c:v>
                </c:pt>
                <c:pt idx="6686">
                  <c:v>4.727240651845932</c:v>
                </c:pt>
                <c:pt idx="6687">
                  <c:v>4.7293044626712799</c:v>
                </c:pt>
                <c:pt idx="6688">
                  <c:v>4.7314412891864777</c:v>
                </c:pt>
                <c:pt idx="6689">
                  <c:v>4.7336488962173462</c:v>
                </c:pt>
                <c:pt idx="6690">
                  <c:v>4.7359265387058258</c:v>
                </c:pt>
                <c:pt idx="6691">
                  <c:v>4.7382719814777374</c:v>
                </c:pt>
                <c:pt idx="6692">
                  <c:v>4.7406833618879318</c:v>
                </c:pt>
                <c:pt idx="6693">
                  <c:v>4.7431591898202896</c:v>
                </c:pt>
                <c:pt idx="6694">
                  <c:v>4.7456972301006317</c:v>
                </c:pt>
                <c:pt idx="6695">
                  <c:v>4.7482952475547791</c:v>
                </c:pt>
                <c:pt idx="6696">
                  <c:v>4.7509513795375824</c:v>
                </c:pt>
                <c:pt idx="6697">
                  <c:v>4.7536633908748627</c:v>
                </c:pt>
                <c:pt idx="6698">
                  <c:v>4.7564290463924408</c:v>
                </c:pt>
                <c:pt idx="6699">
                  <c:v>4.7592457383871078</c:v>
                </c:pt>
                <c:pt idx="6700">
                  <c:v>4.7621116042137146</c:v>
                </c:pt>
                <c:pt idx="6701">
                  <c:v>4.7650240361690521</c:v>
                </c:pt>
                <c:pt idx="6702">
                  <c:v>4.7679804265499115</c:v>
                </c:pt>
                <c:pt idx="6703">
                  <c:v>4.7709785401821136</c:v>
                </c:pt>
                <c:pt idx="6704">
                  <c:v>4.7740157693624496</c:v>
                </c:pt>
                <c:pt idx="6705">
                  <c:v>4.7770895063877106</c:v>
                </c:pt>
                <c:pt idx="6706">
                  <c:v>4.7801975160837173</c:v>
                </c:pt>
                <c:pt idx="6707">
                  <c:v>4.783337190747261</c:v>
                </c:pt>
                <c:pt idx="6708">
                  <c:v>4.7865055501461029</c:v>
                </c:pt>
                <c:pt idx="6709">
                  <c:v>4.789699986577034</c:v>
                </c:pt>
                <c:pt idx="6710">
                  <c:v>4.7929186373949051</c:v>
                </c:pt>
                <c:pt idx="6711">
                  <c:v>4.7961581498384476</c:v>
                </c:pt>
                <c:pt idx="6712">
                  <c:v>4.7994162887334824</c:v>
                </c:pt>
                <c:pt idx="6713">
                  <c:v>4.8026908189058304</c:v>
                </c:pt>
                <c:pt idx="6714">
                  <c:v>4.8059787601232529</c:v>
                </c:pt>
                <c:pt idx="6715">
                  <c:v>4.8092775046825409</c:v>
                </c:pt>
                <c:pt idx="6716">
                  <c:v>4.8125851899385452</c:v>
                </c:pt>
                <c:pt idx="6717">
                  <c:v>4.8158992081880569</c:v>
                </c:pt>
                <c:pt idx="6718">
                  <c:v>4.8192165791988373</c:v>
                </c:pt>
                <c:pt idx="6719">
                  <c:v>4.822535440325737</c:v>
                </c:pt>
                <c:pt idx="6720">
                  <c:v>4.825853556394577</c:v>
                </c:pt>
                <c:pt idx="6721">
                  <c:v>4.8291686922311783</c:v>
                </c:pt>
                <c:pt idx="6722">
                  <c:v>4.8324786126613617</c:v>
                </c:pt>
                <c:pt idx="6723">
                  <c:v>4.8357807099819183</c:v>
                </c:pt>
                <c:pt idx="6724">
                  <c:v>4.8390738666057587</c:v>
                </c:pt>
                <c:pt idx="6725">
                  <c:v>4.8423554748296738</c:v>
                </c:pt>
                <c:pt idx="6726">
                  <c:v>4.8456236720085144</c:v>
                </c:pt>
                <c:pt idx="6727">
                  <c:v>4.8488765954971313</c:v>
                </c:pt>
                <c:pt idx="6728">
                  <c:v>4.8521127551794052</c:v>
                </c:pt>
                <c:pt idx="6729">
                  <c:v>4.8553302884101868</c:v>
                </c:pt>
                <c:pt idx="6730">
                  <c:v>4.8585277050733566</c:v>
                </c:pt>
                <c:pt idx="6731">
                  <c:v>4.8617031425237656</c:v>
                </c:pt>
                <c:pt idx="6732">
                  <c:v>4.864855483174324</c:v>
                </c:pt>
                <c:pt idx="6733">
                  <c:v>4.8679832369089127</c:v>
                </c:pt>
                <c:pt idx="6734">
                  <c:v>4.8710852861404419</c:v>
                </c:pt>
                <c:pt idx="6735">
                  <c:v>4.8741601407527924</c:v>
                </c:pt>
                <c:pt idx="6736">
                  <c:v>4.8772066831588745</c:v>
                </c:pt>
                <c:pt idx="6737">
                  <c:v>4.8802241683006287</c:v>
                </c:pt>
                <c:pt idx="6738">
                  <c:v>4.8832118511199951</c:v>
                </c:pt>
                <c:pt idx="6739">
                  <c:v>4.8861682415008545</c:v>
                </c:pt>
                <c:pt idx="6740">
                  <c:v>4.8890929669141769</c:v>
                </c:pt>
                <c:pt idx="6741">
                  <c:v>4.8919849097728729</c:v>
                </c:pt>
                <c:pt idx="6742">
                  <c:v>4.8948440700769424</c:v>
                </c:pt>
                <c:pt idx="6743">
                  <c:v>4.897669330239296</c:v>
                </c:pt>
                <c:pt idx="6744">
                  <c:v>4.9004603177309036</c:v>
                </c:pt>
                <c:pt idx="6745">
                  <c:v>4.9032162874937057</c:v>
                </c:pt>
                <c:pt idx="6746">
                  <c:v>4.9059368669986725</c:v>
                </c:pt>
                <c:pt idx="6747">
                  <c:v>4.9086220562458038</c:v>
                </c:pt>
                <c:pt idx="6748">
                  <c:v>4.9112711101770401</c:v>
                </c:pt>
                <c:pt idx="6749">
                  <c:v>4.9138836562633514</c:v>
                </c:pt>
                <c:pt idx="6750">
                  <c:v>4.9164604395627975</c:v>
                </c:pt>
                <c:pt idx="6751">
                  <c:v>4.9190003424882889</c:v>
                </c:pt>
                <c:pt idx="6752">
                  <c:v>4.9215037375688553</c:v>
                </c:pt>
                <c:pt idx="6753">
                  <c:v>4.9239709973335266</c:v>
                </c:pt>
                <c:pt idx="6754">
                  <c:v>4.9264021217823029</c:v>
                </c:pt>
                <c:pt idx="6755">
                  <c:v>4.9287974834442139</c:v>
                </c:pt>
                <c:pt idx="6756">
                  <c:v>4.9311570823192596</c:v>
                </c:pt>
                <c:pt idx="6757">
                  <c:v>4.93348129093647</c:v>
                </c:pt>
                <c:pt idx="6758">
                  <c:v>4.9357712268829346</c:v>
                </c:pt>
                <c:pt idx="6759">
                  <c:v>4.9380272626876831</c:v>
                </c:pt>
                <c:pt idx="6760">
                  <c:v>4.9402497708797455</c:v>
                </c:pt>
                <c:pt idx="6761">
                  <c:v>4.9424394965171814</c:v>
                </c:pt>
                <c:pt idx="6762">
                  <c:v>4.9445979297161102</c:v>
                </c:pt>
                <c:pt idx="6763">
                  <c:v>4.9467254430055618</c:v>
                </c:pt>
                <c:pt idx="6764">
                  <c:v>4.9488231539726257</c:v>
                </c:pt>
                <c:pt idx="6765">
                  <c:v>4.9508918076753616</c:v>
                </c:pt>
                <c:pt idx="6766">
                  <c:v>4.9529325217008591</c:v>
                </c:pt>
                <c:pt idx="6767">
                  <c:v>4.9549467861652374</c:v>
                </c:pt>
                <c:pt idx="6768">
                  <c:v>4.9569353461265564</c:v>
                </c:pt>
                <c:pt idx="6769">
                  <c:v>4.9588996917009354</c:v>
                </c:pt>
                <c:pt idx="6770">
                  <c:v>4.9608409404754639</c:v>
                </c:pt>
                <c:pt idx="6771">
                  <c:v>4.9627602100372314</c:v>
                </c:pt>
                <c:pt idx="6772">
                  <c:v>4.9646586179733276</c:v>
                </c:pt>
                <c:pt idx="6773">
                  <c:v>4.9665380269289017</c:v>
                </c:pt>
                <c:pt idx="6774">
                  <c:v>4.9683991819620132</c:v>
                </c:pt>
                <c:pt idx="6775">
                  <c:v>4.9702435731887817</c:v>
                </c:pt>
                <c:pt idx="6776">
                  <c:v>4.9720730632543564</c:v>
                </c:pt>
                <c:pt idx="6777">
                  <c:v>4.9738887697458267</c:v>
                </c:pt>
                <c:pt idx="6778">
                  <c:v>4.9756918102502823</c:v>
                </c:pt>
                <c:pt idx="6779">
                  <c:v>4.9774840474128723</c:v>
                </c:pt>
                <c:pt idx="6780">
                  <c:v>4.9792669713497162</c:v>
                </c:pt>
                <c:pt idx="6781">
                  <c:v>4.9810416996479034</c:v>
                </c:pt>
                <c:pt idx="6782">
                  <c:v>4.9828100949525833</c:v>
                </c:pt>
                <c:pt idx="6783">
                  <c:v>4.9845732748508453</c:v>
                </c:pt>
                <c:pt idx="6784">
                  <c:v>4.9863331019878387</c:v>
                </c:pt>
                <c:pt idx="6785">
                  <c:v>4.9880903214216232</c:v>
                </c:pt>
                <c:pt idx="6786">
                  <c:v>4.9898471683263779</c:v>
                </c:pt>
                <c:pt idx="6787">
                  <c:v>4.991605132818222</c:v>
                </c:pt>
                <c:pt idx="6788">
                  <c:v>4.9933649599552155</c:v>
                </c:pt>
                <c:pt idx="6789">
                  <c:v>4.9951288849115372</c:v>
                </c:pt>
                <c:pt idx="6790">
                  <c:v>4.9968980252742767</c:v>
                </c:pt>
                <c:pt idx="6791">
                  <c:v>4.9986738711595535</c:v>
                </c:pt>
                <c:pt idx="6792">
                  <c:v>5.0004579126834869</c:v>
                </c:pt>
                <c:pt idx="6793">
                  <c:v>5.0022516399621964</c:v>
                </c:pt>
                <c:pt idx="6794">
                  <c:v>5.0040565431118011</c:v>
                </c:pt>
                <c:pt idx="6795">
                  <c:v>5.0058741122484207</c:v>
                </c:pt>
                <c:pt idx="6796">
                  <c:v>5.0077058374881744</c:v>
                </c:pt>
                <c:pt idx="6797">
                  <c:v>5.0095528364181519</c:v>
                </c:pt>
                <c:pt idx="6798">
                  <c:v>5.011417344212532</c:v>
                </c:pt>
                <c:pt idx="6799">
                  <c:v>5.0133001059293747</c:v>
                </c:pt>
                <c:pt idx="6800">
                  <c:v>5.015202984213829</c:v>
                </c:pt>
                <c:pt idx="6801">
                  <c:v>5.0171274691820145</c:v>
                </c:pt>
                <c:pt idx="6802">
                  <c:v>5.0190746784210205</c:v>
                </c:pt>
                <c:pt idx="6803">
                  <c:v>5.0210464745759964</c:v>
                </c:pt>
                <c:pt idx="6804">
                  <c:v>5.0230443477630615</c:v>
                </c:pt>
                <c:pt idx="6805">
                  <c:v>5.0250690430402756</c:v>
                </c:pt>
                <c:pt idx="6806">
                  <c:v>5.0271224230527878</c:v>
                </c:pt>
                <c:pt idx="6807">
                  <c:v>5.0292056053876877</c:v>
                </c:pt>
                <c:pt idx="6808">
                  <c:v>5.0313197076320648</c:v>
                </c:pt>
                <c:pt idx="6809">
                  <c:v>5.0334662199020386</c:v>
                </c:pt>
                <c:pt idx="6810">
                  <c:v>5.0356462597846985</c:v>
                </c:pt>
                <c:pt idx="6811">
                  <c:v>5.0378609448671341</c:v>
                </c:pt>
                <c:pt idx="6812">
                  <c:v>5.0401113927364349</c:v>
                </c:pt>
                <c:pt idx="6813">
                  <c:v>5.0423987209796906</c:v>
                </c:pt>
                <c:pt idx="6814">
                  <c:v>5.0447236746549606</c:v>
                </c:pt>
                <c:pt idx="6815">
                  <c:v>5.0470873713493347</c:v>
                </c:pt>
                <c:pt idx="6816">
                  <c:v>5.0494909286499023</c:v>
                </c:pt>
                <c:pt idx="6817">
                  <c:v>5.0519350916147232</c:v>
                </c:pt>
                <c:pt idx="6818">
                  <c:v>5.0544202327728271</c:v>
                </c:pt>
                <c:pt idx="6819">
                  <c:v>5.0569478422403336</c:v>
                </c:pt>
                <c:pt idx="6820">
                  <c:v>5.0595182925462723</c:v>
                </c:pt>
                <c:pt idx="6821">
                  <c:v>5.0621319562196732</c:v>
                </c:pt>
                <c:pt idx="6822">
                  <c:v>5.0647903233766556</c:v>
                </c:pt>
                <c:pt idx="6823">
                  <c:v>5.0674933940172195</c:v>
                </c:pt>
                <c:pt idx="6824">
                  <c:v>5.0702419131994247</c:v>
                </c:pt>
                <c:pt idx="6825">
                  <c:v>5.0730366259813309</c:v>
                </c:pt>
                <c:pt idx="6826">
                  <c:v>5.0758775323629379</c:v>
                </c:pt>
                <c:pt idx="6827">
                  <c:v>5.0787653774023056</c:v>
                </c:pt>
                <c:pt idx="6828">
                  <c:v>5.0817009061574936</c:v>
                </c:pt>
                <c:pt idx="6829">
                  <c:v>5.0846841186285019</c:v>
                </c:pt>
                <c:pt idx="6830">
                  <c:v>5.0877157598733902</c:v>
                </c:pt>
                <c:pt idx="6831">
                  <c:v>5.0907958298921585</c:v>
                </c:pt>
                <c:pt idx="6832">
                  <c:v>5.0939250737428665</c:v>
                </c:pt>
                <c:pt idx="6833">
                  <c:v>5.0971031188964844</c:v>
                </c:pt>
                <c:pt idx="6834">
                  <c:v>5.1003307104110718</c:v>
                </c:pt>
                <c:pt idx="6835">
                  <c:v>5.1036074757575989</c:v>
                </c:pt>
                <c:pt idx="6836">
                  <c:v>5.1069341599941254</c:v>
                </c:pt>
                <c:pt idx="6837">
                  <c:v>5.1103107631206512</c:v>
                </c:pt>
                <c:pt idx="6838">
                  <c:v>5.1137365400791168</c:v>
                </c:pt>
                <c:pt idx="6839">
                  <c:v>5.1172122359275818</c:v>
                </c:pt>
                <c:pt idx="6840">
                  <c:v>5.1207371056079865</c:v>
                </c:pt>
                <c:pt idx="6841">
                  <c:v>5.1243111491203308</c:v>
                </c:pt>
                <c:pt idx="6842">
                  <c:v>5.127933993935585</c:v>
                </c:pt>
                <c:pt idx="6843">
                  <c:v>5.1316052675247192</c:v>
                </c:pt>
                <c:pt idx="6844">
                  <c:v>5.1353242248296738</c:v>
                </c:pt>
                <c:pt idx="6845">
                  <c:v>5.1390908658504486</c:v>
                </c:pt>
                <c:pt idx="6846">
                  <c:v>5.1429044455289841</c:v>
                </c:pt>
                <c:pt idx="6847">
                  <c:v>5.1467642188072205</c:v>
                </c:pt>
                <c:pt idx="6848">
                  <c:v>5.1506694406270981</c:v>
                </c:pt>
                <c:pt idx="6849">
                  <c:v>5.1546193659305573</c:v>
                </c:pt>
                <c:pt idx="6850">
                  <c:v>5.1586128771305084</c:v>
                </c:pt>
                <c:pt idx="6851">
                  <c:v>5.1626499742269516</c:v>
                </c:pt>
                <c:pt idx="6852">
                  <c:v>5.1667287945747375</c:v>
                </c:pt>
                <c:pt idx="6853">
                  <c:v>5.1708485931158066</c:v>
                </c:pt>
                <c:pt idx="6854">
                  <c:v>5.175008624792099</c:v>
                </c:pt>
                <c:pt idx="6855">
                  <c:v>5.1792077720165253</c:v>
                </c:pt>
                <c:pt idx="6856">
                  <c:v>5.183444544672966</c:v>
                </c:pt>
                <c:pt idx="6857">
                  <c:v>5.1877181977033615</c:v>
                </c:pt>
                <c:pt idx="6858">
                  <c:v>5.1920276135206223</c:v>
                </c:pt>
                <c:pt idx="6859">
                  <c:v>5.196370929479599</c:v>
                </c:pt>
                <c:pt idx="6860">
                  <c:v>5.2007477730512619</c:v>
                </c:pt>
                <c:pt idx="6861">
                  <c:v>5.2051566541194916</c:v>
                </c:pt>
                <c:pt idx="6862">
                  <c:v>5.2095964550971985</c:v>
                </c:pt>
                <c:pt idx="6863">
                  <c:v>5.2140656858682632</c:v>
                </c:pt>
                <c:pt idx="6864">
                  <c:v>5.2185632288455963</c:v>
                </c:pt>
                <c:pt idx="6865">
                  <c:v>5.223088338971138</c:v>
                </c:pt>
                <c:pt idx="6866">
                  <c:v>5.2276391535997391</c:v>
                </c:pt>
                <c:pt idx="6867">
                  <c:v>5.2322149276733398</c:v>
                </c:pt>
                <c:pt idx="6868">
                  <c:v>5.2368141710758209</c:v>
                </c:pt>
                <c:pt idx="6869">
                  <c:v>5.2414357662200928</c:v>
                </c:pt>
                <c:pt idx="6870">
                  <c:v>5.246078222990036</c:v>
                </c:pt>
                <c:pt idx="6871">
                  <c:v>5.2507407963275909</c:v>
                </c:pt>
                <c:pt idx="6872">
                  <c:v>5.2554219961166382</c:v>
                </c:pt>
                <c:pt idx="6873">
                  <c:v>5.2601203322410583</c:v>
                </c:pt>
                <c:pt idx="6874">
                  <c:v>5.2648346871137619</c:v>
                </c:pt>
                <c:pt idx="6875">
                  <c:v>5.2695643156766891</c:v>
                </c:pt>
                <c:pt idx="6876">
                  <c:v>5.2743073552846909</c:v>
                </c:pt>
                <c:pt idx="6877">
                  <c:v>5.2790626883506775</c:v>
                </c:pt>
                <c:pt idx="6878">
                  <c:v>5.2838295698165894</c:v>
                </c:pt>
                <c:pt idx="6879">
                  <c:v>5.2886061370372772</c:v>
                </c:pt>
                <c:pt idx="6880">
                  <c:v>5.2933916449546814</c:v>
                </c:pt>
                <c:pt idx="6881">
                  <c:v>5.2981846034526825</c:v>
                </c:pt>
                <c:pt idx="6882">
                  <c:v>5.302983894944191</c:v>
                </c:pt>
                <c:pt idx="6883">
                  <c:v>5.3077884018421173</c:v>
                </c:pt>
                <c:pt idx="6884">
                  <c:v>5.3125970065593719</c:v>
                </c:pt>
                <c:pt idx="6885">
                  <c:v>5.3174078464508057</c:v>
                </c:pt>
                <c:pt idx="6886">
                  <c:v>5.3222205489873886</c:v>
                </c:pt>
                <c:pt idx="6887">
                  <c:v>5.3270336240530014</c:v>
                </c:pt>
                <c:pt idx="6888">
                  <c:v>5.3318452090024948</c:v>
                </c:pt>
                <c:pt idx="6889">
                  <c:v>5.3366553038358688</c:v>
                </c:pt>
                <c:pt idx="6890">
                  <c:v>5.3414613008499146</c:v>
                </c:pt>
                <c:pt idx="6891">
                  <c:v>5.346263200044632</c:v>
                </c:pt>
                <c:pt idx="6892">
                  <c:v>5.3510591387748718</c:v>
                </c:pt>
                <c:pt idx="6893">
                  <c:v>5.3558479994535446</c:v>
                </c:pt>
                <c:pt idx="6894">
                  <c:v>5.3606290370225906</c:v>
                </c:pt>
                <c:pt idx="6895">
                  <c:v>5.3654003888368607</c:v>
                </c:pt>
                <c:pt idx="6896">
                  <c:v>5.3701609373092651</c:v>
                </c:pt>
                <c:pt idx="6897">
                  <c:v>5.3749099373817444</c:v>
                </c:pt>
                <c:pt idx="6898">
                  <c:v>5.379645898938179</c:v>
                </c:pt>
                <c:pt idx="6899">
                  <c:v>5.3843677043914795</c:v>
                </c:pt>
                <c:pt idx="6900">
                  <c:v>5.3890742361545563</c:v>
                </c:pt>
                <c:pt idx="6901">
                  <c:v>5.3937647491693497</c:v>
                </c:pt>
                <c:pt idx="6902">
                  <c:v>5.3984373807907104</c:v>
                </c:pt>
                <c:pt idx="6903">
                  <c:v>5.4030913859605789</c:v>
                </c:pt>
                <c:pt idx="6904">
                  <c:v>5.4077256470918655</c:v>
                </c:pt>
                <c:pt idx="6905">
                  <c:v>5.4123386740684509</c:v>
                </c:pt>
                <c:pt idx="6906">
                  <c:v>5.4169300943613052</c:v>
                </c:pt>
                <c:pt idx="6907">
                  <c:v>5.4214984178543091</c:v>
                </c:pt>
                <c:pt idx="6908">
                  <c:v>5.4260428994894028</c:v>
                </c:pt>
                <c:pt idx="6909">
                  <c:v>5.4305616766214371</c:v>
                </c:pt>
                <c:pt idx="6910">
                  <c:v>5.4350543767213821</c:v>
                </c:pt>
                <c:pt idx="6911">
                  <c:v>5.4395198822021484</c:v>
                </c:pt>
                <c:pt idx="6912">
                  <c:v>5.4439567029476166</c:v>
                </c:pt>
                <c:pt idx="6913">
                  <c:v>5.4483640938997269</c:v>
                </c:pt>
                <c:pt idx="6914">
                  <c:v>5.4527405649423599</c:v>
                </c:pt>
                <c:pt idx="6915">
                  <c:v>5.4570857435464859</c:v>
                </c:pt>
                <c:pt idx="6916">
                  <c:v>5.4613981395959854</c:v>
                </c:pt>
                <c:pt idx="6917">
                  <c:v>5.4656762629747391</c:v>
                </c:pt>
                <c:pt idx="6918">
                  <c:v>5.469919741153717</c:v>
                </c:pt>
                <c:pt idx="6919">
                  <c:v>5.4741274565458298</c:v>
                </c:pt>
                <c:pt idx="6920">
                  <c:v>5.4782979190349579</c:v>
                </c:pt>
                <c:pt idx="6921">
                  <c:v>5.4824303835630417</c:v>
                </c:pt>
                <c:pt idx="6922">
                  <c:v>5.4865241050720215</c:v>
                </c:pt>
                <c:pt idx="6923">
                  <c:v>5.490577220916748</c:v>
                </c:pt>
                <c:pt idx="6924">
                  <c:v>5.4945897310972214</c:v>
                </c:pt>
                <c:pt idx="6925">
                  <c:v>5.4985605180263519</c:v>
                </c:pt>
                <c:pt idx="6926">
                  <c:v>5.5024880915880203</c:v>
                </c:pt>
                <c:pt idx="6927">
                  <c:v>5.5063720792531967</c:v>
                </c:pt>
                <c:pt idx="6928">
                  <c:v>5.5102117359638214</c:v>
                </c:pt>
                <c:pt idx="6929">
                  <c:v>5.514005571603775</c:v>
                </c:pt>
                <c:pt idx="6930">
                  <c:v>5.5177535861730576</c:v>
                </c:pt>
                <c:pt idx="6931">
                  <c:v>5.5214546620845795</c:v>
                </c:pt>
                <c:pt idx="6932">
                  <c:v>5.5251084268093109</c:v>
                </c:pt>
                <c:pt idx="6933">
                  <c:v>5.5287133902311325</c:v>
                </c:pt>
                <c:pt idx="6934">
                  <c:v>5.5322695523500443</c:v>
                </c:pt>
                <c:pt idx="6935">
                  <c:v>5.5357761681079865</c:v>
                </c:pt>
                <c:pt idx="6936">
                  <c:v>5.5392324924468994</c:v>
                </c:pt>
                <c:pt idx="6937">
                  <c:v>5.5426381528377533</c:v>
                </c:pt>
                <c:pt idx="6938">
                  <c:v>5.5459920316934586</c:v>
                </c:pt>
                <c:pt idx="6939">
                  <c:v>5.549294501543045</c:v>
                </c:pt>
                <c:pt idx="6940">
                  <c:v>5.5525440722703934</c:v>
                </c:pt>
                <c:pt idx="6941">
                  <c:v>5.5557407438755035</c:v>
                </c:pt>
                <c:pt idx="6942">
                  <c:v>5.5588841438293457</c:v>
                </c:pt>
                <c:pt idx="6943">
                  <c:v>5.56197389960289</c:v>
                </c:pt>
                <c:pt idx="6944">
                  <c:v>5.5650092661380768</c:v>
                </c:pt>
                <c:pt idx="6945">
                  <c:v>5.567990243434906</c:v>
                </c:pt>
                <c:pt idx="6946">
                  <c:v>5.5709164589643478</c:v>
                </c:pt>
                <c:pt idx="6947">
                  <c:v>5.5737875401973724</c:v>
                </c:pt>
                <c:pt idx="6948">
                  <c:v>5.5766034871339798</c:v>
                </c:pt>
                <c:pt idx="6949">
                  <c:v>5.5793639272451401</c:v>
                </c:pt>
                <c:pt idx="6950">
                  <c:v>5.5820692330598831</c:v>
                </c:pt>
                <c:pt idx="6951">
                  <c:v>5.5847190320491791</c:v>
                </c:pt>
                <c:pt idx="6952">
                  <c:v>5.587313324213028</c:v>
                </c:pt>
                <c:pt idx="6953">
                  <c:v>5.5898521095514297</c:v>
                </c:pt>
                <c:pt idx="6954">
                  <c:v>5.5923353880643845</c:v>
                </c:pt>
                <c:pt idx="6955">
                  <c:v>5.5947639048099518</c:v>
                </c:pt>
                <c:pt idx="6956">
                  <c:v>5.597136914730072</c:v>
                </c:pt>
                <c:pt idx="6957">
                  <c:v>5.5994555354118347</c:v>
                </c:pt>
                <c:pt idx="6958">
                  <c:v>5.6017197668552399</c:v>
                </c:pt>
                <c:pt idx="6959">
                  <c:v>5.6039296090602875</c:v>
                </c:pt>
                <c:pt idx="6960">
                  <c:v>5.6060858070850372</c:v>
                </c:pt>
                <c:pt idx="6961">
                  <c:v>5.608188733458519</c:v>
                </c:pt>
                <c:pt idx="6962">
                  <c:v>5.6102387607097626</c:v>
                </c:pt>
                <c:pt idx="6963">
                  <c:v>5.6122366338968277</c:v>
                </c:pt>
                <c:pt idx="6964">
                  <c:v>5.6141823530197144</c:v>
                </c:pt>
                <c:pt idx="6965">
                  <c:v>5.6160770356655121</c:v>
                </c:pt>
                <c:pt idx="6966">
                  <c:v>5.6179214268922806</c:v>
                </c:pt>
                <c:pt idx="6967">
                  <c:v>5.6197155267000198</c:v>
                </c:pt>
                <c:pt idx="6968">
                  <c:v>5.6214608252048492</c:v>
                </c:pt>
                <c:pt idx="6969">
                  <c:v>5.6231573224067688</c:v>
                </c:pt>
                <c:pt idx="6970">
                  <c:v>5.6248065084218979</c:v>
                </c:pt>
                <c:pt idx="6971">
                  <c:v>5.6264087557792664</c:v>
                </c:pt>
                <c:pt idx="6972">
                  <c:v>5.6279651820659637</c:v>
                </c:pt>
                <c:pt idx="6973">
                  <c:v>5.6294769048690796</c:v>
                </c:pt>
                <c:pt idx="6974">
                  <c:v>5.6309446692466736</c:v>
                </c:pt>
                <c:pt idx="6975">
                  <c:v>5.6323692202568054</c:v>
                </c:pt>
                <c:pt idx="6976">
                  <c:v>5.6337520480155945</c:v>
                </c:pt>
                <c:pt idx="6977">
                  <c:v>5.6350942701101303</c:v>
                </c:pt>
                <c:pt idx="6978">
                  <c:v>5.6363970041275024</c:v>
                </c:pt>
                <c:pt idx="6979">
                  <c:v>5.6376609951257706</c:v>
                </c:pt>
                <c:pt idx="6980">
                  <c:v>5.6388877332210541</c:v>
                </c:pt>
                <c:pt idx="6981">
                  <c:v>5.6400783360004425</c:v>
                </c:pt>
                <c:pt idx="6982">
                  <c:v>5.6412339210510254</c:v>
                </c:pt>
                <c:pt idx="6983">
                  <c:v>5.642356351017952</c:v>
                </c:pt>
                <c:pt idx="6984">
                  <c:v>5.6434463709592819</c:v>
                </c:pt>
                <c:pt idx="6985">
                  <c:v>5.6445054709911346</c:v>
                </c:pt>
                <c:pt idx="6986">
                  <c:v>5.6455351412296295</c:v>
                </c:pt>
                <c:pt idx="6987">
                  <c:v>5.6465368717908859</c:v>
                </c:pt>
                <c:pt idx="6988">
                  <c:v>5.6475121527910233</c:v>
                </c:pt>
                <c:pt idx="6989">
                  <c:v>5.648462101817131</c:v>
                </c:pt>
                <c:pt idx="6990">
                  <c:v>5.6493882089853287</c:v>
                </c:pt>
                <c:pt idx="6991">
                  <c:v>5.6502923369407654</c:v>
                </c:pt>
                <c:pt idx="6992">
                  <c:v>5.6511759757995605</c:v>
                </c:pt>
                <c:pt idx="6993">
                  <c:v>5.6520406156778336</c:v>
                </c:pt>
                <c:pt idx="6994">
                  <c:v>5.6528881192207336</c:v>
                </c:pt>
                <c:pt idx="6995">
                  <c:v>5.6537192314863205</c:v>
                </c:pt>
                <c:pt idx="6996">
                  <c:v>5.654536560177803</c:v>
                </c:pt>
                <c:pt idx="6997">
                  <c:v>5.6553415954113007</c:v>
                </c:pt>
                <c:pt idx="6998">
                  <c:v>5.6561354547739029</c:v>
                </c:pt>
                <c:pt idx="6999">
                  <c:v>5.6569207459688187</c:v>
                </c:pt>
                <c:pt idx="7000">
                  <c:v>5.6576982140541077</c:v>
                </c:pt>
                <c:pt idx="7001">
                  <c:v>5.6584708392620087</c:v>
                </c:pt>
                <c:pt idx="7002">
                  <c:v>5.6592393666505814</c:v>
                </c:pt>
                <c:pt idx="7003">
                  <c:v>5.6600064039230347</c:v>
                </c:pt>
                <c:pt idx="7004">
                  <c:v>5.660773441195488</c:v>
                </c:pt>
                <c:pt idx="7005">
                  <c:v>5.6615423411130905</c:v>
                </c:pt>
                <c:pt idx="7006">
                  <c:v>5.6623157113790512</c:v>
                </c:pt>
                <c:pt idx="7007">
                  <c:v>5.6630946695804596</c:v>
                </c:pt>
                <c:pt idx="7008">
                  <c:v>5.6638814508914948</c:v>
                </c:pt>
                <c:pt idx="7009">
                  <c:v>5.6646779179573059</c:v>
                </c:pt>
                <c:pt idx="7010">
                  <c:v>5.6654863059520721</c:v>
                </c:pt>
                <c:pt idx="7011">
                  <c:v>5.6663084775209427</c:v>
                </c:pt>
                <c:pt idx="7012">
                  <c:v>5.6671459227800369</c:v>
                </c:pt>
                <c:pt idx="7013">
                  <c:v>5.6680008769035339</c:v>
                </c:pt>
                <c:pt idx="7014">
                  <c:v>5.6688755750656128</c:v>
                </c:pt>
                <c:pt idx="7015">
                  <c:v>5.669771134853363</c:v>
                </c:pt>
                <c:pt idx="7016">
                  <c:v>5.6706901639699936</c:v>
                </c:pt>
                <c:pt idx="7017">
                  <c:v>5.671633780002594</c:v>
                </c:pt>
                <c:pt idx="7018">
                  <c:v>5.6726045906543732</c:v>
                </c:pt>
                <c:pt idx="7019">
                  <c:v>5.6736037135124207</c:v>
                </c:pt>
                <c:pt idx="7020">
                  <c:v>5.6746330112218857</c:v>
                </c:pt>
                <c:pt idx="7021">
                  <c:v>5.6756947189569473</c:v>
                </c:pt>
                <c:pt idx="7022">
                  <c:v>5.6767895817756653</c:v>
                </c:pt>
                <c:pt idx="7023">
                  <c:v>5.6779202073812485</c:v>
                </c:pt>
                <c:pt idx="7024">
                  <c:v>5.6790873408317566</c:v>
                </c:pt>
                <c:pt idx="7025">
                  <c:v>5.6802928447723389</c:v>
                </c:pt>
                <c:pt idx="7026">
                  <c:v>5.6815385818481445</c:v>
                </c:pt>
                <c:pt idx="7027">
                  <c:v>5.6828256696462631</c:v>
                </c:pt>
                <c:pt idx="7028">
                  <c:v>5.6841552257537842</c:v>
                </c:pt>
                <c:pt idx="7029">
                  <c:v>5.6855294853448868</c:v>
                </c:pt>
                <c:pt idx="7030">
                  <c:v>5.6869488209486008</c:v>
                </c:pt>
                <c:pt idx="7031">
                  <c:v>5.6884147226810455</c:v>
                </c:pt>
                <c:pt idx="7032">
                  <c:v>5.6899283081293106</c:v>
                </c:pt>
                <c:pt idx="7033">
                  <c:v>5.6914910674095154</c:v>
                </c:pt>
                <c:pt idx="7034">
                  <c:v>5.6931037455797195</c:v>
                </c:pt>
                <c:pt idx="7035">
                  <c:v>5.6947670876979828</c:v>
                </c:pt>
                <c:pt idx="7036">
                  <c:v>5.6964822113513947</c:v>
                </c:pt>
                <c:pt idx="7037">
                  <c:v>5.6982498615980148</c:v>
                </c:pt>
                <c:pt idx="7038">
                  <c:v>5.700070783495903</c:v>
                </c:pt>
                <c:pt idx="7039">
                  <c:v>5.7019457221031189</c:v>
                </c:pt>
                <c:pt idx="7040">
                  <c:v>5.7038750499486923</c:v>
                </c:pt>
                <c:pt idx="7041">
                  <c:v>5.7058598846197128</c:v>
                </c:pt>
                <c:pt idx="7042">
                  <c:v>5.7078998535871506</c:v>
                </c:pt>
                <c:pt idx="7043">
                  <c:v>5.7099957019090652</c:v>
                </c:pt>
                <c:pt idx="7044">
                  <c:v>5.7121478021144867</c:v>
                </c:pt>
                <c:pt idx="7045">
                  <c:v>5.7143561542034149</c:v>
                </c:pt>
                <c:pt idx="7046">
                  <c:v>5.7166211307048798</c:v>
                </c:pt>
                <c:pt idx="7047">
                  <c:v>5.7189419865608215</c:v>
                </c:pt>
                <c:pt idx="7048">
                  <c:v>5.7213190943002701</c:v>
                </c:pt>
                <c:pt idx="7049">
                  <c:v>5.7237524539232254</c:v>
                </c:pt>
                <c:pt idx="7050">
                  <c:v>5.7262413203716278</c:v>
                </c:pt>
                <c:pt idx="7051">
                  <c:v>5.7287853211164474</c:v>
                </c:pt>
                <c:pt idx="7052">
                  <c:v>5.7313837110996246</c:v>
                </c:pt>
                <c:pt idx="7053">
                  <c:v>5.7340364903211594</c:v>
                </c:pt>
                <c:pt idx="7054">
                  <c:v>5.7367425411939621</c:v>
                </c:pt>
                <c:pt idx="7055">
                  <c:v>5.7395011186599731</c:v>
                </c:pt>
                <c:pt idx="7056">
                  <c:v>5.742311105132103</c:v>
                </c:pt>
                <c:pt idx="7057">
                  <c:v>5.7451717555522919</c:v>
                </c:pt>
                <c:pt idx="7058">
                  <c:v>5.7480819523334503</c:v>
                </c:pt>
                <c:pt idx="7059">
                  <c:v>5.7510405778884888</c:v>
                </c:pt>
                <c:pt idx="7060">
                  <c:v>5.7540465146303177</c:v>
                </c:pt>
                <c:pt idx="7061">
                  <c:v>5.7570982724428177</c:v>
                </c:pt>
                <c:pt idx="7062">
                  <c:v>5.7601943612098694</c:v>
                </c:pt>
                <c:pt idx="7063">
                  <c:v>5.7633336633443832</c:v>
                </c:pt>
                <c:pt idx="7064">
                  <c:v>5.7665146887302399</c:v>
                </c:pt>
                <c:pt idx="7065">
                  <c:v>5.76973557472229</c:v>
                </c:pt>
                <c:pt idx="7066">
                  <c:v>5.7729952037334442</c:v>
                </c:pt>
                <c:pt idx="7067">
                  <c:v>5.7762913405895233</c:v>
                </c:pt>
                <c:pt idx="7068">
                  <c:v>5.7796232402324677</c:v>
                </c:pt>
                <c:pt idx="7069">
                  <c:v>5.7829882949590683</c:v>
                </c:pt>
                <c:pt idx="7070">
                  <c:v>5.7863850146532059</c:v>
                </c:pt>
                <c:pt idx="7071">
                  <c:v>5.7898122817277908</c:v>
                </c:pt>
                <c:pt idx="7072">
                  <c:v>5.7932674884796143</c:v>
                </c:pt>
                <c:pt idx="7073">
                  <c:v>5.7967491447925568</c:v>
                </c:pt>
                <c:pt idx="7074">
                  <c:v>5.8002550154924393</c:v>
                </c:pt>
                <c:pt idx="7075">
                  <c:v>5.8037839829921722</c:v>
                </c:pt>
                <c:pt idx="7076">
                  <c:v>5.8073330670595169</c:v>
                </c:pt>
                <c:pt idx="7077">
                  <c:v>5.8109011501073837</c:v>
                </c:pt>
                <c:pt idx="7078">
                  <c:v>5.8144856244325638</c:v>
                </c:pt>
                <c:pt idx="7079">
                  <c:v>5.8180846273899078</c:v>
                </c:pt>
                <c:pt idx="7080">
                  <c:v>5.8216959238052368</c:v>
                </c:pt>
                <c:pt idx="7081">
                  <c:v>5.8253176510334015</c:v>
                </c:pt>
                <c:pt idx="7082">
                  <c:v>5.8289472013711929</c:v>
                </c:pt>
                <c:pt idx="7083">
                  <c:v>5.8325830847024918</c:v>
                </c:pt>
                <c:pt idx="7084">
                  <c:v>5.8362226933240891</c:v>
                </c:pt>
                <c:pt idx="7085">
                  <c:v>5.8398637920618057</c:v>
                </c:pt>
                <c:pt idx="7086">
                  <c:v>5.8435045182704926</c:v>
                </c:pt>
                <c:pt idx="7087">
                  <c:v>5.8471422642469406</c:v>
                </c:pt>
                <c:pt idx="7088">
                  <c:v>5.8507747948169708</c:v>
                </c:pt>
                <c:pt idx="7089">
                  <c:v>5.8544006198644638</c:v>
                </c:pt>
                <c:pt idx="7090">
                  <c:v>5.8580167591571808</c:v>
                </c:pt>
                <c:pt idx="7091">
                  <c:v>5.8616209775209427</c:v>
                </c:pt>
                <c:pt idx="7092">
                  <c:v>5.8652117848396301</c:v>
                </c:pt>
                <c:pt idx="7093">
                  <c:v>5.868786945939064</c:v>
                </c:pt>
                <c:pt idx="7094">
                  <c:v>5.8723438531160355</c:v>
                </c:pt>
                <c:pt idx="7095">
                  <c:v>5.8758806437253952</c:v>
                </c:pt>
                <c:pt idx="7096">
                  <c:v>5.8793958276510239</c:v>
                </c:pt>
                <c:pt idx="7097">
                  <c:v>5.8828867971897125</c:v>
                </c:pt>
                <c:pt idx="7098">
                  <c:v>5.886351689696312</c:v>
                </c:pt>
                <c:pt idx="7099">
                  <c:v>5.8897890150547028</c:v>
                </c:pt>
                <c:pt idx="7100">
                  <c:v>5.8931969106197357</c:v>
                </c:pt>
                <c:pt idx="7101">
                  <c:v>5.8965735137462616</c:v>
                </c:pt>
                <c:pt idx="7102">
                  <c:v>5.8999169617891312</c:v>
                </c:pt>
                <c:pt idx="7103">
                  <c:v>5.903225764632225</c:v>
                </c:pt>
                <c:pt idx="7104">
                  <c:v>5.9064984321594238</c:v>
                </c:pt>
                <c:pt idx="7105">
                  <c:v>5.9097334742546082</c:v>
                </c:pt>
                <c:pt idx="7106">
                  <c:v>5.9129294008016586</c:v>
                </c:pt>
                <c:pt idx="7107">
                  <c:v>5.9160847216844559</c:v>
                </c:pt>
                <c:pt idx="7108">
                  <c:v>5.9191986918449402</c:v>
                </c:pt>
                <c:pt idx="7109">
                  <c:v>5.9222694486379623</c:v>
                </c:pt>
                <c:pt idx="7110">
                  <c:v>5.9252958744764328</c:v>
                </c:pt>
                <c:pt idx="7111">
                  <c:v>5.9282772243022919</c:v>
                </c:pt>
                <c:pt idx="7112">
                  <c:v>5.93121238052845</c:v>
                </c:pt>
                <c:pt idx="7113">
                  <c:v>5.9341002255678177</c:v>
                </c:pt>
                <c:pt idx="7114">
                  <c:v>5.9369400143623352</c:v>
                </c:pt>
                <c:pt idx="7115">
                  <c:v>5.9397313743829727</c:v>
                </c:pt>
                <c:pt idx="7116">
                  <c:v>5.9424728155136108</c:v>
                </c:pt>
                <c:pt idx="7117">
                  <c:v>5.9451639652252197</c:v>
                </c:pt>
                <c:pt idx="7118">
                  <c:v>5.9478044509887695</c:v>
                </c:pt>
                <c:pt idx="7119">
                  <c:v>5.9503935277462006</c:v>
                </c:pt>
                <c:pt idx="7120">
                  <c:v>5.952930822968483</c:v>
                </c:pt>
                <c:pt idx="7121">
                  <c:v>5.9554155915975571</c:v>
                </c:pt>
                <c:pt idx="7122">
                  <c:v>5.9578478336334229</c:v>
                </c:pt>
                <c:pt idx="7123">
                  <c:v>5.9602271765470505</c:v>
                </c:pt>
                <c:pt idx="7124">
                  <c:v>5.9625536203384399</c:v>
                </c:pt>
                <c:pt idx="7125">
                  <c:v>5.9648264199495316</c:v>
                </c:pt>
                <c:pt idx="7126">
                  <c:v>5.9670459479093552</c:v>
                </c:pt>
                <c:pt idx="7127">
                  <c:v>5.9692118316888809</c:v>
                </c:pt>
                <c:pt idx="7128">
                  <c:v>5.9713248163461685</c:v>
                </c:pt>
                <c:pt idx="7129">
                  <c:v>5.9733841568231583</c:v>
                </c:pt>
                <c:pt idx="7130">
                  <c:v>5.9753905981779099</c:v>
                </c:pt>
                <c:pt idx="7131">
                  <c:v>5.9773441404104233</c:v>
                </c:pt>
                <c:pt idx="7132">
                  <c:v>5.9792455285787582</c:v>
                </c:pt>
                <c:pt idx="7133">
                  <c:v>5.9810947626829147</c:v>
                </c:pt>
                <c:pt idx="7134">
                  <c:v>5.9828925877809525</c:v>
                </c:pt>
                <c:pt idx="7135">
                  <c:v>5.9846393764019012</c:v>
                </c:pt>
                <c:pt idx="7136">
                  <c:v>5.9863362461328506</c:v>
                </c:pt>
                <c:pt idx="7137">
                  <c:v>5.9879831969738007</c:v>
                </c:pt>
                <c:pt idx="7138">
                  <c:v>5.9895813465118408</c:v>
                </c:pt>
                <c:pt idx="7139">
                  <c:v>5.9911318123340607</c:v>
                </c:pt>
                <c:pt idx="7140">
                  <c:v>5.9926349669694901</c:v>
                </c:pt>
                <c:pt idx="7141">
                  <c:v>5.9940923005342484</c:v>
                </c:pt>
                <c:pt idx="7142">
                  <c:v>5.9955041855573654</c:v>
                </c:pt>
                <c:pt idx="7143">
                  <c:v>5.9968724846839905</c:v>
                </c:pt>
                <c:pt idx="7144">
                  <c:v>5.9981975704431534</c:v>
                </c:pt>
                <c:pt idx="7145">
                  <c:v>5.9994809329509735</c:v>
                </c:pt>
                <c:pt idx="7146">
                  <c:v>6.0007240623235703</c:v>
                </c:pt>
                <c:pt idx="7147">
                  <c:v>6.0019273310899734</c:v>
                </c:pt>
                <c:pt idx="7148">
                  <c:v>6.0030926018953323</c:v>
                </c:pt>
                <c:pt idx="7149">
                  <c:v>6.0042209923267365</c:v>
                </c:pt>
                <c:pt idx="7150">
                  <c:v>6.0053139925003052</c:v>
                </c:pt>
                <c:pt idx="7151">
                  <c:v>6.0063727200031281</c:v>
                </c:pt>
                <c:pt idx="7152">
                  <c:v>6.0073986649513245</c:v>
                </c:pt>
                <c:pt idx="7153">
                  <c:v>6.0083936899900436</c:v>
                </c:pt>
                <c:pt idx="7154">
                  <c:v>6.0093581676483154</c:v>
                </c:pt>
                <c:pt idx="7155">
                  <c:v>6.0102947056293488</c:v>
                </c:pt>
                <c:pt idx="7156">
                  <c:v>6.0112044215202332</c:v>
                </c:pt>
                <c:pt idx="7157">
                  <c:v>6.012088805437088</c:v>
                </c:pt>
                <c:pt idx="7158">
                  <c:v>6.0129497200250626</c:v>
                </c:pt>
                <c:pt idx="7159">
                  <c:v>6.0137886554002762</c:v>
                </c:pt>
                <c:pt idx="7160">
                  <c:v>6.0146071016788483</c:v>
                </c:pt>
                <c:pt idx="7161">
                  <c:v>6.0154072940349579</c:v>
                </c:pt>
                <c:pt idx="7162">
                  <c:v>6.0161903500556946</c:v>
                </c:pt>
                <c:pt idx="7163">
                  <c:v>6.0169585049152374</c:v>
                </c:pt>
                <c:pt idx="7164">
                  <c:v>6.017712876200676</c:v>
                </c:pt>
                <c:pt idx="7165">
                  <c:v>6.0184560716152191</c:v>
                </c:pt>
                <c:pt idx="7166">
                  <c:v>6.0191892087459564</c:v>
                </c:pt>
                <c:pt idx="7167">
                  <c:v>6.0199141502380371</c:v>
                </c:pt>
                <c:pt idx="7168">
                  <c:v>6.0206327587366104</c:v>
                </c:pt>
                <c:pt idx="7169">
                  <c:v>6.0213461518287659</c:v>
                </c:pt>
                <c:pt idx="7170">
                  <c:v>6.0220569372177124</c:v>
                </c:pt>
                <c:pt idx="7171">
                  <c:v>6.0227658599615097</c:v>
                </c:pt>
                <c:pt idx="7172">
                  <c:v>6.0234751552343369</c:v>
                </c:pt>
                <c:pt idx="7173">
                  <c:v>6.0241859406232834</c:v>
                </c:pt>
                <c:pt idx="7174">
                  <c:v>6.0248997062444687</c:v>
                </c:pt>
                <c:pt idx="7175">
                  <c:v>6.025618314743042</c:v>
                </c:pt>
                <c:pt idx="7176">
                  <c:v>6.0263428837060928</c:v>
                </c:pt>
                <c:pt idx="7177">
                  <c:v>6.0270752757787704</c:v>
                </c:pt>
                <c:pt idx="7178">
                  <c:v>6.0278158634901047</c:v>
                </c:pt>
                <c:pt idx="7179">
                  <c:v>6.0285668820142746</c:v>
                </c:pt>
                <c:pt idx="7180">
                  <c:v>6.0293290764093399</c:v>
                </c:pt>
                <c:pt idx="7181">
                  <c:v>6.03010393679142</c:v>
                </c:pt>
                <c:pt idx="7182">
                  <c:v>6.0308922082185745</c:v>
                </c:pt>
                <c:pt idx="7183">
                  <c:v>6.0316950082778931</c:v>
                </c:pt>
                <c:pt idx="7184">
                  <c:v>6.032513827085495</c:v>
                </c:pt>
                <c:pt idx="7185">
                  <c:v>6.03334940969944</c:v>
                </c:pt>
                <c:pt idx="7186">
                  <c:v>6.0342028737068176</c:v>
                </c:pt>
                <c:pt idx="7187">
                  <c:v>6.0350753366947174</c:v>
                </c:pt>
                <c:pt idx="7188">
                  <c:v>6.035967543721199</c:v>
                </c:pt>
                <c:pt idx="7189">
                  <c:v>6.0368806123733521</c:v>
                </c:pt>
                <c:pt idx="7190">
                  <c:v>6.037815660238266</c:v>
                </c:pt>
                <c:pt idx="7191">
                  <c:v>6.0387734323740005</c:v>
                </c:pt>
                <c:pt idx="7192">
                  <c:v>6.0397546738386154</c:v>
                </c:pt>
                <c:pt idx="7193">
                  <c:v>6.04076087474823</c:v>
                </c:pt>
                <c:pt idx="7194">
                  <c:v>6.0417924076318741</c:v>
                </c:pt>
                <c:pt idx="7195">
                  <c:v>6.0428500175476074</c:v>
                </c:pt>
                <c:pt idx="7196">
                  <c:v>6.0439351946115494</c:v>
                </c:pt>
                <c:pt idx="7197">
                  <c:v>6.0450479388237</c:v>
                </c:pt>
                <c:pt idx="7198">
                  <c:v>6.0461893677711487</c:v>
                </c:pt>
                <c:pt idx="7199">
                  <c:v>6.0473605990409851</c:v>
                </c:pt>
                <c:pt idx="7200">
                  <c:v>6.0485616326332092</c:v>
                </c:pt>
                <c:pt idx="7201">
                  <c:v>6.0497935861349106</c:v>
                </c:pt>
                <c:pt idx="7202">
                  <c:v>6.051056832075119</c:v>
                </c:pt>
                <c:pt idx="7203">
                  <c:v>6.0523524880409241</c:v>
                </c:pt>
                <c:pt idx="7204">
                  <c:v>6.0536809265613556</c:v>
                </c:pt>
                <c:pt idx="7205">
                  <c:v>6.0550421476364136</c:v>
                </c:pt>
                <c:pt idx="7206">
                  <c:v>6.0564372688531876</c:v>
                </c:pt>
                <c:pt idx="7207">
                  <c:v>6.0578666627407074</c:v>
                </c:pt>
                <c:pt idx="7208">
                  <c:v>6.0593299567699432</c:v>
                </c:pt>
                <c:pt idx="7209">
                  <c:v>6.0608286410570145</c:v>
                </c:pt>
                <c:pt idx="7210">
                  <c:v>6.0623619705438614</c:v>
                </c:pt>
                <c:pt idx="7211">
                  <c:v>6.0639306902885437</c:v>
                </c:pt>
                <c:pt idx="7212">
                  <c:v>6.0655344277620316</c:v>
                </c:pt>
                <c:pt idx="7213">
                  <c:v>6.0671735554933548</c:v>
                </c:pt>
                <c:pt idx="7214">
                  <c:v>6.0688484460115433</c:v>
                </c:pt>
                <c:pt idx="7215">
                  <c:v>6.0705583542585373</c:v>
                </c:pt>
                <c:pt idx="7216">
                  <c:v>6.0723036527633667</c:v>
                </c:pt>
                <c:pt idx="7217">
                  <c:v>6.0740839689970016</c:v>
                </c:pt>
                <c:pt idx="7218">
                  <c:v>6.0758993029594421</c:v>
                </c:pt>
                <c:pt idx="7219">
                  <c:v>6.0777496546506882</c:v>
                </c:pt>
                <c:pt idx="7220">
                  <c:v>6.0796342790126801</c:v>
                </c:pt>
                <c:pt idx="7221">
                  <c:v>6.0815528035163879</c:v>
                </c:pt>
                <c:pt idx="7222">
                  <c:v>6.0835052281618118</c:v>
                </c:pt>
                <c:pt idx="7223">
                  <c:v>6.0854911804199219</c:v>
                </c:pt>
                <c:pt idx="7224">
                  <c:v>6.0875102877616882</c:v>
                </c:pt>
                <c:pt idx="7225">
                  <c:v>6.0895614326000214</c:v>
                </c:pt>
                <c:pt idx="7226">
                  <c:v>6.0916449874639511</c:v>
                </c:pt>
                <c:pt idx="7227">
                  <c:v>6.0937598347663879</c:v>
                </c:pt>
                <c:pt idx="7228">
                  <c:v>6.095905601978302</c:v>
                </c:pt>
                <c:pt idx="7229">
                  <c:v>6.0980815440416336</c:v>
                </c:pt>
                <c:pt idx="7230">
                  <c:v>6.1002872884273529</c:v>
                </c:pt>
                <c:pt idx="7231">
                  <c:v>6.1025217175483704</c:v>
                </c:pt>
                <c:pt idx="7232">
                  <c:v>6.1047844588756561</c:v>
                </c:pt>
                <c:pt idx="7233">
                  <c:v>6.1070747673511505</c:v>
                </c:pt>
                <c:pt idx="7234">
                  <c:v>6.1093922704458237</c:v>
                </c:pt>
                <c:pt idx="7235">
                  <c:v>6.1117358505725861</c:v>
                </c:pt>
                <c:pt idx="7236">
                  <c:v>6.114104762673378</c:v>
                </c:pt>
                <c:pt idx="7237">
                  <c:v>6.1164986342191696</c:v>
                </c:pt>
                <c:pt idx="7238">
                  <c:v>6.1189167201519012</c:v>
                </c:pt>
                <c:pt idx="7239">
                  <c:v>6.1213579028844833</c:v>
                </c:pt>
                <c:pt idx="7240">
                  <c:v>6.1238221824169159</c:v>
                </c:pt>
                <c:pt idx="7241">
                  <c:v>6.1263080686330795</c:v>
                </c:pt>
                <c:pt idx="7242">
                  <c:v>6.1288151890039444</c:v>
                </c:pt>
                <c:pt idx="7243">
                  <c:v>6.1313427984714508</c:v>
                </c:pt>
                <c:pt idx="7244">
                  <c:v>6.1338901519775391</c:v>
                </c:pt>
                <c:pt idx="7245">
                  <c:v>6.1364565044641495</c:v>
                </c:pt>
                <c:pt idx="7246">
                  <c:v>6.1390411108732224</c:v>
                </c:pt>
                <c:pt idx="7247">
                  <c:v>6.1416428536176682</c:v>
                </c:pt>
                <c:pt idx="7248">
                  <c:v>6.144261360168457</c:v>
                </c:pt>
                <c:pt idx="7249">
                  <c:v>6.1468958854675293</c:v>
                </c:pt>
                <c:pt idx="7250">
                  <c:v>6.1495449393987656</c:v>
                </c:pt>
                <c:pt idx="7251">
                  <c:v>6.152208149433136</c:v>
                </c:pt>
                <c:pt idx="7252">
                  <c:v>6.1548847705125809</c:v>
                </c:pt>
                <c:pt idx="7253">
                  <c:v>6.1575736850500107</c:v>
                </c:pt>
                <c:pt idx="7254">
                  <c:v>6.1602741479873657</c:v>
                </c:pt>
                <c:pt idx="7255">
                  <c:v>6.1629850417375565</c:v>
                </c:pt>
                <c:pt idx="7256">
                  <c:v>6.1657056212425232</c:v>
                </c:pt>
                <c:pt idx="7257">
                  <c:v>6.1684347689151764</c:v>
                </c:pt>
                <c:pt idx="7258">
                  <c:v>6.1711717396974564</c:v>
                </c:pt>
                <c:pt idx="7259">
                  <c:v>6.1739157885313034</c:v>
                </c:pt>
                <c:pt idx="7260">
                  <c:v>6.1766654253005981</c:v>
                </c:pt>
                <c:pt idx="7261">
                  <c:v>6.1794202774763107</c:v>
                </c:pt>
                <c:pt idx="7262">
                  <c:v>6.1821788549423218</c:v>
                </c:pt>
                <c:pt idx="7263">
                  <c:v>6.1849404126405716</c:v>
                </c:pt>
                <c:pt idx="7264">
                  <c:v>6.1877042055130005</c:v>
                </c:pt>
                <c:pt idx="7265">
                  <c:v>6.1904691159725189</c:v>
                </c:pt>
                <c:pt idx="7266">
                  <c:v>6.1932340264320374</c:v>
                </c:pt>
                <c:pt idx="7267">
                  <c:v>6.1959981918334961</c:v>
                </c:pt>
                <c:pt idx="7268">
                  <c:v>6.1987604945898056</c:v>
                </c:pt>
                <c:pt idx="7269">
                  <c:v>6.2015201896429062</c:v>
                </c:pt>
                <c:pt idx="7270">
                  <c:v>6.2042761594057083</c:v>
                </c:pt>
                <c:pt idx="7271">
                  <c:v>6.2070276588201523</c:v>
                </c:pt>
                <c:pt idx="7272">
                  <c:v>6.2097735702991486</c:v>
                </c:pt>
                <c:pt idx="7273">
                  <c:v>6.2125131487846375</c:v>
                </c:pt>
                <c:pt idx="7274">
                  <c:v>6.2152452766895294</c:v>
                </c:pt>
                <c:pt idx="7275">
                  <c:v>6.2179692089557648</c:v>
                </c:pt>
                <c:pt idx="7276">
                  <c:v>6.2206842005252838</c:v>
                </c:pt>
                <c:pt idx="7277">
                  <c:v>6.223389133810997</c:v>
                </c:pt>
                <c:pt idx="7278">
                  <c:v>6.2260828912258148</c:v>
                </c:pt>
                <c:pt idx="7279">
                  <c:v>6.2287651002407074</c:v>
                </c:pt>
                <c:pt idx="7280">
                  <c:v>6.2314346432685852</c:v>
                </c:pt>
                <c:pt idx="7281">
                  <c:v>6.2340907752513885</c:v>
                </c:pt>
                <c:pt idx="7282">
                  <c:v>6.2367323786020279</c:v>
                </c:pt>
                <c:pt idx="7283">
                  <c:v>6.2393590807914734</c:v>
                </c:pt>
                <c:pt idx="7284">
                  <c:v>6.2419697642326355</c:v>
                </c:pt>
                <c:pt idx="7285">
                  <c:v>6.2445636838674545</c:v>
                </c:pt>
                <c:pt idx="7286">
                  <c:v>6.2471400946378708</c:v>
                </c:pt>
                <c:pt idx="7287">
                  <c:v>6.2496978789567947</c:v>
                </c:pt>
                <c:pt idx="7288">
                  <c:v>6.2522374093532562</c:v>
                </c:pt>
                <c:pt idx="7289">
                  <c:v>6.2547564506530762</c:v>
                </c:pt>
                <c:pt idx="7290">
                  <c:v>6.2572546303272247</c:v>
                </c:pt>
                <c:pt idx="7291">
                  <c:v>6.2597326934337616</c:v>
                </c:pt>
                <c:pt idx="7292">
                  <c:v>6.262187659740448</c:v>
                </c:pt>
                <c:pt idx="7293">
                  <c:v>6.2646202743053436</c:v>
                </c:pt>
                <c:pt idx="7294">
                  <c:v>6.2670297920703888</c:v>
                </c:pt>
                <c:pt idx="7295">
                  <c:v>6.2694154679775238</c:v>
                </c:pt>
                <c:pt idx="7296">
                  <c:v>6.2717758119106293</c:v>
                </c:pt>
                <c:pt idx="7297">
                  <c:v>6.2741115689277649</c:v>
                </c:pt>
                <c:pt idx="7298">
                  <c:v>6.2764205038547516</c:v>
                </c:pt>
                <c:pt idx="7299">
                  <c:v>6.278703361749649</c:v>
                </c:pt>
                <c:pt idx="7300">
                  <c:v>6.2809586524963379</c:v>
                </c:pt>
                <c:pt idx="7301">
                  <c:v>6.2831863760948181</c:v>
                </c:pt>
                <c:pt idx="7302">
                  <c:v>6.28538578748703</c:v>
                </c:pt>
                <c:pt idx="7303">
                  <c:v>6.2875561416149139</c:v>
                </c:pt>
                <c:pt idx="7304">
                  <c:v>6.2896974384784698</c:v>
                </c:pt>
                <c:pt idx="7305">
                  <c:v>6.2918081879615784</c:v>
                </c:pt>
                <c:pt idx="7306">
                  <c:v>6.2938891351222992</c:v>
                </c:pt>
                <c:pt idx="7307">
                  <c:v>6.2959380447864532</c:v>
                </c:pt>
                <c:pt idx="7308">
                  <c:v>6.2979556620121002</c:v>
                </c:pt>
                <c:pt idx="7309">
                  <c:v>6.2999404966831207</c:v>
                </c:pt>
                <c:pt idx="7310">
                  <c:v>6.3018932938575745</c:v>
                </c:pt>
                <c:pt idx="7311">
                  <c:v>6.303812563419342</c:v>
                </c:pt>
                <c:pt idx="7312">
                  <c:v>6.3056975603103638</c:v>
                </c:pt>
                <c:pt idx="7313">
                  <c:v>6.3075482845306396</c:v>
                </c:pt>
                <c:pt idx="7314">
                  <c:v>6.3093647360801697</c:v>
                </c:pt>
                <c:pt idx="7315">
                  <c:v>6.3111454248428345</c:v>
                </c:pt>
                <c:pt idx="7316">
                  <c:v>6.3128896057605743</c:v>
                </c:pt>
                <c:pt idx="7317">
                  <c:v>6.314598023891449</c:v>
                </c:pt>
                <c:pt idx="7318">
                  <c:v>6.3162699341773987</c:v>
                </c:pt>
                <c:pt idx="7319">
                  <c:v>6.3179038465023041</c:v>
                </c:pt>
                <c:pt idx="7320">
                  <c:v>6.3195005059242249</c:v>
                </c:pt>
                <c:pt idx="7321">
                  <c:v>6.3210584223270416</c:v>
                </c:pt>
                <c:pt idx="7322">
                  <c:v>6.3225775957107544</c:v>
                </c:pt>
                <c:pt idx="7323">
                  <c:v>6.3240580260753632</c:v>
                </c:pt>
                <c:pt idx="7324">
                  <c:v>6.3254997134208679</c:v>
                </c:pt>
                <c:pt idx="7325">
                  <c:v>6.3269004225730896</c:v>
                </c:pt>
                <c:pt idx="7326">
                  <c:v>6.3282616436481476</c:v>
                </c:pt>
                <c:pt idx="7327">
                  <c:v>6.3295826315879822</c:v>
                </c:pt>
                <c:pt idx="7328">
                  <c:v>6.3308626413345337</c:v>
                </c:pt>
                <c:pt idx="7329">
                  <c:v>6.3321016728878021</c:v>
                </c:pt>
                <c:pt idx="7330">
                  <c:v>6.3332989811897278</c:v>
                </c:pt>
                <c:pt idx="7331">
                  <c:v>6.3344553112983704</c:v>
                </c:pt>
                <c:pt idx="7332">
                  <c:v>6.3355691730976105</c:v>
                </c:pt>
                <c:pt idx="7333">
                  <c:v>6.3366420567035675</c:v>
                </c:pt>
                <c:pt idx="7334">
                  <c:v>6.3376717269420624</c:v>
                </c:pt>
                <c:pt idx="7335">
                  <c:v>6.3386589288711548</c:v>
                </c:pt>
                <c:pt idx="7336">
                  <c:v>6.3396036624908447</c:v>
                </c:pt>
                <c:pt idx="7337">
                  <c:v>6.3405051827430725</c:v>
                </c:pt>
                <c:pt idx="7338">
                  <c:v>6.3413642346858978</c:v>
                </c:pt>
                <c:pt idx="7339">
                  <c:v>6.3421793282032013</c:v>
                </c:pt>
                <c:pt idx="7340">
                  <c:v>6.3429504632949829</c:v>
                </c:pt>
                <c:pt idx="7341">
                  <c:v>6.3436783850193024</c:v>
                </c:pt>
                <c:pt idx="7342">
                  <c:v>6.3443623483181</c:v>
                </c:pt>
                <c:pt idx="7343">
                  <c:v>6.3450023531913757</c:v>
                </c:pt>
                <c:pt idx="7344">
                  <c:v>6.3455969095230103</c:v>
                </c:pt>
                <c:pt idx="7345">
                  <c:v>6.3461475074291229</c:v>
                </c:pt>
                <c:pt idx="7346">
                  <c:v>6.3466534018516541</c:v>
                </c:pt>
                <c:pt idx="7347">
                  <c:v>6.3471138477325439</c:v>
                </c:pt>
                <c:pt idx="7348">
                  <c:v>6.3475295901298523</c:v>
                </c:pt>
                <c:pt idx="7349">
                  <c:v>6.3478991389274597</c:v>
                </c:pt>
                <c:pt idx="7350">
                  <c:v>6.3482232391834259</c:v>
                </c:pt>
                <c:pt idx="7351">
                  <c:v>6.3485018908977509</c:v>
                </c:pt>
                <c:pt idx="7352">
                  <c:v>6.3487336039543152</c:v>
                </c:pt>
                <c:pt idx="7353">
                  <c:v>6.3489198684692383</c:v>
                </c:pt>
                <c:pt idx="7354">
                  <c:v>6.3490584492683411</c:v>
                </c:pt>
                <c:pt idx="7355">
                  <c:v>6.3491508364677429</c:v>
                </c:pt>
                <c:pt idx="7356">
                  <c:v>6.3491970300674438</c:v>
                </c:pt>
                <c:pt idx="7357">
                  <c:v>6.3491955399513245</c:v>
                </c:pt>
                <c:pt idx="7358">
                  <c:v>6.3491463661193848</c:v>
                </c:pt>
                <c:pt idx="7359">
                  <c:v>6.3490509986877441</c:v>
                </c:pt>
                <c:pt idx="7360">
                  <c:v>6.3489079475402832</c:v>
                </c:pt>
                <c:pt idx="7361">
                  <c:v>6.3487179577350616</c:v>
                </c:pt>
                <c:pt idx="7362">
                  <c:v>6.3484810292720795</c:v>
                </c:pt>
                <c:pt idx="7363">
                  <c:v>6.348196417093277</c:v>
                </c:pt>
                <c:pt idx="7364">
                  <c:v>6.3478656113147736</c:v>
                </c:pt>
                <c:pt idx="7365">
                  <c:v>6.3474878668785095</c:v>
                </c:pt>
                <c:pt idx="7366">
                  <c:v>6.3470639288425446</c:v>
                </c:pt>
                <c:pt idx="7367">
                  <c:v>6.3465937972068787</c:v>
                </c:pt>
                <c:pt idx="7368">
                  <c:v>6.3460774719715118</c:v>
                </c:pt>
                <c:pt idx="7369">
                  <c:v>6.3455149531364441</c:v>
                </c:pt>
                <c:pt idx="7370">
                  <c:v>6.3449077308177948</c:v>
                </c:pt>
                <c:pt idx="7371">
                  <c:v>6.3442550599575043</c:v>
                </c:pt>
                <c:pt idx="7372">
                  <c:v>6.3435576856136322</c:v>
                </c:pt>
                <c:pt idx="7373">
                  <c:v>6.3428156077861786</c:v>
                </c:pt>
                <c:pt idx="7374">
                  <c:v>6.3420295715332031</c:v>
                </c:pt>
                <c:pt idx="7375">
                  <c:v>6.3411995768547058</c:v>
                </c:pt>
                <c:pt idx="7376">
                  <c:v>6.340327113866806</c:v>
                </c:pt>
                <c:pt idx="7377">
                  <c:v>6.3394106924533844</c:v>
                </c:pt>
                <c:pt idx="7378">
                  <c:v>6.33845254778862</c:v>
                </c:pt>
                <c:pt idx="7379">
                  <c:v>6.3374519348144531</c:v>
                </c:pt>
                <c:pt idx="7380">
                  <c:v>6.3364103436470032</c:v>
                </c:pt>
                <c:pt idx="7381">
                  <c:v>6.3353270292282104</c:v>
                </c:pt>
                <c:pt idx="7382">
                  <c:v>6.3342034816741943</c:v>
                </c:pt>
                <c:pt idx="7383">
                  <c:v>6.3330397009849548</c:v>
                </c:pt>
                <c:pt idx="7384">
                  <c:v>6.3318364322185516</c:v>
                </c:pt>
                <c:pt idx="7385">
                  <c:v>6.3305944204330444</c:v>
                </c:pt>
                <c:pt idx="7386">
                  <c:v>6.3293144106864929</c:v>
                </c:pt>
                <c:pt idx="7387">
                  <c:v>6.3279971480369568</c:v>
                </c:pt>
                <c:pt idx="7388">
                  <c:v>6.326642632484436</c:v>
                </c:pt>
                <c:pt idx="7389">
                  <c:v>6.32525235414505</c:v>
                </c:pt>
                <c:pt idx="7390">
                  <c:v>6.3238270580768585</c:v>
                </c:pt>
                <c:pt idx="7391">
                  <c:v>6.3223674893379211</c:v>
                </c:pt>
                <c:pt idx="7392">
                  <c:v>6.3208736479282379</c:v>
                </c:pt>
                <c:pt idx="7393">
                  <c:v>6.3193477690219879</c:v>
                </c:pt>
                <c:pt idx="7394">
                  <c:v>6.3177898526191711</c:v>
                </c:pt>
                <c:pt idx="7395">
                  <c:v>6.316201388835907</c:v>
                </c:pt>
                <c:pt idx="7396">
                  <c:v>6.3145823776721954</c:v>
                </c:pt>
                <c:pt idx="7397">
                  <c:v>6.3129343092441559</c:v>
                </c:pt>
                <c:pt idx="7398">
                  <c:v>6.311257928609848</c:v>
                </c:pt>
                <c:pt idx="7399">
                  <c:v>6.3095539808273315</c:v>
                </c:pt>
                <c:pt idx="7400">
                  <c:v>6.3078239560127258</c:v>
                </c:pt>
                <c:pt idx="7401">
                  <c:v>6.3060685992240906</c:v>
                </c:pt>
                <c:pt idx="7402">
                  <c:v>6.3042879104614258</c:v>
                </c:pt>
                <c:pt idx="7403">
                  <c:v>6.3024841248989105</c:v>
                </c:pt>
                <c:pt idx="7404">
                  <c:v>6.3006564974784851</c:v>
                </c:pt>
                <c:pt idx="7405">
                  <c:v>6.2988072633743286</c:v>
                </c:pt>
                <c:pt idx="7406">
                  <c:v>6.296936422586441</c:v>
                </c:pt>
                <c:pt idx="7407">
                  <c:v>6.2950447201728821</c:v>
                </c:pt>
                <c:pt idx="7408">
                  <c:v>6.2931329011917114</c:v>
                </c:pt>
                <c:pt idx="7409">
                  <c:v>6.2912009656429291</c:v>
                </c:pt>
                <c:pt idx="7410">
                  <c:v>6.2892504036426544</c:v>
                </c:pt>
                <c:pt idx="7411">
                  <c:v>6.2872819602489471</c:v>
                </c:pt>
                <c:pt idx="7412">
                  <c:v>6.2852948904037476</c:v>
                </c:pt>
                <c:pt idx="7413">
                  <c:v>6.283290684223175</c:v>
                </c:pt>
                <c:pt idx="7414">
                  <c:v>6.2812685966491699</c:v>
                </c:pt>
                <c:pt idx="7415">
                  <c:v>6.2792301177978516</c:v>
                </c:pt>
                <c:pt idx="7416">
                  <c:v>6.27717524766922</c:v>
                </c:pt>
                <c:pt idx="7417">
                  <c:v>6.2751032412052155</c:v>
                </c:pt>
                <c:pt idx="7418">
                  <c:v>6.2730148434638977</c:v>
                </c:pt>
                <c:pt idx="7419">
                  <c:v>6.2709107995033264</c:v>
                </c:pt>
                <c:pt idx="7420">
                  <c:v>6.2687903642654419</c:v>
                </c:pt>
                <c:pt idx="7421">
                  <c:v>6.2666535377502441</c:v>
                </c:pt>
                <c:pt idx="7422">
                  <c:v>6.2645010650157928</c:v>
                </c:pt>
                <c:pt idx="7423">
                  <c:v>6.2623322010040283</c:v>
                </c:pt>
                <c:pt idx="7424">
                  <c:v>6.2601469457149506</c:v>
                </c:pt>
                <c:pt idx="7425">
                  <c:v>6.2579460442066193</c:v>
                </c:pt>
                <c:pt idx="7426">
                  <c:v>6.2557287514209747</c:v>
                </c:pt>
                <c:pt idx="7427">
                  <c:v>6.2534958124160767</c:v>
                </c:pt>
                <c:pt idx="7428">
                  <c:v>6.2512464821338654</c:v>
                </c:pt>
                <c:pt idx="7429">
                  <c:v>6.248980388045311</c:v>
                </c:pt>
                <c:pt idx="7430">
                  <c:v>6.2466986477375031</c:v>
                </c:pt>
                <c:pt idx="7431">
                  <c:v>6.2444001436233521</c:v>
                </c:pt>
                <c:pt idx="7432">
                  <c:v>6.2420852482318878</c:v>
                </c:pt>
                <c:pt idx="7433">
                  <c:v>6.2397535890340805</c:v>
                </c:pt>
                <c:pt idx="7434">
                  <c:v>6.2374059110879898</c:v>
                </c:pt>
                <c:pt idx="7435">
                  <c:v>6.235041469335556</c:v>
                </c:pt>
                <c:pt idx="7436">
                  <c:v>6.232660636305809</c:v>
                </c:pt>
                <c:pt idx="7437">
                  <c:v>6.2302634119987488</c:v>
                </c:pt>
                <c:pt idx="7438">
                  <c:v>6.2278494238853455</c:v>
                </c:pt>
                <c:pt idx="7439">
                  <c:v>6.2254190444946289</c:v>
                </c:pt>
                <c:pt idx="7440">
                  <c:v>6.222972646355629</c:v>
                </c:pt>
                <c:pt idx="7441">
                  <c:v>6.2205098569393158</c:v>
                </c:pt>
                <c:pt idx="7442">
                  <c:v>6.2180306762456894</c:v>
                </c:pt>
                <c:pt idx="7443">
                  <c:v>6.2155354768037796</c:v>
                </c:pt>
                <c:pt idx="7444">
                  <c:v>6.2130242586135864</c:v>
                </c:pt>
                <c:pt idx="7445">
                  <c:v>6.2104970216751099</c:v>
                </c:pt>
                <c:pt idx="7446">
                  <c:v>6.2079537659883499</c:v>
                </c:pt>
                <c:pt idx="7447">
                  <c:v>6.2053944915533066</c:v>
                </c:pt>
                <c:pt idx="7448">
                  <c:v>6.2028195708990097</c:v>
                </c:pt>
                <c:pt idx="7449">
                  <c:v>6.2002290040254593</c:v>
                </c:pt>
                <c:pt idx="7450">
                  <c:v>6.1976224184036255</c:v>
                </c:pt>
                <c:pt idx="7451">
                  <c:v>6.1950001865625381</c:v>
                </c:pt>
                <c:pt idx="7452">
                  <c:v>6.1923623085021973</c:v>
                </c:pt>
                <c:pt idx="7453">
                  <c:v>6.189708411693573</c:v>
                </c:pt>
                <c:pt idx="7454">
                  <c:v>6.1870396137237549</c:v>
                </c:pt>
                <c:pt idx="7455">
                  <c:v>6.1843551695346832</c:v>
                </c:pt>
                <c:pt idx="7456">
                  <c:v>6.181655079126358</c:v>
                </c:pt>
                <c:pt idx="7457">
                  <c:v>6.1789404600858688</c:v>
                </c:pt>
                <c:pt idx="7458">
                  <c:v>6.1762105673551559</c:v>
                </c:pt>
                <c:pt idx="7459">
                  <c:v>6.1734661459922791</c:v>
                </c:pt>
                <c:pt idx="7460">
                  <c:v>6.1707071959972382</c:v>
                </c:pt>
                <c:pt idx="7461">
                  <c:v>6.167934462428093</c:v>
                </c:pt>
                <c:pt idx="7462">
                  <c:v>6.1651479452848434</c:v>
                </c:pt>
                <c:pt idx="7463">
                  <c:v>6.1623480170965195</c:v>
                </c:pt>
                <c:pt idx="7464">
                  <c:v>6.1595354229211807</c:v>
                </c:pt>
                <c:pt idx="7465">
                  <c:v>6.1567105352878571</c:v>
                </c:pt>
                <c:pt idx="7466">
                  <c:v>6.1538737267255783</c:v>
                </c:pt>
                <c:pt idx="7467">
                  <c:v>6.1510257422924042</c:v>
                </c:pt>
                <c:pt idx="7468">
                  <c:v>6.1481673270463943</c:v>
                </c:pt>
                <c:pt idx="7469">
                  <c:v>6.1452988535165787</c:v>
                </c:pt>
                <c:pt idx="7470">
                  <c:v>6.1424214392900467</c:v>
                </c:pt>
                <c:pt idx="7471">
                  <c:v>6.1395358294248581</c:v>
                </c:pt>
                <c:pt idx="7472">
                  <c:v>6.1366423964500427</c:v>
                </c:pt>
                <c:pt idx="7473">
                  <c:v>6.13374263048172</c:v>
                </c:pt>
                <c:pt idx="7474">
                  <c:v>6.1308369040489197</c:v>
                </c:pt>
                <c:pt idx="7475">
                  <c:v>6.1279263347387314</c:v>
                </c:pt>
                <c:pt idx="7476">
                  <c:v>6.1250120401382446</c:v>
                </c:pt>
                <c:pt idx="7477">
                  <c:v>6.1220947653055191</c:v>
                </c:pt>
                <c:pt idx="7478">
                  <c:v>6.1191760003566742</c:v>
                </c:pt>
                <c:pt idx="7479">
                  <c:v>6.1162561178207397</c:v>
                </c:pt>
                <c:pt idx="7480">
                  <c:v>6.1133373528718948</c:v>
                </c:pt>
                <c:pt idx="7481">
                  <c:v>6.1104197055101395</c:v>
                </c:pt>
                <c:pt idx="7482">
                  <c:v>6.1075050383806229</c:v>
                </c:pt>
                <c:pt idx="7483">
                  <c:v>6.1045948415994644</c:v>
                </c:pt>
                <c:pt idx="7484">
                  <c:v>6.101689487695694</c:v>
                </c:pt>
                <c:pt idx="7485">
                  <c:v>6.0987912118434906</c:v>
                </c:pt>
                <c:pt idx="7486">
                  <c:v>6.0959003865718842</c:v>
                </c:pt>
                <c:pt idx="7487">
                  <c:v>6.0930192470550537</c:v>
                </c:pt>
                <c:pt idx="7488">
                  <c:v>6.0901481658220291</c:v>
                </c:pt>
                <c:pt idx="7489">
                  <c:v>6.0872893780469894</c:v>
                </c:pt>
                <c:pt idx="7490">
                  <c:v>6.0844436287879944</c:v>
                </c:pt>
                <c:pt idx="7491">
                  <c:v>6.0816127806901932</c:v>
                </c:pt>
                <c:pt idx="7492">
                  <c:v>6.0787975788116455</c:v>
                </c:pt>
                <c:pt idx="7493">
                  <c:v>6.0760002583265305</c:v>
                </c:pt>
                <c:pt idx="7494">
                  <c:v>6.0732215642929077</c:v>
                </c:pt>
                <c:pt idx="7495">
                  <c:v>6.0704629868268967</c:v>
                </c:pt>
                <c:pt idx="7496">
                  <c:v>6.0677263885736465</c:v>
                </c:pt>
                <c:pt idx="7497">
                  <c:v>6.0650128871202469</c:v>
                </c:pt>
                <c:pt idx="7498">
                  <c:v>6.0623239725828171</c:v>
                </c:pt>
                <c:pt idx="7499">
                  <c:v>6.0596615076065063</c:v>
                </c:pt>
                <c:pt idx="7500">
                  <c:v>6.0570266097784042</c:v>
                </c:pt>
                <c:pt idx="7501">
                  <c:v>6.0544207692146301</c:v>
                </c:pt>
                <c:pt idx="7502">
                  <c:v>6.0518454760313034</c:v>
                </c:pt>
                <c:pt idx="7503">
                  <c:v>6.0493022203445435</c:v>
                </c:pt>
                <c:pt idx="7504">
                  <c:v>6.0467924922704697</c:v>
                </c:pt>
                <c:pt idx="7505">
                  <c:v>6.0443181544542313</c:v>
                </c:pt>
                <c:pt idx="7506">
                  <c:v>6.0418799519538879</c:v>
                </c:pt>
                <c:pt idx="7507">
                  <c:v>6.0394801199436188</c:v>
                </c:pt>
                <c:pt idx="7508">
                  <c:v>6.0371190309524536</c:v>
                </c:pt>
                <c:pt idx="7509">
                  <c:v>6.0347989201545715</c:v>
                </c:pt>
                <c:pt idx="7510">
                  <c:v>6.0325209051370621</c:v>
                </c:pt>
                <c:pt idx="7511">
                  <c:v>6.0302864760160446</c:v>
                </c:pt>
                <c:pt idx="7512">
                  <c:v>6.0280967503786087</c:v>
                </c:pt>
                <c:pt idx="7513">
                  <c:v>6.0259528458118439</c:v>
                </c:pt>
                <c:pt idx="7514">
                  <c:v>6.0238562524318695</c:v>
                </c:pt>
                <c:pt idx="7515">
                  <c:v>6.021808460354805</c:v>
                </c:pt>
                <c:pt idx="7516">
                  <c:v>6.0198105871677399</c:v>
                </c:pt>
                <c:pt idx="7517">
                  <c:v>6.0178637504577637</c:v>
                </c:pt>
                <c:pt idx="7518">
                  <c:v>6.0159694403409958</c:v>
                </c:pt>
                <c:pt idx="7519">
                  <c:v>6.0141284018754959</c:v>
                </c:pt>
                <c:pt idx="7520">
                  <c:v>6.0123421251773834</c:v>
                </c:pt>
                <c:pt idx="7521">
                  <c:v>6.0106121003627777</c:v>
                </c:pt>
                <c:pt idx="7522">
                  <c:v>6.0089390724897385</c:v>
                </c:pt>
                <c:pt idx="7523">
                  <c:v>6.0073245316743851</c:v>
                </c:pt>
                <c:pt idx="7524">
                  <c:v>6.0057692229747772</c:v>
                </c:pt>
                <c:pt idx="7525">
                  <c:v>6.0042746365070343</c:v>
                </c:pt>
                <c:pt idx="7526">
                  <c:v>6.0028418898582458</c:v>
                </c:pt>
                <c:pt idx="7527">
                  <c:v>6.0014717280864716</c:v>
                </c:pt>
                <c:pt idx="7528">
                  <c:v>6.0001660138368607</c:v>
                </c:pt>
                <c:pt idx="7529">
                  <c:v>5.998925119638443</c:v>
                </c:pt>
                <c:pt idx="7530">
                  <c:v>5.997750535607338</c:v>
                </c:pt>
                <c:pt idx="7531">
                  <c:v>5.9966433793306351</c:v>
                </c:pt>
                <c:pt idx="7532">
                  <c:v>5.995604395866394</c:v>
                </c:pt>
                <c:pt idx="7533">
                  <c:v>5.9946343302726746</c:v>
                </c:pt>
                <c:pt idx="7534">
                  <c:v>5.9937343001365662</c:v>
                </c:pt>
                <c:pt idx="7535">
                  <c:v>5.9929050505161285</c:v>
                </c:pt>
                <c:pt idx="7536">
                  <c:v>5.9921473264694214</c:v>
                </c:pt>
                <c:pt idx="7537">
                  <c:v>5.9914615005254745</c:v>
                </c:pt>
                <c:pt idx="7538">
                  <c:v>5.9908486902713776</c:v>
                </c:pt>
                <c:pt idx="7539">
                  <c:v>5.9903092682361603</c:v>
                </c:pt>
                <c:pt idx="7540">
                  <c:v>5.9898432344198227</c:v>
                </c:pt>
                <c:pt idx="7541">
                  <c:v>5.9894513338804245</c:v>
                </c:pt>
                <c:pt idx="7542">
                  <c:v>5.9891339391469955</c:v>
                </c:pt>
                <c:pt idx="7543">
                  <c:v>5.988890677690506</c:v>
                </c:pt>
                <c:pt idx="7544">
                  <c:v>5.9887222945690155</c:v>
                </c:pt>
                <c:pt idx="7545">
                  <c:v>5.9886280447244644</c:v>
                </c:pt>
                <c:pt idx="7546">
                  <c:v>5.9886086732149124</c:v>
                </c:pt>
                <c:pt idx="7547">
                  <c:v>5.9886634349822998</c:v>
                </c:pt>
                <c:pt idx="7548">
                  <c:v>5.9887923300266266</c:v>
                </c:pt>
                <c:pt idx="7549">
                  <c:v>5.9889949858188629</c:v>
                </c:pt>
                <c:pt idx="7550">
                  <c:v>5.9892710298299789</c:v>
                </c:pt>
                <c:pt idx="7551">
                  <c:v>5.9896200895309448</c:v>
                </c:pt>
                <c:pt idx="7552">
                  <c:v>5.9900417923927307</c:v>
                </c:pt>
                <c:pt idx="7553">
                  <c:v>5.9905353933572769</c:v>
                </c:pt>
                <c:pt idx="7554">
                  <c:v>5.9911005198955536</c:v>
                </c:pt>
                <c:pt idx="7555">
                  <c:v>5.991736426949501</c:v>
                </c:pt>
                <c:pt idx="7556">
                  <c:v>5.9924423694610596</c:v>
                </c:pt>
                <c:pt idx="7557">
                  <c:v>5.9932176023721695</c:v>
                </c:pt>
                <c:pt idx="7558">
                  <c:v>5.9940621256828308</c:v>
                </c:pt>
                <c:pt idx="7559">
                  <c:v>5.9949740767478943</c:v>
                </c:pt>
                <c:pt idx="7560">
                  <c:v>5.9959534555673599</c:v>
                </c:pt>
                <c:pt idx="7561">
                  <c:v>5.9969991445541382</c:v>
                </c:pt>
                <c:pt idx="7562">
                  <c:v>5.9981100261211395</c:v>
                </c:pt>
                <c:pt idx="7563">
                  <c:v>5.9992853552103043</c:v>
                </c:pt>
                <c:pt idx="7564">
                  <c:v>6.0005243867635727</c:v>
                </c:pt>
                <c:pt idx="7565">
                  <c:v>6.0018260031938553</c:v>
                </c:pt>
                <c:pt idx="7566">
                  <c:v>6.0031890869140625</c:v>
                </c:pt>
                <c:pt idx="7567">
                  <c:v>6.004612147808075</c:v>
                </c:pt>
                <c:pt idx="7568">
                  <c:v>6.0060948133468628</c:v>
                </c:pt>
                <c:pt idx="7569">
                  <c:v>6.0076355934143066</c:v>
                </c:pt>
                <c:pt idx="7570">
                  <c:v>6.009233370423317</c:v>
                </c:pt>
                <c:pt idx="7571">
                  <c:v>6.0108866542577744</c:v>
                </c:pt>
                <c:pt idx="7572">
                  <c:v>6.012595072388649</c:v>
                </c:pt>
                <c:pt idx="7573">
                  <c:v>6.0143567621707916</c:v>
                </c:pt>
                <c:pt idx="7574">
                  <c:v>6.0161709785461426</c:v>
                </c:pt>
                <c:pt idx="7575">
                  <c:v>6.0180362313985825</c:v>
                </c:pt>
                <c:pt idx="7576">
                  <c:v>6.0199514031410217</c:v>
                </c:pt>
                <c:pt idx="7577">
                  <c:v>6.0219153761863708</c:v>
                </c:pt>
                <c:pt idx="7578">
                  <c:v>6.0239270329475403</c:v>
                </c:pt>
                <c:pt idx="7579">
                  <c:v>6.0259848833084106</c:v>
                </c:pt>
                <c:pt idx="7580">
                  <c:v>6.0280878096818924</c:v>
                </c:pt>
                <c:pt idx="7581">
                  <c:v>6.030234694480896</c:v>
                </c:pt>
                <c:pt idx="7582">
                  <c:v>6.0324244201183319</c:v>
                </c:pt>
                <c:pt idx="7583">
                  <c:v>6.0346554964780807</c:v>
                </c:pt>
                <c:pt idx="7584">
                  <c:v>6.036926805973053</c:v>
                </c:pt>
                <c:pt idx="7585">
                  <c:v>6.0392372310161591</c:v>
                </c:pt>
                <c:pt idx="7586">
                  <c:v>6.0415856540203094</c:v>
                </c:pt>
                <c:pt idx="7587">
                  <c:v>6.0439705848693848</c:v>
                </c:pt>
                <c:pt idx="7588">
                  <c:v>6.0463912785053253</c:v>
                </c:pt>
                <c:pt idx="7589">
                  <c:v>6.0488458722829819</c:v>
                </c:pt>
                <c:pt idx="7590">
                  <c:v>6.0513332486152649</c:v>
                </c:pt>
                <c:pt idx="7591">
                  <c:v>6.0538526624441147</c:v>
                </c:pt>
                <c:pt idx="7592">
                  <c:v>6.0564026236534119</c:v>
                </c:pt>
                <c:pt idx="7593">
                  <c:v>6.0589823871850967</c:v>
                </c:pt>
                <c:pt idx="7594">
                  <c:v>6.0615897178649902</c:v>
                </c:pt>
                <c:pt idx="7595">
                  <c:v>6.0642246156930923</c:v>
                </c:pt>
                <c:pt idx="7596">
                  <c:v>6.0668852180242538</c:v>
                </c:pt>
                <c:pt idx="7597">
                  <c:v>6.0695704072713852</c:v>
                </c:pt>
                <c:pt idx="7598">
                  <c:v>6.0722794383764267</c:v>
                </c:pt>
                <c:pt idx="7599">
                  <c:v>6.075010821223259</c:v>
                </c:pt>
                <c:pt idx="7600">
                  <c:v>6.0777634382247925</c:v>
                </c:pt>
                <c:pt idx="7601">
                  <c:v>6.0805361717939377</c:v>
                </c:pt>
                <c:pt idx="7602">
                  <c:v>6.0833282768726349</c:v>
                </c:pt>
                <c:pt idx="7603">
                  <c:v>6.0861386358737946</c:v>
                </c:pt>
                <c:pt idx="7604">
                  <c:v>6.0889657586812973</c:v>
                </c:pt>
                <c:pt idx="7605">
                  <c:v>6.0918089002370834</c:v>
                </c:pt>
                <c:pt idx="7606">
                  <c:v>6.0946673154830933</c:v>
                </c:pt>
                <c:pt idx="7607">
                  <c:v>6.0975391417741776</c:v>
                </c:pt>
                <c:pt idx="7608">
                  <c:v>6.1004243791103363</c:v>
                </c:pt>
                <c:pt idx="7609">
                  <c:v>6.1033211648464203</c:v>
                </c:pt>
                <c:pt idx="7610">
                  <c:v>6.1062291264533997</c:v>
                </c:pt>
                <c:pt idx="7611">
                  <c:v>6.1091471463441849</c:v>
                </c:pt>
                <c:pt idx="7612">
                  <c:v>6.1120737344026566</c:v>
                </c:pt>
                <c:pt idx="7613">
                  <c:v>6.1150088906288147</c:v>
                </c:pt>
                <c:pt idx="7614">
                  <c:v>6.1179511249065399</c:v>
                </c:pt>
                <c:pt idx="7615">
                  <c:v>6.1208996921777725</c:v>
                </c:pt>
                <c:pt idx="7616">
                  <c:v>6.123853474855423</c:v>
                </c:pt>
                <c:pt idx="7617">
                  <c:v>6.1268121004104614</c:v>
                </c:pt>
                <c:pt idx="7618">
                  <c:v>6.1297740787267685</c:v>
                </c:pt>
                <c:pt idx="7619">
                  <c:v>6.1327390372753143</c:v>
                </c:pt>
                <c:pt idx="7620">
                  <c:v>6.1357058584690094</c:v>
                </c:pt>
                <c:pt idx="7621">
                  <c:v>6.138673797249794</c:v>
                </c:pt>
                <c:pt idx="7622">
                  <c:v>6.1416421085596085</c:v>
                </c:pt>
                <c:pt idx="7623">
                  <c:v>6.1446096748113632</c:v>
                </c:pt>
                <c:pt idx="7624">
                  <c:v>6.1475761234760284</c:v>
                </c:pt>
                <c:pt idx="7625">
                  <c:v>6.1505407094955444</c:v>
                </c:pt>
                <c:pt idx="7626">
                  <c:v>6.1535019427537918</c:v>
                </c:pt>
                <c:pt idx="7627">
                  <c:v>6.1564598232507706</c:v>
                </c:pt>
                <c:pt idx="7628">
                  <c:v>6.1594128608703613</c:v>
                </c:pt>
                <c:pt idx="7629">
                  <c:v>6.1623610556125641</c:v>
                </c:pt>
                <c:pt idx="7630">
                  <c:v>6.1653029173612595</c:v>
                </c:pt>
                <c:pt idx="7631">
                  <c:v>6.1682380735874176</c:v>
                </c:pt>
                <c:pt idx="7632">
                  <c:v>6.1711657792329788</c:v>
                </c:pt>
                <c:pt idx="7633">
                  <c:v>6.1740852892398834</c:v>
                </c:pt>
                <c:pt idx="7634">
                  <c:v>6.1769954860210419</c:v>
                </c:pt>
                <c:pt idx="7635">
                  <c:v>6.1798959970474243</c:v>
                </c:pt>
                <c:pt idx="7636">
                  <c:v>6.1827860772609711</c:v>
                </c:pt>
                <c:pt idx="7637">
                  <c:v>6.1856649816036224</c:v>
                </c:pt>
                <c:pt idx="7638">
                  <c:v>6.1885319650173187</c:v>
                </c:pt>
                <c:pt idx="7639">
                  <c:v>6.1913862824440002</c:v>
                </c:pt>
                <c:pt idx="7640">
                  <c:v>6.1942275613546371</c:v>
                </c:pt>
                <c:pt idx="7641">
                  <c:v>6.1970546841621399</c:v>
                </c:pt>
                <c:pt idx="7642">
                  <c:v>6.1998680233955383</c:v>
                </c:pt>
                <c:pt idx="7643">
                  <c:v>6.2026660889387131</c:v>
                </c:pt>
                <c:pt idx="7644">
                  <c:v>6.2054485082626343</c:v>
                </c:pt>
                <c:pt idx="7645">
                  <c:v>6.2082152813673019</c:v>
                </c:pt>
                <c:pt idx="7646">
                  <c:v>6.2109656631946564</c:v>
                </c:pt>
                <c:pt idx="7647">
                  <c:v>6.2136992812156677</c:v>
                </c:pt>
                <c:pt idx="7648">
                  <c:v>6.2164153903722763</c:v>
                </c:pt>
                <c:pt idx="7649">
                  <c:v>6.2191139906644821</c:v>
                </c:pt>
                <c:pt idx="7650">
                  <c:v>6.2217947095632553</c:v>
                </c:pt>
                <c:pt idx="7651">
                  <c:v>6.224457174539566</c:v>
                </c:pt>
                <c:pt idx="7652">
                  <c:v>6.2271006405353546</c:v>
                </c:pt>
                <c:pt idx="7653">
                  <c:v>6.2297254800796509</c:v>
                </c:pt>
                <c:pt idx="7654">
                  <c:v>6.2323309481143951</c:v>
                </c:pt>
                <c:pt idx="7655">
                  <c:v>6.2349166721105576</c:v>
                </c:pt>
                <c:pt idx="7656">
                  <c:v>6.2374822795391083</c:v>
                </c:pt>
                <c:pt idx="7657">
                  <c:v>6.2400273978710175</c:v>
                </c:pt>
                <c:pt idx="7658">
                  <c:v>6.2425520271062851</c:v>
                </c:pt>
                <c:pt idx="7659">
                  <c:v>6.2450554221868515</c:v>
                </c:pt>
                <c:pt idx="7660">
                  <c:v>6.247536838054657</c:v>
                </c:pt>
                <c:pt idx="7661">
                  <c:v>6.2499966472387314</c:v>
                </c:pt>
                <c:pt idx="7662">
                  <c:v>6.2524333596229553</c:v>
                </c:pt>
                <c:pt idx="7663">
                  <c:v>6.2548480927944183</c:v>
                </c:pt>
                <c:pt idx="7664">
                  <c:v>6.2572382390499115</c:v>
                </c:pt>
                <c:pt idx="7665">
                  <c:v>6.2596045434474945</c:v>
                </c:pt>
                <c:pt idx="7666">
                  <c:v>6.2619470059871674</c:v>
                </c:pt>
                <c:pt idx="7667">
                  <c:v>6.264263391494751</c:v>
                </c:pt>
                <c:pt idx="7668">
                  <c:v>6.2665536999702454</c:v>
                </c:pt>
                <c:pt idx="7669">
                  <c:v>6.2688179314136505</c:v>
                </c:pt>
                <c:pt idx="7670">
                  <c:v>6.271054595708847</c:v>
                </c:pt>
                <c:pt idx="7671">
                  <c:v>6.273263692855835</c:v>
                </c:pt>
                <c:pt idx="7672">
                  <c:v>6.2754444777965546</c:v>
                </c:pt>
                <c:pt idx="7673">
                  <c:v>6.2775954604148865</c:v>
                </c:pt>
                <c:pt idx="7674">
                  <c:v>6.279715895652771</c:v>
                </c:pt>
                <c:pt idx="7675">
                  <c:v>6.2818057835102081</c:v>
                </c:pt>
                <c:pt idx="7676">
                  <c:v>6.2838643789291382</c:v>
                </c:pt>
                <c:pt idx="7677">
                  <c:v>6.2858909368515015</c:v>
                </c:pt>
                <c:pt idx="7678">
                  <c:v>6.2878839671611786</c:v>
                </c:pt>
                <c:pt idx="7679">
                  <c:v>6.2898434698581696</c:v>
                </c:pt>
                <c:pt idx="7680">
                  <c:v>6.2917686998844147</c:v>
                </c:pt>
                <c:pt idx="7681">
                  <c:v>6.2936581671237946</c:v>
                </c:pt>
                <c:pt idx="7682">
                  <c:v>6.2955118715763092</c:v>
                </c:pt>
                <c:pt idx="7683">
                  <c:v>6.2973290681838989</c:v>
                </c:pt>
                <c:pt idx="7684">
                  <c:v>6.2991082668304443</c:v>
                </c:pt>
                <c:pt idx="7685">
                  <c:v>6.3008494675159454</c:v>
                </c:pt>
                <c:pt idx="7686">
                  <c:v>6.3025519251823425</c:v>
                </c:pt>
                <c:pt idx="7687">
                  <c:v>6.3042141497135162</c:v>
                </c:pt>
                <c:pt idx="7688">
                  <c:v>6.3058368861675262</c:v>
                </c:pt>
                <c:pt idx="7689">
                  <c:v>6.3074178993701935</c:v>
                </c:pt>
                <c:pt idx="7690">
                  <c:v>6.3089579343795776</c:v>
                </c:pt>
                <c:pt idx="7691">
                  <c:v>6.3104547560214996</c:v>
                </c:pt>
                <c:pt idx="7692">
                  <c:v>6.3119091093540192</c:v>
                </c:pt>
                <c:pt idx="7693">
                  <c:v>6.3133195042610168</c:v>
                </c:pt>
                <c:pt idx="7694">
                  <c:v>6.314685195684433</c:v>
                </c:pt>
                <c:pt idx="7695">
                  <c:v>6.3160061836242676</c:v>
                </c:pt>
                <c:pt idx="7696">
                  <c:v>6.3172817230224609</c:v>
                </c:pt>
                <c:pt idx="7697">
                  <c:v>6.3185103237628937</c:v>
                </c:pt>
                <c:pt idx="7698">
                  <c:v>6.3196919858455658</c:v>
                </c:pt>
                <c:pt idx="7699">
                  <c:v>6.3208259642124176</c:v>
                </c:pt>
                <c:pt idx="7700">
                  <c:v>6.3219122588634491</c:v>
                </c:pt>
                <c:pt idx="7701">
                  <c:v>6.3229493796825409</c:v>
                </c:pt>
                <c:pt idx="7702">
                  <c:v>6.3239380717277527</c:v>
                </c:pt>
                <c:pt idx="7703">
                  <c:v>6.3248768448829651</c:v>
                </c:pt>
                <c:pt idx="7704">
                  <c:v>6.3257649540901184</c:v>
                </c:pt>
                <c:pt idx="7705">
                  <c:v>6.3266031444072723</c:v>
                </c:pt>
                <c:pt idx="7706">
                  <c:v>6.3273906707763672</c:v>
                </c:pt>
                <c:pt idx="7707">
                  <c:v>6.328127533197403</c:v>
                </c:pt>
                <c:pt idx="7708">
                  <c:v>6.3288137316703796</c:v>
                </c:pt>
                <c:pt idx="7709">
                  <c:v>6.3294485211372375</c:v>
                </c:pt>
                <c:pt idx="7710">
                  <c:v>6.3300319015979767</c:v>
                </c:pt>
                <c:pt idx="7711">
                  <c:v>6.330563873052597</c:v>
                </c:pt>
                <c:pt idx="7712">
                  <c:v>6.3310451805591583</c:v>
                </c:pt>
                <c:pt idx="7713">
                  <c:v>6.3314750790596008</c:v>
                </c:pt>
                <c:pt idx="7714">
                  <c:v>6.3318543136119843</c:v>
                </c:pt>
                <c:pt idx="7715">
                  <c:v>6.3321836292743683</c:v>
                </c:pt>
                <c:pt idx="7716">
                  <c:v>6.3324622809886932</c:v>
                </c:pt>
                <c:pt idx="7717">
                  <c:v>6.3326910138130188</c:v>
                </c:pt>
                <c:pt idx="7718">
                  <c:v>6.3328705728054047</c:v>
                </c:pt>
                <c:pt idx="7719">
                  <c:v>6.3330009579658508</c:v>
                </c:pt>
                <c:pt idx="7720">
                  <c:v>6.3330836594104767</c:v>
                </c:pt>
                <c:pt idx="7721">
                  <c:v>6.3331179320812225</c:v>
                </c:pt>
                <c:pt idx="7722">
                  <c:v>6.3331060111522675</c:v>
                </c:pt>
                <c:pt idx="7723">
                  <c:v>6.3330478966236115</c:v>
                </c:pt>
                <c:pt idx="7724">
                  <c:v>6.3329443335533142</c:v>
                </c:pt>
                <c:pt idx="7725">
                  <c:v>6.3327960669994354</c:v>
                </c:pt>
                <c:pt idx="7726">
                  <c:v>6.3326053321361542</c:v>
                </c:pt>
                <c:pt idx="7727">
                  <c:v>6.3323713839054108</c:v>
                </c:pt>
                <c:pt idx="7728">
                  <c:v>6.3320957124233246</c:v>
                </c:pt>
                <c:pt idx="7729">
                  <c:v>6.3317805528640747</c:v>
                </c:pt>
                <c:pt idx="7730">
                  <c:v>6.3314259052276611</c:v>
                </c:pt>
                <c:pt idx="7731">
                  <c:v>6.3310325145721436</c:v>
                </c:pt>
                <c:pt idx="7732">
                  <c:v>6.3306033611297607</c:v>
                </c:pt>
                <c:pt idx="7733">
                  <c:v>6.330137699842453</c:v>
                </c:pt>
                <c:pt idx="7734">
                  <c:v>6.3296385109424591</c:v>
                </c:pt>
                <c:pt idx="7735">
                  <c:v>6.3291057944297791</c:v>
                </c:pt>
                <c:pt idx="7736">
                  <c:v>6.3285417854785919</c:v>
                </c:pt>
                <c:pt idx="7737">
                  <c:v>6.3279472291469574</c:v>
                </c:pt>
                <c:pt idx="7738">
                  <c:v>6.3273251056671143</c:v>
                </c:pt>
                <c:pt idx="7739">
                  <c:v>6.3266746699810028</c:v>
                </c:pt>
                <c:pt idx="7740">
                  <c:v>6.3259996473789215</c:v>
                </c:pt>
                <c:pt idx="7741">
                  <c:v>6.3253007829189301</c:v>
                </c:pt>
                <c:pt idx="7742">
                  <c:v>6.3245795667171478</c:v>
                </c:pt>
                <c:pt idx="7743">
                  <c:v>6.3238374888896942</c:v>
                </c:pt>
                <c:pt idx="7744">
                  <c:v>6.3230767846107483</c:v>
                </c:pt>
                <c:pt idx="7745">
                  <c:v>6.3222996890544891</c:v>
                </c:pt>
                <c:pt idx="7746">
                  <c:v>6.3215076923370361</c:v>
                </c:pt>
                <c:pt idx="7747">
                  <c:v>6.3207022845745087</c:v>
                </c:pt>
                <c:pt idx="7748">
                  <c:v>6.3198864459991455</c:v>
                </c:pt>
                <c:pt idx="7749">
                  <c:v>6.3190609216690063</c:v>
                </c:pt>
                <c:pt idx="7750">
                  <c:v>6.31822869181633</c:v>
                </c:pt>
                <c:pt idx="7751">
                  <c:v>6.3173912465572357</c:v>
                </c:pt>
                <c:pt idx="7752">
                  <c:v>6.3165515661239624</c:v>
                </c:pt>
                <c:pt idx="7753">
                  <c:v>6.3157111406326294</c:v>
                </c:pt>
                <c:pt idx="7754">
                  <c:v>6.3148722052574158</c:v>
                </c:pt>
                <c:pt idx="7755">
                  <c:v>6.3140369951725006</c:v>
                </c:pt>
                <c:pt idx="7756">
                  <c:v>6.313207745552063</c:v>
                </c:pt>
                <c:pt idx="7757">
                  <c:v>6.3123859465122223</c:v>
                </c:pt>
                <c:pt idx="7758">
                  <c:v>6.311575323343277</c:v>
                </c:pt>
                <c:pt idx="7759">
                  <c:v>6.3107766211032867</c:v>
                </c:pt>
                <c:pt idx="7760">
                  <c:v>6.3099928200244904</c:v>
                </c:pt>
                <c:pt idx="7761">
                  <c:v>6.3092254102230072</c:v>
                </c:pt>
                <c:pt idx="7762">
                  <c:v>6.3084766268730164</c:v>
                </c:pt>
                <c:pt idx="7763">
                  <c:v>6.3077494502067566</c:v>
                </c:pt>
                <c:pt idx="7764">
                  <c:v>6.3070446252822876</c:v>
                </c:pt>
                <c:pt idx="7765">
                  <c:v>6.3063651323318481</c:v>
                </c:pt>
                <c:pt idx="7766">
                  <c:v>6.3057124614715576</c:v>
                </c:pt>
                <c:pt idx="7767">
                  <c:v>6.3050881028175354</c:v>
                </c:pt>
                <c:pt idx="7768">
                  <c:v>6.3044942915439606</c:v>
                </c:pt>
                <c:pt idx="7769">
                  <c:v>6.3039332628250122</c:v>
                </c:pt>
                <c:pt idx="7770">
                  <c:v>6.3034065067768097</c:v>
                </c:pt>
                <c:pt idx="7771">
                  <c:v>6.3029147684574127</c:v>
                </c:pt>
                <c:pt idx="7772">
                  <c:v>6.3024610280990601</c:v>
                </c:pt>
                <c:pt idx="7773">
                  <c:v>6.3020452857017517</c:v>
                </c:pt>
                <c:pt idx="7774">
                  <c:v>6.3016705214977264</c:v>
                </c:pt>
                <c:pt idx="7775">
                  <c:v>6.3013367354869843</c:v>
                </c:pt>
                <c:pt idx="7776">
                  <c:v>6.3010461628437042</c:v>
                </c:pt>
                <c:pt idx="7777">
                  <c:v>6.3008002936840057</c:v>
                </c:pt>
                <c:pt idx="7778">
                  <c:v>6.3005991280078888</c:v>
                </c:pt>
                <c:pt idx="7779">
                  <c:v>6.3004449009895325</c:v>
                </c:pt>
                <c:pt idx="7780">
                  <c:v>6.3003383576869965</c:v>
                </c:pt>
                <c:pt idx="7781">
                  <c:v>6.3002809882164001</c:v>
                </c:pt>
                <c:pt idx="7782">
                  <c:v>6.3002727925777435</c:v>
                </c:pt>
                <c:pt idx="7783">
                  <c:v>6.3003160059452057</c:v>
                </c:pt>
                <c:pt idx="7784">
                  <c:v>6.3004098832607269</c:v>
                </c:pt>
                <c:pt idx="7785">
                  <c:v>6.3005566596984863</c:v>
                </c:pt>
                <c:pt idx="7786">
                  <c:v>6.3007555902004242</c:v>
                </c:pt>
                <c:pt idx="7787">
                  <c:v>6.3010081648826599</c:v>
                </c:pt>
                <c:pt idx="7788">
                  <c:v>6.3013151288032532</c:v>
                </c:pt>
                <c:pt idx="7789">
                  <c:v>6.301676481962204</c:v>
                </c:pt>
                <c:pt idx="7790">
                  <c:v>6.302092969417572</c:v>
                </c:pt>
                <c:pt idx="7791">
                  <c:v>6.302565336227417</c:v>
                </c:pt>
                <c:pt idx="7792">
                  <c:v>6.3030928373336792</c:v>
                </c:pt>
                <c:pt idx="7793">
                  <c:v>6.3036762177944183</c:v>
                </c:pt>
                <c:pt idx="7794">
                  <c:v>6.3043154776096344</c:v>
                </c:pt>
                <c:pt idx="7795">
                  <c:v>6.3050106167793274</c:v>
                </c:pt>
                <c:pt idx="7796">
                  <c:v>6.3057616353034973</c:v>
                </c:pt>
                <c:pt idx="7797">
                  <c:v>6.3065685331821442</c:v>
                </c:pt>
                <c:pt idx="7798">
                  <c:v>6.3074305653572083</c:v>
                </c:pt>
                <c:pt idx="7799">
                  <c:v>6.3083484768867493</c:v>
                </c:pt>
                <c:pt idx="7800">
                  <c:v>6.3093200325965881</c:v>
                </c:pt>
                <c:pt idx="7801">
                  <c:v>6.3103459775447845</c:v>
                </c:pt>
                <c:pt idx="7802">
                  <c:v>6.3114255666732788</c:v>
                </c:pt>
                <c:pt idx="7803">
                  <c:v>6.3125573098659515</c:v>
                </c:pt>
                <c:pt idx="7804">
                  <c:v>6.3137412071228027</c:v>
                </c:pt>
                <c:pt idx="7805">
                  <c:v>6.314975768327713</c:v>
                </c:pt>
                <c:pt idx="7806">
                  <c:v>6.3162602484226227</c:v>
                </c:pt>
                <c:pt idx="7807">
                  <c:v>6.3175931572914124</c:v>
                </c:pt>
                <c:pt idx="7808">
                  <c:v>6.3189730048179626</c:v>
                </c:pt>
                <c:pt idx="7809">
                  <c:v>6.3203997910022736</c:v>
                </c:pt>
                <c:pt idx="7810">
                  <c:v>6.3218705356121063</c:v>
                </c:pt>
                <c:pt idx="7811">
                  <c:v>6.3233852386474609</c:v>
                </c:pt>
                <c:pt idx="7812">
                  <c:v>6.3249416649341583</c:v>
                </c:pt>
                <c:pt idx="7813">
                  <c:v>6.3265383243560791</c:v>
                </c:pt>
                <c:pt idx="7814">
                  <c:v>6.3281737267971039</c:v>
                </c:pt>
                <c:pt idx="7815">
                  <c:v>6.3298456370830536</c:v>
                </c:pt>
                <c:pt idx="7816">
                  <c:v>6.3315540552139282</c:v>
                </c:pt>
                <c:pt idx="7817">
                  <c:v>6.3332952558994293</c:v>
                </c:pt>
                <c:pt idx="7818">
                  <c:v>6.3350692391395569</c:v>
                </c:pt>
                <c:pt idx="7819">
                  <c:v>6.3368737697601318</c:v>
                </c:pt>
                <c:pt idx="7820">
                  <c:v>6.3387066125869751</c:v>
                </c:pt>
                <c:pt idx="7821">
                  <c:v>6.3405662775039673</c:v>
                </c:pt>
                <c:pt idx="7822">
                  <c:v>6.3424505293369293</c:v>
                </c:pt>
                <c:pt idx="7823">
                  <c:v>6.3443586230278015</c:v>
                </c:pt>
                <c:pt idx="7824">
                  <c:v>6.3462883234024048</c:v>
                </c:pt>
                <c:pt idx="7825">
                  <c:v>6.3482381403446198</c:v>
                </c:pt>
                <c:pt idx="7826">
                  <c:v>6.3502050936222076</c:v>
                </c:pt>
                <c:pt idx="7827">
                  <c:v>6.3521891832351685</c:v>
                </c:pt>
                <c:pt idx="7828">
                  <c:v>6.3541866838932037</c:v>
                </c:pt>
                <c:pt idx="7829">
                  <c:v>6.3561975955963135</c:v>
                </c:pt>
                <c:pt idx="7830">
                  <c:v>6.3582189381122589</c:v>
                </c:pt>
                <c:pt idx="7831">
                  <c:v>6.3602499663829803</c:v>
                </c:pt>
                <c:pt idx="7832">
                  <c:v>6.3622884452342987</c:v>
                </c:pt>
                <c:pt idx="7833">
                  <c:v>6.3643328845500946</c:v>
                </c:pt>
                <c:pt idx="7834">
                  <c:v>6.366381049156189</c:v>
                </c:pt>
                <c:pt idx="7835">
                  <c:v>6.3684314489364624</c:v>
                </c:pt>
                <c:pt idx="7836">
                  <c:v>6.3704825937747955</c:v>
                </c:pt>
                <c:pt idx="7837">
                  <c:v>6.3725337386131287</c:v>
                </c:pt>
                <c:pt idx="7838">
                  <c:v>6.374581903219223</c:v>
                </c:pt>
                <c:pt idx="7839">
                  <c:v>6.3766263425350189</c:v>
                </c:pt>
                <c:pt idx="7840">
                  <c:v>6.3786648213863373</c:v>
                </c:pt>
                <c:pt idx="7841">
                  <c:v>6.3806965947151184</c:v>
                </c:pt>
                <c:pt idx="7842">
                  <c:v>6.3827201724052429</c:v>
                </c:pt>
                <c:pt idx="7843">
                  <c:v>6.3847333192825317</c:v>
                </c:pt>
                <c:pt idx="7844">
                  <c:v>6.3867352902889252</c:v>
                </c:pt>
                <c:pt idx="7845">
                  <c:v>6.3887253403663635</c:v>
                </c:pt>
                <c:pt idx="7846">
                  <c:v>6.390700489282608</c:v>
                </c:pt>
                <c:pt idx="7847">
                  <c:v>6.3926607370376587</c:v>
                </c:pt>
                <c:pt idx="7848">
                  <c:v>6.3946045935153961</c:v>
                </c:pt>
                <c:pt idx="7849">
                  <c:v>6.3965305685997009</c:v>
                </c:pt>
                <c:pt idx="7850">
                  <c:v>6.3984379172325134</c:v>
                </c:pt>
                <c:pt idx="7851">
                  <c:v>6.4003251492977142</c:v>
                </c:pt>
                <c:pt idx="7852">
                  <c:v>6.402190774679184</c:v>
                </c:pt>
                <c:pt idx="7853">
                  <c:v>6.4040347933769226</c:v>
                </c:pt>
                <c:pt idx="7854">
                  <c:v>6.4058557152748108</c:v>
                </c:pt>
                <c:pt idx="7855">
                  <c:v>6.4076520502567291</c:v>
                </c:pt>
                <c:pt idx="7856">
                  <c:v>6.4094237983226776</c:v>
                </c:pt>
                <c:pt idx="7857">
                  <c:v>6.4111694693565369</c:v>
                </c:pt>
                <c:pt idx="7858">
                  <c:v>6.4128883183002472</c:v>
                </c:pt>
                <c:pt idx="7859">
                  <c:v>6.4145796000957489</c:v>
                </c:pt>
                <c:pt idx="7860">
                  <c:v>6.416243314743042</c:v>
                </c:pt>
                <c:pt idx="7861">
                  <c:v>6.4178779721260071</c:v>
                </c:pt>
                <c:pt idx="7862">
                  <c:v>6.4194835722446442</c:v>
                </c:pt>
                <c:pt idx="7863">
                  <c:v>6.4210593700408936</c:v>
                </c:pt>
                <c:pt idx="7864">
                  <c:v>6.4226046204566956</c:v>
                </c:pt>
                <c:pt idx="7865">
                  <c:v>6.4241193234920502</c:v>
                </c:pt>
                <c:pt idx="7866">
                  <c:v>6.4256027340888977</c:v>
                </c:pt>
                <c:pt idx="7867">
                  <c:v>6.4270548522472382</c:v>
                </c:pt>
                <c:pt idx="7868">
                  <c:v>6.4284749329090118</c:v>
                </c:pt>
                <c:pt idx="7869">
                  <c:v>6.4298637211322784</c:v>
                </c:pt>
                <c:pt idx="7870">
                  <c:v>6.4312197268009186</c:v>
                </c:pt>
                <c:pt idx="7871">
                  <c:v>6.4325436949729919</c:v>
                </c:pt>
                <c:pt idx="7872">
                  <c:v>6.4338356256484985</c:v>
                </c:pt>
                <c:pt idx="7873">
                  <c:v>6.4350955188274384</c:v>
                </c:pt>
                <c:pt idx="7874">
                  <c:v>6.4363226294517517</c:v>
                </c:pt>
                <c:pt idx="7875">
                  <c:v>6.4375177025794983</c:v>
                </c:pt>
                <c:pt idx="7876">
                  <c:v>6.4386807382106781</c:v>
                </c:pt>
                <c:pt idx="7877">
                  <c:v>6.4398117363452911</c:v>
                </c:pt>
                <c:pt idx="7878">
                  <c:v>6.4409106969833374</c:v>
                </c:pt>
                <c:pt idx="7879">
                  <c:v>6.4419791102409363</c:v>
                </c:pt>
                <c:pt idx="7880">
                  <c:v>6.4430162310600281</c:v>
                </c:pt>
                <c:pt idx="7881">
                  <c:v>6.4440228044986725</c:v>
                </c:pt>
                <c:pt idx="7882">
                  <c:v>6.4449995756149292</c:v>
                </c:pt>
                <c:pt idx="7883">
                  <c:v>6.4459465444087982</c:v>
                </c:pt>
                <c:pt idx="7884">
                  <c:v>6.4468652009963989</c:v>
                </c:pt>
                <c:pt idx="7885">
                  <c:v>6.4477555453777313</c:v>
                </c:pt>
                <c:pt idx="7886">
                  <c:v>6.4486190676689148</c:v>
                </c:pt>
                <c:pt idx="7887">
                  <c:v>6.449456512928009</c:v>
                </c:pt>
                <c:pt idx="7888">
                  <c:v>6.4502686262130737</c:v>
                </c:pt>
                <c:pt idx="7889">
                  <c:v>6.4510568976402283</c:v>
                </c:pt>
                <c:pt idx="7890">
                  <c:v>6.4518220722675323</c:v>
                </c:pt>
                <c:pt idx="7891">
                  <c:v>6.4525648951530457</c:v>
                </c:pt>
                <c:pt idx="7892">
                  <c:v>6.4532876014709473</c:v>
                </c:pt>
                <c:pt idx="7893">
                  <c:v>6.4539909362792969</c:v>
                </c:pt>
                <c:pt idx="7894">
                  <c:v>6.4546763896942139</c:v>
                </c:pt>
                <c:pt idx="7895">
                  <c:v>6.4553454518318176</c:v>
                </c:pt>
                <c:pt idx="7896">
                  <c:v>6.4559996128082275</c:v>
                </c:pt>
                <c:pt idx="7897">
                  <c:v>6.456640362739563</c:v>
                </c:pt>
                <c:pt idx="7898">
                  <c:v>6.4572684466838837</c:v>
                </c:pt>
                <c:pt idx="7899">
                  <c:v>6.4578860998153687</c:v>
                </c:pt>
                <c:pt idx="7900">
                  <c:v>6.4584948122501373</c:v>
                </c:pt>
                <c:pt idx="7901">
                  <c:v>6.4590953290462494</c:v>
                </c:pt>
                <c:pt idx="7902">
                  <c:v>6.4596906304359436</c:v>
                </c:pt>
                <c:pt idx="7903">
                  <c:v>6.4602814614772797</c:v>
                </c:pt>
                <c:pt idx="7904">
                  <c:v>6.460869312286377</c:v>
                </c:pt>
                <c:pt idx="7905">
                  <c:v>6.4614556729793549</c:v>
                </c:pt>
                <c:pt idx="7906">
                  <c:v>6.4620427787303925</c:v>
                </c:pt>
                <c:pt idx="7907">
                  <c:v>6.4626313745975494</c:v>
                </c:pt>
                <c:pt idx="7908">
                  <c:v>6.4632244408130646</c:v>
                </c:pt>
                <c:pt idx="7909">
                  <c:v>6.4638219773769379</c:v>
                </c:pt>
                <c:pt idx="7910">
                  <c:v>6.4644269645214081</c:v>
                </c:pt>
                <c:pt idx="7911">
                  <c:v>6.4650408923625946</c:v>
                </c:pt>
                <c:pt idx="7912">
                  <c:v>6.4656645059585571</c:v>
                </c:pt>
                <c:pt idx="7913">
                  <c:v>6.4663007855415344</c:v>
                </c:pt>
                <c:pt idx="7914">
                  <c:v>6.4669504761695862</c:v>
                </c:pt>
                <c:pt idx="7915">
                  <c:v>6.4676158130168915</c:v>
                </c:pt>
                <c:pt idx="7916">
                  <c:v>6.4682990312576294</c:v>
                </c:pt>
                <c:pt idx="7917">
                  <c:v>6.4690001308917999</c:v>
                </c:pt>
                <c:pt idx="7918">
                  <c:v>6.4697228372097015</c:v>
                </c:pt>
                <c:pt idx="7919">
                  <c:v>6.4704671502113342</c:v>
                </c:pt>
                <c:pt idx="7920">
                  <c:v>6.4712360501289368</c:v>
                </c:pt>
                <c:pt idx="7921">
                  <c:v>6.4720310270786285</c:v>
                </c:pt>
                <c:pt idx="7922">
                  <c:v>6.4728520810604095</c:v>
                </c:pt>
                <c:pt idx="7923">
                  <c:v>6.4737029373645782</c:v>
                </c:pt>
                <c:pt idx="7924">
                  <c:v>6.4745835959911346</c:v>
                </c:pt>
                <c:pt idx="7925">
                  <c:v>6.4754962921142578</c:v>
                </c:pt>
                <c:pt idx="7926">
                  <c:v>6.4764425158500671</c:v>
                </c:pt>
                <c:pt idx="7927">
                  <c:v>6.477423757314682</c:v>
                </c:pt>
                <c:pt idx="7928">
                  <c:v>6.4784407615661621</c:v>
                </c:pt>
                <c:pt idx="7929">
                  <c:v>6.4794957637786865</c:v>
                </c:pt>
                <c:pt idx="7930">
                  <c:v>6.4805895090103149</c:v>
                </c:pt>
                <c:pt idx="7931">
                  <c:v>6.4817234873771667</c:v>
                </c:pt>
                <c:pt idx="7932">
                  <c:v>6.4828984439373016</c:v>
                </c:pt>
                <c:pt idx="7933">
                  <c:v>6.4841173589229584</c:v>
                </c:pt>
                <c:pt idx="7934">
                  <c:v>6.4853794872760773</c:v>
                </c:pt>
                <c:pt idx="7935">
                  <c:v>6.4866878092288971</c:v>
                </c:pt>
                <c:pt idx="7936">
                  <c:v>6.4880423247814178</c:v>
                </c:pt>
                <c:pt idx="7937">
                  <c:v>6.4894445240497589</c:v>
                </c:pt>
                <c:pt idx="7938">
                  <c:v>6.49089515209198</c:v>
                </c:pt>
                <c:pt idx="7939">
                  <c:v>6.4923956990242004</c:v>
                </c:pt>
                <c:pt idx="7940">
                  <c:v>6.4939476549625397</c:v>
                </c:pt>
                <c:pt idx="7941">
                  <c:v>6.4955517649650574</c:v>
                </c:pt>
                <c:pt idx="7942">
                  <c:v>6.4972087740898132</c:v>
                </c:pt>
                <c:pt idx="7943">
                  <c:v>6.4989186823368073</c:v>
                </c:pt>
                <c:pt idx="7944">
                  <c:v>6.5006844699382782</c:v>
                </c:pt>
                <c:pt idx="7945">
                  <c:v>6.5025053918361664</c:v>
                </c:pt>
                <c:pt idx="7946">
                  <c:v>6.5043821930885315</c:v>
                </c:pt>
                <c:pt idx="7947">
                  <c:v>6.5063171088695526</c:v>
                </c:pt>
                <c:pt idx="7948">
                  <c:v>6.50830939412117</c:v>
                </c:pt>
                <c:pt idx="7949">
                  <c:v>6.5103597939014435</c:v>
                </c:pt>
                <c:pt idx="7950">
                  <c:v>6.5124697983264923</c:v>
                </c:pt>
                <c:pt idx="7951">
                  <c:v>6.5146394073963165</c:v>
                </c:pt>
                <c:pt idx="7952">
                  <c:v>6.5168686211109161</c:v>
                </c:pt>
                <c:pt idx="7953">
                  <c:v>6.5191589295864105</c:v>
                </c:pt>
                <c:pt idx="7954">
                  <c:v>6.5215103328227997</c:v>
                </c:pt>
                <c:pt idx="7955">
                  <c:v>6.5239235758781433</c:v>
                </c:pt>
                <c:pt idx="7956">
                  <c:v>6.5263986587524414</c:v>
                </c:pt>
                <c:pt idx="7957">
                  <c:v>6.5289363265037537</c:v>
                </c:pt>
                <c:pt idx="7958">
                  <c:v>6.5315358340740204</c:v>
                </c:pt>
                <c:pt idx="7959">
                  <c:v>6.5341994166374207</c:v>
                </c:pt>
                <c:pt idx="7960">
                  <c:v>6.5369255840778351</c:v>
                </c:pt>
                <c:pt idx="7961">
                  <c:v>6.5397150814533234</c:v>
                </c:pt>
                <c:pt idx="7962">
                  <c:v>6.5425686538219452</c:v>
                </c:pt>
                <c:pt idx="7963">
                  <c:v>6.5454863011837006</c:v>
                </c:pt>
                <c:pt idx="7964">
                  <c:v>6.5484672784805298</c:v>
                </c:pt>
                <c:pt idx="7965">
                  <c:v>6.5515123307704926</c:v>
                </c:pt>
                <c:pt idx="7966">
                  <c:v>6.5546222031116486</c:v>
                </c:pt>
                <c:pt idx="7967">
                  <c:v>6.5577961504459381</c:v>
                </c:pt>
                <c:pt idx="7968">
                  <c:v>6.5610334277153015</c:v>
                </c:pt>
                <c:pt idx="7969">
                  <c:v>6.5643355250358582</c:v>
                </c:pt>
                <c:pt idx="7970">
                  <c:v>6.5677009522914886</c:v>
                </c:pt>
                <c:pt idx="7971">
                  <c:v>6.571129709482193</c:v>
                </c:pt>
                <c:pt idx="7972">
                  <c:v>6.5746225416660309</c:v>
                </c:pt>
                <c:pt idx="7973">
                  <c:v>6.5781779587268829</c:v>
                </c:pt>
                <c:pt idx="7974">
                  <c:v>6.5817967057228088</c:v>
                </c:pt>
                <c:pt idx="7975">
                  <c:v>6.5854772925376892</c:v>
                </c:pt>
                <c:pt idx="7976">
                  <c:v>6.5892204642295837</c:v>
                </c:pt>
                <c:pt idx="7977">
                  <c:v>6.593024730682373</c:v>
                </c:pt>
                <c:pt idx="7978">
                  <c:v>6.5968893468379974</c:v>
                </c:pt>
                <c:pt idx="7979">
                  <c:v>6.6008150577545166</c:v>
                </c:pt>
                <c:pt idx="7980">
                  <c:v>6.6047996282577515</c:v>
                </c:pt>
                <c:pt idx="7981">
                  <c:v>6.608843058347702</c:v>
                </c:pt>
                <c:pt idx="7982">
                  <c:v>6.6129446029663086</c:v>
                </c:pt>
                <c:pt idx="7983">
                  <c:v>6.6171035170555115</c:v>
                </c:pt>
                <c:pt idx="7984">
                  <c:v>6.6213183104991913</c:v>
                </c:pt>
                <c:pt idx="7985">
                  <c:v>6.6255882382392883</c:v>
                </c:pt>
                <c:pt idx="7986">
                  <c:v>6.6299125552177429</c:v>
                </c:pt>
                <c:pt idx="7987">
                  <c:v>6.634289026260376</c:v>
                </c:pt>
                <c:pt idx="7988">
                  <c:v>6.6387183964252472</c:v>
                </c:pt>
                <c:pt idx="7989">
                  <c:v>6.6431976854801178</c:v>
                </c:pt>
                <c:pt idx="7990">
                  <c:v>6.6477261483669281</c:v>
                </c:pt>
                <c:pt idx="7991">
                  <c:v>6.6523022949695587</c:v>
                </c:pt>
                <c:pt idx="7992">
                  <c:v>6.6569246351718903</c:v>
                </c:pt>
                <c:pt idx="7993">
                  <c:v>6.661592423915863</c:v>
                </c:pt>
                <c:pt idx="7994">
                  <c:v>6.666303426027298</c:v>
                </c:pt>
                <c:pt idx="7995">
                  <c:v>6.671055406332016</c:v>
                </c:pt>
                <c:pt idx="7996">
                  <c:v>6.6758483648300171</c:v>
                </c:pt>
                <c:pt idx="7997">
                  <c:v>6.6806793212890625</c:v>
                </c:pt>
                <c:pt idx="7998">
                  <c:v>6.6855475306510925</c:v>
                </c:pt>
                <c:pt idx="7999">
                  <c:v>6.6904500126838684</c:v>
                </c:pt>
                <c:pt idx="8000">
                  <c:v>6.6953867673873901</c:v>
                </c:pt>
                <c:pt idx="8001">
                  <c:v>6.7003540694713593</c:v>
                </c:pt>
                <c:pt idx="8002">
                  <c:v>6.7053519189357758</c:v>
                </c:pt>
                <c:pt idx="8003">
                  <c:v>6.7103780806064606</c:v>
                </c:pt>
                <c:pt idx="8004">
                  <c:v>6.7154295742511749</c:v>
                </c:pt>
                <c:pt idx="8005">
                  <c:v>6.7205063998699188</c:v>
                </c:pt>
                <c:pt idx="8006">
                  <c:v>6.7256063222885132</c:v>
                </c:pt>
                <c:pt idx="8007">
                  <c:v>6.7307263612747192</c:v>
                </c:pt>
                <c:pt idx="8008">
                  <c:v>6.735866516828537</c:v>
                </c:pt>
                <c:pt idx="8009">
                  <c:v>6.7410238087177277</c:v>
                </c:pt>
                <c:pt idx="8010">
                  <c:v>6.7461974918842316</c:v>
                </c:pt>
                <c:pt idx="8011">
                  <c:v>6.7513853311538696</c:v>
                </c:pt>
                <c:pt idx="8012">
                  <c:v>6.7565865814685822</c:v>
                </c:pt>
                <c:pt idx="8013">
                  <c:v>6.7617975175380707</c:v>
                </c:pt>
                <c:pt idx="8014">
                  <c:v>6.7670188844203949</c:v>
                </c:pt>
                <c:pt idx="8015">
                  <c:v>6.772247701883316</c:v>
                </c:pt>
                <c:pt idx="8016">
                  <c:v>6.7774824798107147</c:v>
                </c:pt>
                <c:pt idx="8017">
                  <c:v>6.7827224731445313</c:v>
                </c:pt>
                <c:pt idx="8018">
                  <c:v>6.7879654467105865</c:v>
                </c:pt>
                <c:pt idx="8019">
                  <c:v>6.7932091653347015</c:v>
                </c:pt>
                <c:pt idx="8020">
                  <c:v>6.7984536290168762</c:v>
                </c:pt>
                <c:pt idx="8021">
                  <c:v>6.8036958575248718</c:v>
                </c:pt>
                <c:pt idx="8022">
                  <c:v>6.8089351058006287</c:v>
                </c:pt>
                <c:pt idx="8023">
                  <c:v>6.8141691386699677</c:v>
                </c:pt>
                <c:pt idx="8024">
                  <c:v>6.8193964660167694</c:v>
                </c:pt>
                <c:pt idx="8025">
                  <c:v>6.8246148526668549</c:v>
                </c:pt>
                <c:pt idx="8026">
                  <c:v>6.829824298620224</c:v>
                </c:pt>
                <c:pt idx="8027">
                  <c:v>6.8350218236446381</c:v>
                </c:pt>
                <c:pt idx="8028">
                  <c:v>6.8402066826820374</c:v>
                </c:pt>
                <c:pt idx="8029">
                  <c:v>6.8453758955001831</c:v>
                </c:pt>
                <c:pt idx="8030">
                  <c:v>6.8505294620990753</c:v>
                </c:pt>
                <c:pt idx="8031">
                  <c:v>6.8556651473045349</c:v>
                </c:pt>
                <c:pt idx="8032">
                  <c:v>6.8607814610004425</c:v>
                </c:pt>
                <c:pt idx="8033">
                  <c:v>6.8658769130706787</c:v>
                </c:pt>
                <c:pt idx="8034">
                  <c:v>6.8709500133991241</c:v>
                </c:pt>
                <c:pt idx="8035">
                  <c:v>6.8759992718696594</c:v>
                </c:pt>
                <c:pt idx="8036">
                  <c:v>6.8810231983661652</c:v>
                </c:pt>
                <c:pt idx="8037">
                  <c:v>6.8860210478305817</c:v>
                </c:pt>
                <c:pt idx="8038">
                  <c:v>6.8909905850887299</c:v>
                </c:pt>
                <c:pt idx="8039">
                  <c:v>6.89593106508255</c:v>
                </c:pt>
                <c:pt idx="8040">
                  <c:v>6.9008409976959229</c:v>
                </c:pt>
                <c:pt idx="8041">
                  <c:v>6.9057188928127289</c:v>
                </c:pt>
                <c:pt idx="8042">
                  <c:v>6.9105640053749084</c:v>
                </c:pt>
                <c:pt idx="8043">
                  <c:v>6.9153755903244019</c:v>
                </c:pt>
                <c:pt idx="8044">
                  <c:v>6.92015141248703</c:v>
                </c:pt>
                <c:pt idx="8045">
                  <c:v>6.9248907268047333</c:v>
                </c:pt>
                <c:pt idx="8046">
                  <c:v>6.9295920431613922</c:v>
                </c:pt>
                <c:pt idx="8047">
                  <c:v>6.9342553615570068</c:v>
                </c:pt>
                <c:pt idx="8048">
                  <c:v>6.9388777017593384</c:v>
                </c:pt>
                <c:pt idx="8049">
                  <c:v>6.9434590637683868</c:v>
                </c:pt>
                <c:pt idx="8050">
                  <c:v>6.9479987025260925</c:v>
                </c:pt>
                <c:pt idx="8051">
                  <c:v>6.9524943828582764</c:v>
                </c:pt>
                <c:pt idx="8052">
                  <c:v>6.956944614648819</c:v>
                </c:pt>
                <c:pt idx="8053">
                  <c:v>6.9613493978977203</c:v>
                </c:pt>
                <c:pt idx="8054">
                  <c:v>6.9657072424888611</c:v>
                </c:pt>
                <c:pt idx="8055">
                  <c:v>6.9700159132480621</c:v>
                </c:pt>
                <c:pt idx="8056">
                  <c:v>6.9742754101753235</c:v>
                </c:pt>
                <c:pt idx="8057">
                  <c:v>6.9784834980964661</c:v>
                </c:pt>
                <c:pt idx="8058">
                  <c:v>6.9826394319534302</c:v>
                </c:pt>
                <c:pt idx="8059">
                  <c:v>6.9867417216300964</c:v>
                </c:pt>
                <c:pt idx="8060">
                  <c:v>6.9907903671264648</c:v>
                </c:pt>
                <c:pt idx="8061">
                  <c:v>6.9947823882102966</c:v>
                </c:pt>
                <c:pt idx="8062">
                  <c:v>6.9987185299396515</c:v>
                </c:pt>
                <c:pt idx="8063">
                  <c:v>7.0025958120822906</c:v>
                </c:pt>
                <c:pt idx="8064">
                  <c:v>7.0064149796962738</c:v>
                </c:pt>
                <c:pt idx="8065">
                  <c:v>7.0101737976074219</c:v>
                </c:pt>
                <c:pt idx="8066">
                  <c:v>7.0138715207576752</c:v>
                </c:pt>
                <c:pt idx="8067">
                  <c:v>7.0175081491470337</c:v>
                </c:pt>
                <c:pt idx="8068">
                  <c:v>7.0210814476013184</c:v>
                </c:pt>
                <c:pt idx="8069">
                  <c:v>7.0245914161205292</c:v>
                </c:pt>
                <c:pt idx="8070">
                  <c:v>7.0280373096466064</c:v>
                </c:pt>
                <c:pt idx="8071">
                  <c:v>7.0314191281795502</c:v>
                </c:pt>
                <c:pt idx="8072">
                  <c:v>7.034735381603241</c:v>
                </c:pt>
                <c:pt idx="8073">
                  <c:v>7.0379853248596191</c:v>
                </c:pt>
                <c:pt idx="8074">
                  <c:v>7.0411697030067444</c:v>
                </c:pt>
                <c:pt idx="8075">
                  <c:v>7.044287770986557</c:v>
                </c:pt>
                <c:pt idx="8076">
                  <c:v>7.0473387837409973</c:v>
                </c:pt>
                <c:pt idx="8077">
                  <c:v>7.050323486328125</c:v>
                </c:pt>
                <c:pt idx="8078">
                  <c:v>7.0532411336898804</c:v>
                </c:pt>
                <c:pt idx="8079">
                  <c:v>7.0560917258262634</c:v>
                </c:pt>
                <c:pt idx="8080">
                  <c:v>7.0588760077953339</c:v>
                </c:pt>
                <c:pt idx="8081">
                  <c:v>7.061593234539032</c:v>
                </c:pt>
                <c:pt idx="8082">
                  <c:v>7.0642441511154175</c:v>
                </c:pt>
                <c:pt idx="8083">
                  <c:v>7.0668287575244904</c:v>
                </c:pt>
                <c:pt idx="8084">
                  <c:v>7.0693470537662506</c:v>
                </c:pt>
                <c:pt idx="8085">
                  <c:v>7.0717997848987579</c:v>
                </c:pt>
                <c:pt idx="8086">
                  <c:v>7.074187695980072</c:v>
                </c:pt>
                <c:pt idx="8087">
                  <c:v>7.0765107870101929</c:v>
                </c:pt>
                <c:pt idx="8088">
                  <c:v>7.0787690579891205</c:v>
                </c:pt>
                <c:pt idx="8089">
                  <c:v>7.0809639990329742</c:v>
                </c:pt>
                <c:pt idx="8090">
                  <c:v>7.0830956101417542</c:v>
                </c:pt>
                <c:pt idx="8091">
                  <c:v>7.0851646363735199</c:v>
                </c:pt>
                <c:pt idx="8092">
                  <c:v>7.0871725678443909</c:v>
                </c:pt>
                <c:pt idx="8093">
                  <c:v>7.0891186594963074</c:v>
                </c:pt>
                <c:pt idx="8094">
                  <c:v>7.0910051465034485</c:v>
                </c:pt>
                <c:pt idx="8095">
                  <c:v>7.0928312838077545</c:v>
                </c:pt>
                <c:pt idx="8096">
                  <c:v>7.0946000516414642</c:v>
                </c:pt>
                <c:pt idx="8097">
                  <c:v>7.0963099598884583</c:v>
                </c:pt>
                <c:pt idx="8098">
                  <c:v>7.0979639887809753</c:v>
                </c:pt>
                <c:pt idx="8099">
                  <c:v>7.0995621383190155</c:v>
                </c:pt>
                <c:pt idx="8100">
                  <c:v>7.1011051535606384</c:v>
                </c:pt>
                <c:pt idx="8101">
                  <c:v>7.1025945246219635</c:v>
                </c:pt>
                <c:pt idx="8102">
                  <c:v>7.1040317416191101</c:v>
                </c:pt>
                <c:pt idx="8103">
                  <c:v>7.1054168045520782</c:v>
                </c:pt>
                <c:pt idx="8104">
                  <c:v>7.106751948595047</c:v>
                </c:pt>
                <c:pt idx="8105">
                  <c:v>7.1080371737480164</c:v>
                </c:pt>
                <c:pt idx="8106">
                  <c:v>7.1092754602432251</c:v>
                </c:pt>
                <c:pt idx="8107">
                  <c:v>7.1104660630226135</c:v>
                </c:pt>
                <c:pt idx="8108">
                  <c:v>7.111610472202301</c:v>
                </c:pt>
                <c:pt idx="8109">
                  <c:v>7.1127109229564667</c:v>
                </c:pt>
                <c:pt idx="8110">
                  <c:v>7.1137681603431702</c:v>
                </c:pt>
                <c:pt idx="8111">
                  <c:v>7.1147836744785309</c:v>
                </c:pt>
                <c:pt idx="8112">
                  <c:v>7.1157582104206085</c:v>
                </c:pt>
                <c:pt idx="8113">
                  <c:v>7.1166940033435822</c:v>
                </c:pt>
                <c:pt idx="8114">
                  <c:v>7.1175910532474518</c:v>
                </c:pt>
                <c:pt idx="8115">
                  <c:v>7.1184515953063965</c:v>
                </c:pt>
                <c:pt idx="8116">
                  <c:v>7.1192771196365356</c:v>
                </c:pt>
                <c:pt idx="8117">
                  <c:v>7.120068371295929</c:v>
                </c:pt>
                <c:pt idx="8118">
                  <c:v>7.1208268404006958</c:v>
                </c:pt>
                <c:pt idx="8119">
                  <c:v>7.1215540170669556</c:v>
                </c:pt>
                <c:pt idx="8120">
                  <c:v>7.1222506463527679</c:v>
                </c:pt>
                <c:pt idx="8121">
                  <c:v>7.122918963432312</c:v>
                </c:pt>
                <c:pt idx="8122">
                  <c:v>7.1235589683055878</c:v>
                </c:pt>
                <c:pt idx="8123">
                  <c:v>7.1241728961467743</c:v>
                </c:pt>
                <c:pt idx="8124">
                  <c:v>7.1247614920139313</c:v>
                </c:pt>
                <c:pt idx="8125">
                  <c:v>7.1253262460231781</c:v>
                </c:pt>
                <c:pt idx="8126">
                  <c:v>7.1258686482906342</c:v>
                </c:pt>
                <c:pt idx="8127">
                  <c:v>7.1263886988162994</c:v>
                </c:pt>
                <c:pt idx="8128">
                  <c:v>7.1268878877162933</c:v>
                </c:pt>
                <c:pt idx="8129">
                  <c:v>7.1273684501647949</c:v>
                </c:pt>
                <c:pt idx="8130">
                  <c:v>7.1278303861618042</c:v>
                </c:pt>
                <c:pt idx="8131">
                  <c:v>7.1282751858234406</c:v>
                </c:pt>
                <c:pt idx="8132">
                  <c:v>7.1287035942077637</c:v>
                </c:pt>
                <c:pt idx="8133">
                  <c:v>7.1291178464889526</c:v>
                </c:pt>
                <c:pt idx="8134">
                  <c:v>7.1295171976089478</c:v>
                </c:pt>
                <c:pt idx="8135">
                  <c:v>7.1299038827419281</c:v>
                </c:pt>
                <c:pt idx="8136">
                  <c:v>7.1302786469459534</c:v>
                </c:pt>
                <c:pt idx="8137">
                  <c:v>7.1306429803371429</c:v>
                </c:pt>
                <c:pt idx="8138">
                  <c:v>7.1309961378574371</c:v>
                </c:pt>
                <c:pt idx="8139">
                  <c:v>7.1313410997390747</c:v>
                </c:pt>
                <c:pt idx="8140">
                  <c:v>7.1316778659820557</c:v>
                </c:pt>
                <c:pt idx="8141">
                  <c:v>7.13200643658638</c:v>
                </c:pt>
                <c:pt idx="8142">
                  <c:v>7.1323297917842865</c:v>
                </c:pt>
                <c:pt idx="8143">
                  <c:v>7.1326471865177155</c:v>
                </c:pt>
                <c:pt idx="8144">
                  <c:v>7.1329601109027863</c:v>
                </c:pt>
                <c:pt idx="8145">
                  <c:v>7.1332700550556183</c:v>
                </c:pt>
                <c:pt idx="8146">
                  <c:v>7.1335770189762115</c:v>
                </c:pt>
                <c:pt idx="8147">
                  <c:v>7.1338824927806854</c:v>
                </c:pt>
                <c:pt idx="8148">
                  <c:v>7.1341872215270996</c:v>
                </c:pt>
                <c:pt idx="8149">
                  <c:v>7.1344926953315735</c:v>
                </c:pt>
                <c:pt idx="8150">
                  <c:v>7.1347989141941071</c:v>
                </c:pt>
                <c:pt idx="8151">
                  <c:v>7.1351073682308197</c:v>
                </c:pt>
                <c:pt idx="8152">
                  <c:v>7.1354195475578308</c:v>
                </c:pt>
                <c:pt idx="8153">
                  <c:v>7.1357354521751404</c:v>
                </c:pt>
                <c:pt idx="8154">
                  <c:v>7.1360558271408081</c:v>
                </c:pt>
                <c:pt idx="8155">
                  <c:v>7.1363821625709534</c:v>
                </c:pt>
                <c:pt idx="8156">
                  <c:v>7.1367152035236359</c:v>
                </c:pt>
                <c:pt idx="8157">
                  <c:v>7.137056440114975</c:v>
                </c:pt>
                <c:pt idx="8158">
                  <c:v>7.1374058723449707</c:v>
                </c:pt>
                <c:pt idx="8159">
                  <c:v>7.1377642452716827</c:v>
                </c:pt>
                <c:pt idx="8160">
                  <c:v>7.1381330490112305</c:v>
                </c:pt>
                <c:pt idx="8161">
                  <c:v>7.1385137736797333</c:v>
                </c:pt>
                <c:pt idx="8162">
                  <c:v>7.1389056742191315</c:v>
                </c:pt>
                <c:pt idx="8163">
                  <c:v>7.1393109858036041</c:v>
                </c:pt>
                <c:pt idx="8164">
                  <c:v>7.1397297084331512</c:v>
                </c:pt>
                <c:pt idx="8165">
                  <c:v>7.1401633322238922</c:v>
                </c:pt>
                <c:pt idx="8166">
                  <c:v>7.140611857175827</c:v>
                </c:pt>
                <c:pt idx="8167">
                  <c:v>7.1410775184631348</c:v>
                </c:pt>
                <c:pt idx="8168">
                  <c:v>7.1415603160858154</c:v>
                </c:pt>
                <c:pt idx="8169">
                  <c:v>7.1420617401599884</c:v>
                </c:pt>
                <c:pt idx="8170">
                  <c:v>7.1425817906856537</c:v>
                </c:pt>
                <c:pt idx="8171">
                  <c:v>7.1431227028369904</c:v>
                </c:pt>
                <c:pt idx="8172">
                  <c:v>7.1436844766139984</c:v>
                </c:pt>
                <c:pt idx="8173">
                  <c:v>7.1442678570747375</c:v>
                </c:pt>
                <c:pt idx="8174">
                  <c:v>7.1448750793933868</c:v>
                </c:pt>
                <c:pt idx="8175">
                  <c:v>7.1455061435699463</c:v>
                </c:pt>
                <c:pt idx="8176">
                  <c:v>7.146163284778595</c:v>
                </c:pt>
                <c:pt idx="8177">
                  <c:v>7.1468465030193329</c:v>
                </c:pt>
                <c:pt idx="8178">
                  <c:v>7.1475572884082794</c:v>
                </c:pt>
                <c:pt idx="8179">
                  <c:v>7.148297131061554</c:v>
                </c:pt>
                <c:pt idx="8180">
                  <c:v>7.1490667760372162</c:v>
                </c:pt>
                <c:pt idx="8181">
                  <c:v>7.1498677134513855</c:v>
                </c:pt>
                <c:pt idx="8182">
                  <c:v>7.1507014334201813</c:v>
                </c:pt>
                <c:pt idx="8183">
                  <c:v>7.1515686810016632</c:v>
                </c:pt>
                <c:pt idx="8184">
                  <c:v>7.1524709463119507</c:v>
                </c:pt>
                <c:pt idx="8185">
                  <c:v>7.1534097194671631</c:v>
                </c:pt>
                <c:pt idx="8186">
                  <c:v>7.1543864905834198</c:v>
                </c:pt>
                <c:pt idx="8187">
                  <c:v>7.1554020047187805</c:v>
                </c:pt>
                <c:pt idx="8188">
                  <c:v>7.1564577519893646</c:v>
                </c:pt>
                <c:pt idx="8189">
                  <c:v>7.1575552225112915</c:v>
                </c:pt>
                <c:pt idx="8190">
                  <c:v>7.1586951613426208</c:v>
                </c:pt>
                <c:pt idx="8191">
                  <c:v>7.1598798036575317</c:v>
                </c:pt>
                <c:pt idx="8192">
                  <c:v>7.1611106395721436</c:v>
                </c:pt>
                <c:pt idx="8193">
                  <c:v>7.1623876690864563</c:v>
                </c:pt>
                <c:pt idx="8194">
                  <c:v>7.1637138724327087</c:v>
                </c:pt>
                <c:pt idx="8195">
                  <c:v>7.1650892496109009</c:v>
                </c:pt>
                <c:pt idx="8196">
                  <c:v>7.1665160357952118</c:v>
                </c:pt>
                <c:pt idx="8197">
                  <c:v>7.1679949760437012</c:v>
                </c:pt>
                <c:pt idx="8198">
                  <c:v>7.1695268154144287</c:v>
                </c:pt>
                <c:pt idx="8199">
                  <c:v>7.1711145341396332</c:v>
                </c:pt>
                <c:pt idx="8200">
                  <c:v>7.1727573871612549</c:v>
                </c:pt>
                <c:pt idx="8201">
                  <c:v>7.1744583547115326</c:v>
                </c:pt>
                <c:pt idx="8202">
                  <c:v>7.1762166917324066</c:v>
                </c:pt>
                <c:pt idx="8203">
                  <c:v>7.1780353784561157</c:v>
                </c:pt>
                <c:pt idx="8204">
                  <c:v>7.1799151599407196</c:v>
                </c:pt>
                <c:pt idx="8205">
                  <c:v>7.1818560361862183</c:v>
                </c:pt>
                <c:pt idx="8206">
                  <c:v>7.1838609874248505</c:v>
                </c:pt>
                <c:pt idx="8207">
                  <c:v>7.1859285235404968</c:v>
                </c:pt>
                <c:pt idx="8208">
                  <c:v>7.1880623698234558</c:v>
                </c:pt>
                <c:pt idx="8209">
                  <c:v>7.190261036157608</c:v>
                </c:pt>
                <c:pt idx="8210">
                  <c:v>7.1925267577171326</c:v>
                </c:pt>
                <c:pt idx="8211">
                  <c:v>7.1948610246181488</c:v>
                </c:pt>
                <c:pt idx="8212">
                  <c:v>7.197263091802597</c:v>
                </c:pt>
                <c:pt idx="8213">
                  <c:v>7.1997344493865967</c:v>
                </c:pt>
                <c:pt idx="8214">
                  <c:v>7.2022758424282074</c:v>
                </c:pt>
                <c:pt idx="8215">
                  <c:v>7.2048880159854889</c:v>
                </c:pt>
                <c:pt idx="8216">
                  <c:v>7.2075717151165009</c:v>
                </c:pt>
                <c:pt idx="8217">
                  <c:v>7.2103269398212433</c:v>
                </c:pt>
                <c:pt idx="8218">
                  <c:v>7.2131544351577759</c:v>
                </c:pt>
                <c:pt idx="8219">
                  <c:v>7.216055691242218</c:v>
                </c:pt>
                <c:pt idx="8220">
                  <c:v>7.2190292179584503</c:v>
                </c:pt>
                <c:pt idx="8221">
                  <c:v>7.2220772504806519</c:v>
                </c:pt>
                <c:pt idx="8222">
                  <c:v>7.2251982986927032</c:v>
                </c:pt>
                <c:pt idx="8223">
                  <c:v>7.2283938527107239</c:v>
                </c:pt>
                <c:pt idx="8224">
                  <c:v>7.2316631674766541</c:v>
                </c:pt>
                <c:pt idx="8225">
                  <c:v>7.2350069880485535</c:v>
                </c:pt>
                <c:pt idx="8226">
                  <c:v>7.2384253144264221</c:v>
                </c:pt>
                <c:pt idx="8227">
                  <c:v>7.24191814661026</c:v>
                </c:pt>
                <c:pt idx="8228">
                  <c:v>7.2454847395420074</c:v>
                </c:pt>
                <c:pt idx="8229">
                  <c:v>7.2491265833377838</c:v>
                </c:pt>
                <c:pt idx="8230">
                  <c:v>7.25284144282341</c:v>
                </c:pt>
                <c:pt idx="8231">
                  <c:v>7.2566300630569458</c:v>
                </c:pt>
                <c:pt idx="8232">
                  <c:v>7.2604924440383911</c:v>
                </c:pt>
                <c:pt idx="8233">
                  <c:v>7.2644278407096863</c:v>
                </c:pt>
                <c:pt idx="8234">
                  <c:v>7.2684355080127716</c:v>
                </c:pt>
                <c:pt idx="8235">
                  <c:v>7.2725154459476471</c:v>
                </c:pt>
                <c:pt idx="8236">
                  <c:v>7.2766661643981934</c:v>
                </c:pt>
                <c:pt idx="8237">
                  <c:v>7.2808876633644104</c:v>
                </c:pt>
                <c:pt idx="8238">
                  <c:v>7.2851784527301788</c:v>
                </c:pt>
                <c:pt idx="8239">
                  <c:v>7.289537787437439</c:v>
                </c:pt>
                <c:pt idx="8240">
                  <c:v>7.2939656674861908</c:v>
                </c:pt>
                <c:pt idx="8241">
                  <c:v>7.2984591126441956</c:v>
                </c:pt>
                <c:pt idx="8242">
                  <c:v>7.3030188679695129</c:v>
                </c:pt>
                <c:pt idx="8243">
                  <c:v>7.3076419532299042</c:v>
                </c:pt>
                <c:pt idx="8244">
                  <c:v>7.3123283684253693</c:v>
                </c:pt>
                <c:pt idx="8245">
                  <c:v>7.3170766234397888</c:v>
                </c:pt>
                <c:pt idx="8246">
                  <c:v>7.3218844830989838</c:v>
                </c:pt>
                <c:pt idx="8247">
                  <c:v>7.3267512023448944</c:v>
                </c:pt>
                <c:pt idx="8248">
                  <c:v>7.3316745460033417</c:v>
                </c:pt>
                <c:pt idx="8249">
                  <c:v>7.3366530239582062</c:v>
                </c:pt>
                <c:pt idx="8250">
                  <c:v>7.3416844010353088</c:v>
                </c:pt>
                <c:pt idx="8251">
                  <c:v>7.3467671871185303</c:v>
                </c:pt>
                <c:pt idx="8252">
                  <c:v>7.3518998920917511</c:v>
                </c:pt>
                <c:pt idx="8253">
                  <c:v>7.3570795357227325</c:v>
                </c:pt>
                <c:pt idx="8254">
                  <c:v>7.3623038828372955</c:v>
                </c:pt>
                <c:pt idx="8255">
                  <c:v>7.3675721883773804</c:v>
                </c:pt>
                <c:pt idx="8256">
                  <c:v>7.3728799819946289</c:v>
                </c:pt>
                <c:pt idx="8257">
                  <c:v>7.3782265186309814</c:v>
                </c:pt>
                <c:pt idx="8258">
                  <c:v>7.3836088180541992</c:v>
                </c:pt>
                <c:pt idx="8259">
                  <c:v>7.3890239000320435</c:v>
                </c:pt>
                <c:pt idx="8260">
                  <c:v>7.3944695293903351</c:v>
                </c:pt>
                <c:pt idx="8261">
                  <c:v>7.399943470954895</c:v>
                </c:pt>
                <c:pt idx="8262">
                  <c:v>7.4054412543773651</c:v>
                </c:pt>
                <c:pt idx="8263">
                  <c:v>7.410961389541626</c:v>
                </c:pt>
                <c:pt idx="8264">
                  <c:v>7.4165001511573792</c:v>
                </c:pt>
                <c:pt idx="8265">
                  <c:v>7.4220553040504456</c:v>
                </c:pt>
                <c:pt idx="8266">
                  <c:v>7.4276231229305267</c:v>
                </c:pt>
                <c:pt idx="8267">
                  <c:v>7.4332013726234436</c:v>
                </c:pt>
                <c:pt idx="8268">
                  <c:v>7.4387863278388977</c:v>
                </c:pt>
                <c:pt idx="8269">
                  <c:v>7.4443742632865906</c:v>
                </c:pt>
                <c:pt idx="8270">
                  <c:v>7.4499636888504028</c:v>
                </c:pt>
                <c:pt idx="8271">
                  <c:v>7.4555501341819763</c:v>
                </c:pt>
                <c:pt idx="8272">
                  <c:v>7.461131364107132</c:v>
                </c:pt>
                <c:pt idx="8273">
                  <c:v>7.4667036533355713</c:v>
                </c:pt>
                <c:pt idx="8274">
                  <c:v>7.4722640216350555</c:v>
                </c:pt>
                <c:pt idx="8275">
                  <c:v>7.4778102338314056</c:v>
                </c:pt>
                <c:pt idx="8276">
                  <c:v>7.4833378195762634</c:v>
                </c:pt>
                <c:pt idx="8277">
                  <c:v>7.4888445436954498</c:v>
                </c:pt>
                <c:pt idx="8278">
                  <c:v>7.4943274259567261</c:v>
                </c:pt>
                <c:pt idx="8279">
                  <c:v>7.4997827410697937</c:v>
                </c:pt>
                <c:pt idx="8280">
                  <c:v>7.5052082538604736</c:v>
                </c:pt>
                <c:pt idx="8281">
                  <c:v>7.5106002390384674</c:v>
                </c:pt>
                <c:pt idx="8282">
                  <c:v>7.5159557163715363</c:v>
                </c:pt>
                <c:pt idx="8283">
                  <c:v>7.5212717056274414</c:v>
                </c:pt>
                <c:pt idx="8284">
                  <c:v>7.5265459716320038</c:v>
                </c:pt>
                <c:pt idx="8285">
                  <c:v>7.5317747890949249</c:v>
                </c:pt>
                <c:pt idx="8286">
                  <c:v>7.5369544327259064</c:v>
                </c:pt>
                <c:pt idx="8287">
                  <c:v>7.5420834124088287</c:v>
                </c:pt>
                <c:pt idx="8288">
                  <c:v>7.5471580028533936</c:v>
                </c:pt>
                <c:pt idx="8289">
                  <c:v>7.5521759688854218</c:v>
                </c:pt>
                <c:pt idx="8290">
                  <c:v>7.5571343302726746</c:v>
                </c:pt>
                <c:pt idx="8291">
                  <c:v>7.5620301067829132</c:v>
                </c:pt>
                <c:pt idx="8292">
                  <c:v>7.5668603181838989</c:v>
                </c:pt>
                <c:pt idx="8293">
                  <c:v>7.5716234743595123</c:v>
                </c:pt>
                <c:pt idx="8294">
                  <c:v>7.5763165950775146</c:v>
                </c:pt>
                <c:pt idx="8295">
                  <c:v>7.5809367001056671</c:v>
                </c:pt>
                <c:pt idx="8296">
                  <c:v>7.5854822993278503</c:v>
                </c:pt>
                <c:pt idx="8297">
                  <c:v>7.5899511575698853</c:v>
                </c:pt>
                <c:pt idx="8298">
                  <c:v>7.5943410396575928</c:v>
                </c:pt>
                <c:pt idx="8299">
                  <c:v>7.5986489653587341</c:v>
                </c:pt>
                <c:pt idx="8300">
                  <c:v>7.6028749346733093</c:v>
                </c:pt>
                <c:pt idx="8301">
                  <c:v>7.6070152223110199</c:v>
                </c:pt>
                <c:pt idx="8302">
                  <c:v>7.6110690832138062</c:v>
                </c:pt>
                <c:pt idx="8303">
                  <c:v>7.6150350272655487</c:v>
                </c:pt>
                <c:pt idx="8304">
                  <c:v>7.6189108192920685</c:v>
                </c:pt>
                <c:pt idx="8305">
                  <c:v>7.6226957142353058</c:v>
                </c:pt>
                <c:pt idx="8306">
                  <c:v>7.6263882219791412</c:v>
                </c:pt>
                <c:pt idx="8307">
                  <c:v>7.6299868524074554</c:v>
                </c:pt>
                <c:pt idx="8308">
                  <c:v>7.6334908604621887</c:v>
                </c:pt>
                <c:pt idx="8309">
                  <c:v>7.636898010969162</c:v>
                </c:pt>
                <c:pt idx="8310">
                  <c:v>7.6402090489864349</c:v>
                </c:pt>
                <c:pt idx="8311">
                  <c:v>7.6434217393398285</c:v>
                </c:pt>
                <c:pt idx="8312">
                  <c:v>7.6465360820293427</c:v>
                </c:pt>
                <c:pt idx="8313">
                  <c:v>7.6495513319969177</c:v>
                </c:pt>
                <c:pt idx="8314">
                  <c:v>7.652466744184494</c:v>
                </c:pt>
                <c:pt idx="8315">
                  <c:v>7.6552823185920715</c:v>
                </c:pt>
                <c:pt idx="8316">
                  <c:v>7.6579973101615906</c:v>
                </c:pt>
                <c:pt idx="8317">
                  <c:v>7.6606117188930511</c:v>
                </c:pt>
                <c:pt idx="8318">
                  <c:v>7.6631255447864532</c:v>
                </c:pt>
                <c:pt idx="8319">
                  <c:v>7.6655380427837372</c:v>
                </c:pt>
                <c:pt idx="8320">
                  <c:v>7.6678507030010223</c:v>
                </c:pt>
                <c:pt idx="8321">
                  <c:v>7.6700635254383087</c:v>
                </c:pt>
                <c:pt idx="8322">
                  <c:v>7.6721757650375366</c:v>
                </c:pt>
                <c:pt idx="8323">
                  <c:v>7.6741889119148254</c:v>
                </c:pt>
                <c:pt idx="8324">
                  <c:v>7.6761044561862946</c:v>
                </c:pt>
                <c:pt idx="8325">
                  <c:v>7.6779216527938843</c:v>
                </c:pt>
                <c:pt idx="8326">
                  <c:v>7.679641991853714</c:v>
                </c:pt>
                <c:pt idx="8327">
                  <c:v>7.6812669634819031</c:v>
                </c:pt>
                <c:pt idx="8328">
                  <c:v>7.6827980577945709</c:v>
                </c:pt>
                <c:pt idx="8329">
                  <c:v>7.6842360198497772</c:v>
                </c:pt>
                <c:pt idx="8330">
                  <c:v>7.6855823397636414</c:v>
                </c:pt>
                <c:pt idx="8331">
                  <c:v>7.6868385076522827</c:v>
                </c:pt>
                <c:pt idx="8332">
                  <c:v>7.6880067586898804</c:v>
                </c:pt>
                <c:pt idx="8333">
                  <c:v>7.6890885829925537</c:v>
                </c:pt>
                <c:pt idx="8334">
                  <c:v>7.6900854706764221</c:v>
                </c:pt>
                <c:pt idx="8335">
                  <c:v>7.6909996569156647</c:v>
                </c:pt>
                <c:pt idx="8336">
                  <c:v>7.6918333768844604</c:v>
                </c:pt>
                <c:pt idx="8337">
                  <c:v>7.6925881206989288</c:v>
                </c:pt>
                <c:pt idx="8338">
                  <c:v>7.6932668685913086</c:v>
                </c:pt>
                <c:pt idx="8339">
                  <c:v>7.6938718557357788</c:v>
                </c:pt>
                <c:pt idx="8340">
                  <c:v>7.6944045722484589</c:v>
                </c:pt>
                <c:pt idx="8341">
                  <c:v>7.6948687434196472</c:v>
                </c:pt>
                <c:pt idx="8342">
                  <c:v>7.6952651143074036</c:v>
                </c:pt>
                <c:pt idx="8343">
                  <c:v>7.6955974102020264</c:v>
                </c:pt>
                <c:pt idx="8344">
                  <c:v>7.6958678662776947</c:v>
                </c:pt>
                <c:pt idx="8345">
                  <c:v>7.6960794627666473</c:v>
                </c:pt>
                <c:pt idx="8346">
                  <c:v>7.6962336897850037</c:v>
                </c:pt>
                <c:pt idx="8347">
                  <c:v>7.6963342726230621</c:v>
                </c:pt>
                <c:pt idx="8348">
                  <c:v>7.6963834464550018</c:v>
                </c:pt>
                <c:pt idx="8349">
                  <c:v>7.6963849365711212</c:v>
                </c:pt>
                <c:pt idx="8350">
                  <c:v>7.6963402330875397</c:v>
                </c:pt>
                <c:pt idx="8351">
                  <c:v>7.696252316236496</c:v>
                </c:pt>
                <c:pt idx="8352">
                  <c:v>7.6961241662502289</c:v>
                </c:pt>
                <c:pt idx="8353">
                  <c:v>7.6959595084190369</c:v>
                </c:pt>
                <c:pt idx="8354">
                  <c:v>7.6957598328590393</c:v>
                </c:pt>
                <c:pt idx="8355">
                  <c:v>7.6955288648605347</c:v>
                </c:pt>
                <c:pt idx="8356">
                  <c:v>7.6952695846557617</c:v>
                </c:pt>
                <c:pt idx="8357">
                  <c:v>7.6949834823608398</c:v>
                </c:pt>
                <c:pt idx="8358">
                  <c:v>7.6946742832660675</c:v>
                </c:pt>
                <c:pt idx="8359">
                  <c:v>7.6943442225456238</c:v>
                </c:pt>
                <c:pt idx="8360">
                  <c:v>7.6939970254898071</c:v>
                </c:pt>
                <c:pt idx="8361">
                  <c:v>7.6936341822147369</c:v>
                </c:pt>
                <c:pt idx="8362">
                  <c:v>7.693258672952652</c:v>
                </c:pt>
                <c:pt idx="8363">
                  <c:v>7.6928727328777313</c:v>
                </c:pt>
                <c:pt idx="8364">
                  <c:v>7.6924785971641541</c:v>
                </c:pt>
                <c:pt idx="8365">
                  <c:v>7.6920792460441589</c:v>
                </c:pt>
                <c:pt idx="8366">
                  <c:v>7.691676914691925</c:v>
                </c:pt>
                <c:pt idx="8367">
                  <c:v>7.6912738382816315</c:v>
                </c:pt>
                <c:pt idx="8368">
                  <c:v>7.6908722519874573</c:v>
                </c:pt>
                <c:pt idx="8369">
                  <c:v>7.6904736459255219</c:v>
                </c:pt>
                <c:pt idx="8370">
                  <c:v>7.6900802552700043</c:v>
                </c:pt>
                <c:pt idx="8371">
                  <c:v>7.6896943151950836</c:v>
                </c:pt>
                <c:pt idx="8372">
                  <c:v>7.689318060874939</c:v>
                </c:pt>
                <c:pt idx="8373">
                  <c:v>7.6889529824256897</c:v>
                </c:pt>
                <c:pt idx="8374">
                  <c:v>7.6886005699634552</c:v>
                </c:pt>
                <c:pt idx="8375">
                  <c:v>7.6882630586624146</c:v>
                </c:pt>
                <c:pt idx="8376">
                  <c:v>7.6879419386386871</c:v>
                </c:pt>
                <c:pt idx="8377">
                  <c:v>7.6876387000083923</c:v>
                </c:pt>
                <c:pt idx="8378">
                  <c:v>7.6873540878295898</c:v>
                </c:pt>
                <c:pt idx="8379">
                  <c:v>7.6870903372764587</c:v>
                </c:pt>
                <c:pt idx="8380">
                  <c:v>7.6868481934070587</c:v>
                </c:pt>
                <c:pt idx="8381">
                  <c:v>7.6866291463375092</c:v>
                </c:pt>
                <c:pt idx="8382">
                  <c:v>7.6864339411258698</c:v>
                </c:pt>
                <c:pt idx="8383">
                  <c:v>7.6862633228302002</c:v>
                </c:pt>
                <c:pt idx="8384">
                  <c:v>7.6861195266246796</c:v>
                </c:pt>
                <c:pt idx="8385">
                  <c:v>7.6860018074512482</c:v>
                </c:pt>
                <c:pt idx="8386">
                  <c:v>7.6859109103679657</c:v>
                </c:pt>
                <c:pt idx="8387">
                  <c:v>7.6858483254909515</c:v>
                </c:pt>
                <c:pt idx="8388">
                  <c:v>7.6858140528202057</c:v>
                </c:pt>
                <c:pt idx="8389">
                  <c:v>7.6858080923557281</c:v>
                </c:pt>
                <c:pt idx="8390">
                  <c:v>7.6858311891555786</c:v>
                </c:pt>
                <c:pt idx="8391">
                  <c:v>7.6858833432197571</c:v>
                </c:pt>
                <c:pt idx="8392">
                  <c:v>7.6859645545482635</c:v>
                </c:pt>
                <c:pt idx="8393">
                  <c:v>7.686074823141098</c:v>
                </c:pt>
                <c:pt idx="8394">
                  <c:v>7.6862141489982605</c:v>
                </c:pt>
                <c:pt idx="8395">
                  <c:v>7.686382532119751</c:v>
                </c:pt>
                <c:pt idx="8396">
                  <c:v>7.6865799725055695</c:v>
                </c:pt>
                <c:pt idx="8397">
                  <c:v>7.6868057250976563</c:v>
                </c:pt>
                <c:pt idx="8398">
                  <c:v>7.6870590448379517</c:v>
                </c:pt>
                <c:pt idx="8399">
                  <c:v>7.6873406767845154</c:v>
                </c:pt>
                <c:pt idx="8400">
                  <c:v>7.6876483857631683</c:v>
                </c:pt>
                <c:pt idx="8401">
                  <c:v>7.6879829168319702</c:v>
                </c:pt>
                <c:pt idx="8402">
                  <c:v>7.6883435249328613</c:v>
                </c:pt>
                <c:pt idx="8403">
                  <c:v>7.688729465007782</c:v>
                </c:pt>
                <c:pt idx="8404">
                  <c:v>7.6891392469406128</c:v>
                </c:pt>
                <c:pt idx="8405">
                  <c:v>7.6895728707313538</c:v>
                </c:pt>
                <c:pt idx="8406">
                  <c:v>7.6900288462638855</c:v>
                </c:pt>
                <c:pt idx="8407">
                  <c:v>7.6905064284801483</c:v>
                </c:pt>
                <c:pt idx="8408">
                  <c:v>7.6910041272640228</c:v>
                </c:pt>
                <c:pt idx="8409">
                  <c:v>7.691521942615509</c:v>
                </c:pt>
                <c:pt idx="8410">
                  <c:v>7.6920576393604279</c:v>
                </c:pt>
                <c:pt idx="8411">
                  <c:v>7.6926112174987793</c:v>
                </c:pt>
                <c:pt idx="8412">
                  <c:v>7.6931796967983246</c:v>
                </c:pt>
                <c:pt idx="8413">
                  <c:v>7.6937638223171234</c:v>
                </c:pt>
                <c:pt idx="8414">
                  <c:v>7.694360613822937</c:v>
                </c:pt>
                <c:pt idx="8415">
                  <c:v>7.6949693262577057</c:v>
                </c:pt>
                <c:pt idx="8416">
                  <c:v>7.6955892145633698</c:v>
                </c:pt>
                <c:pt idx="8417">
                  <c:v>7.6962180435657501</c:v>
                </c:pt>
                <c:pt idx="8418">
                  <c:v>7.6968543231487274</c:v>
                </c:pt>
                <c:pt idx="8419">
                  <c:v>7.6974973082542419</c:v>
                </c:pt>
                <c:pt idx="8420">
                  <c:v>7.6981447637081146</c:v>
                </c:pt>
                <c:pt idx="8421">
                  <c:v>7.6987951993942261</c:v>
                </c:pt>
                <c:pt idx="8422">
                  <c:v>7.6994478702545166</c:v>
                </c:pt>
                <c:pt idx="8423">
                  <c:v>7.7001012861728668</c:v>
                </c:pt>
                <c:pt idx="8424">
                  <c:v>7.700752466917038</c:v>
                </c:pt>
                <c:pt idx="8425">
                  <c:v>7.70140141248703</c:v>
                </c:pt>
                <c:pt idx="8426">
                  <c:v>7.7020466327667236</c:v>
                </c:pt>
                <c:pt idx="8427">
                  <c:v>7.70268514752388</c:v>
                </c:pt>
                <c:pt idx="8428">
                  <c:v>7.7033177018165588</c:v>
                </c:pt>
                <c:pt idx="8429">
                  <c:v>7.7039405703544617</c:v>
                </c:pt>
                <c:pt idx="8430">
                  <c:v>7.7045537531375885</c:v>
                </c:pt>
                <c:pt idx="8431">
                  <c:v>7.7051557600498199</c:v>
                </c:pt>
                <c:pt idx="8432">
                  <c:v>7.7057443559169769</c:v>
                </c:pt>
                <c:pt idx="8433">
                  <c:v>7.7063195407390594</c:v>
                </c:pt>
                <c:pt idx="8434">
                  <c:v>7.7068790793418884</c:v>
                </c:pt>
                <c:pt idx="8435">
                  <c:v>7.7074222266674042</c:v>
                </c:pt>
                <c:pt idx="8436">
                  <c:v>7.7079474925994873</c:v>
                </c:pt>
                <c:pt idx="8437">
                  <c:v>7.7084533870220184</c:v>
                </c:pt>
                <c:pt idx="8438">
                  <c:v>7.7089399099349976</c:v>
                </c:pt>
                <c:pt idx="8439">
                  <c:v>7.7094055712223053</c:v>
                </c:pt>
                <c:pt idx="8440">
                  <c:v>7.7098488807678223</c:v>
                </c:pt>
                <c:pt idx="8441">
                  <c:v>7.7102690935134888</c:v>
                </c:pt>
                <c:pt idx="8442">
                  <c:v>7.7106662094593048</c:v>
                </c:pt>
                <c:pt idx="8443">
                  <c:v>7.7110379934310913</c:v>
                </c:pt>
                <c:pt idx="8444">
                  <c:v>7.711385190486908</c:v>
                </c:pt>
                <c:pt idx="8445">
                  <c:v>7.7117055654525757</c:v>
                </c:pt>
                <c:pt idx="8446">
                  <c:v>7.7119991183280945</c:v>
                </c:pt>
                <c:pt idx="8447">
                  <c:v>7.7122658491134644</c:v>
                </c:pt>
                <c:pt idx="8448">
                  <c:v>7.7125042676925659</c:v>
                </c:pt>
                <c:pt idx="8449">
                  <c:v>7.7127143740653992</c:v>
                </c:pt>
                <c:pt idx="8450">
                  <c:v>7.7128954231739044</c:v>
                </c:pt>
                <c:pt idx="8451">
                  <c:v>7.7130474150180817</c:v>
                </c:pt>
                <c:pt idx="8452">
                  <c:v>7.7131703495979309</c:v>
                </c:pt>
                <c:pt idx="8453">
                  <c:v>7.7132634818553925</c:v>
                </c:pt>
                <c:pt idx="8454">
                  <c:v>7.713327556848526</c:v>
                </c:pt>
                <c:pt idx="8455">
                  <c:v>7.7133610844612122</c:v>
                </c:pt>
                <c:pt idx="8456">
                  <c:v>7.7133655548095703</c:v>
                </c:pt>
                <c:pt idx="8457">
                  <c:v>7.7133409678936005</c:v>
                </c:pt>
                <c:pt idx="8458">
                  <c:v>7.7132865786552429</c:v>
                </c:pt>
                <c:pt idx="8459">
                  <c:v>7.7132031321525574</c:v>
                </c:pt>
                <c:pt idx="8460">
                  <c:v>7.7130913734436035</c:v>
                </c:pt>
                <c:pt idx="8461">
                  <c:v>7.712952047586441</c:v>
                </c:pt>
                <c:pt idx="8462">
                  <c:v>7.7127851545810699</c:v>
                </c:pt>
                <c:pt idx="8463">
                  <c:v>7.7125914394855499</c:v>
                </c:pt>
                <c:pt idx="8464">
                  <c:v>7.7123723924160004</c:v>
                </c:pt>
                <c:pt idx="8465">
                  <c:v>7.7121272683143616</c:v>
                </c:pt>
                <c:pt idx="8466">
                  <c:v>7.7118590474128723</c:v>
                </c:pt>
                <c:pt idx="8467">
                  <c:v>7.7115669846534729</c:v>
                </c:pt>
                <c:pt idx="8468">
                  <c:v>7.7112533152103424</c:v>
                </c:pt>
                <c:pt idx="8469">
                  <c:v>7.7109187841415405</c:v>
                </c:pt>
                <c:pt idx="8470">
                  <c:v>7.7105648815631866</c:v>
                </c:pt>
                <c:pt idx="8471">
                  <c:v>7.7101916074752808</c:v>
                </c:pt>
                <c:pt idx="8472">
                  <c:v>7.7098019421100616</c:v>
                </c:pt>
                <c:pt idx="8473">
                  <c:v>7.7093958854675293</c:v>
                </c:pt>
                <c:pt idx="8474">
                  <c:v>7.7089756727218628</c:v>
                </c:pt>
                <c:pt idx="8475">
                  <c:v>7.7085420489311218</c:v>
                </c:pt>
                <c:pt idx="8476">
                  <c:v>7.7080965042114258</c:v>
                </c:pt>
                <c:pt idx="8477">
                  <c:v>7.7076397836208344</c:v>
                </c:pt>
                <c:pt idx="8478">
                  <c:v>7.7071741223335266</c:v>
                </c:pt>
                <c:pt idx="8479">
                  <c:v>7.7067002654075623</c:v>
                </c:pt>
                <c:pt idx="8480">
                  <c:v>7.7062197029590607</c:v>
                </c:pt>
                <c:pt idx="8481">
                  <c:v>7.7057339251041412</c:v>
                </c:pt>
                <c:pt idx="8482">
                  <c:v>7.7052436769008636</c:v>
                </c:pt>
                <c:pt idx="8483">
                  <c:v>7.7047504484653473</c:v>
                </c:pt>
                <c:pt idx="8484">
                  <c:v>7.7042557299137115</c:v>
                </c:pt>
                <c:pt idx="8485">
                  <c:v>7.7037610113620758</c:v>
                </c:pt>
                <c:pt idx="8486">
                  <c:v>7.7032670378684998</c:v>
                </c:pt>
                <c:pt idx="8487">
                  <c:v>7.7027752995491028</c:v>
                </c:pt>
                <c:pt idx="8488">
                  <c:v>7.7022865414619446</c:v>
                </c:pt>
                <c:pt idx="8489">
                  <c:v>7.7018022537231445</c:v>
                </c:pt>
                <c:pt idx="8490">
                  <c:v>7.7013231813907623</c:v>
                </c:pt>
                <c:pt idx="8491">
                  <c:v>7.7008508145809174</c:v>
                </c:pt>
                <c:pt idx="8492">
                  <c:v>7.7003858983516693</c:v>
                </c:pt>
                <c:pt idx="8493">
                  <c:v>7.6999299228191376</c:v>
                </c:pt>
                <c:pt idx="8494">
                  <c:v>7.6994828879833221</c:v>
                </c:pt>
                <c:pt idx="8495">
                  <c:v>7.6990462839603424</c:v>
                </c:pt>
                <c:pt idx="8496">
                  <c:v>7.6986208558082581</c:v>
                </c:pt>
                <c:pt idx="8497">
                  <c:v>7.6982073485851288</c:v>
                </c:pt>
                <c:pt idx="8498">
                  <c:v>7.697807252407074</c:v>
                </c:pt>
                <c:pt idx="8499">
                  <c:v>7.6974198222160339</c:v>
                </c:pt>
                <c:pt idx="8500">
                  <c:v>7.6970472931861877</c:v>
                </c:pt>
                <c:pt idx="8501">
                  <c:v>7.6966896653175354</c:v>
                </c:pt>
                <c:pt idx="8502">
                  <c:v>7.6963476836681366</c:v>
                </c:pt>
                <c:pt idx="8503">
                  <c:v>7.696022093296051</c:v>
                </c:pt>
                <c:pt idx="8504">
                  <c:v>7.6957128942012787</c:v>
                </c:pt>
                <c:pt idx="8505">
                  <c:v>7.695421576499939</c:v>
                </c:pt>
                <c:pt idx="8506">
                  <c:v>7.6951481401920319</c:v>
                </c:pt>
                <c:pt idx="8507">
                  <c:v>7.6948925852775574</c:v>
                </c:pt>
                <c:pt idx="8508">
                  <c:v>7.6946564018726349</c:v>
                </c:pt>
                <c:pt idx="8509">
                  <c:v>7.6944388449192047</c:v>
                </c:pt>
                <c:pt idx="8510">
                  <c:v>7.6942414045333862</c:v>
                </c:pt>
                <c:pt idx="8511">
                  <c:v>7.6940633356571198</c:v>
                </c:pt>
                <c:pt idx="8512">
                  <c:v>7.693905383348465</c:v>
                </c:pt>
                <c:pt idx="8513">
                  <c:v>7.6937675476074219</c:v>
                </c:pt>
                <c:pt idx="8514">
                  <c:v>7.6936498284339905</c:v>
                </c:pt>
                <c:pt idx="8515">
                  <c:v>7.6935522258281708</c:v>
                </c:pt>
                <c:pt idx="8516">
                  <c:v>7.6934747397899628</c:v>
                </c:pt>
                <c:pt idx="8517">
                  <c:v>7.6934173703193665</c:v>
                </c:pt>
                <c:pt idx="8518">
                  <c:v>7.6933801174163818</c:v>
                </c:pt>
                <c:pt idx="8519">
                  <c:v>7.6933614909648895</c:v>
                </c:pt>
                <c:pt idx="8520">
                  <c:v>7.6933622360229492</c:v>
                </c:pt>
                <c:pt idx="8521">
                  <c:v>7.6933808624744415</c:v>
                </c:pt>
                <c:pt idx="8522">
                  <c:v>7.6934181153774261</c:v>
                </c:pt>
                <c:pt idx="8523">
                  <c:v>7.693471759557724</c:v>
                </c:pt>
                <c:pt idx="8524">
                  <c:v>7.6935425400733948</c:v>
                </c:pt>
                <c:pt idx="8525">
                  <c:v>7.6936282217502594</c:v>
                </c:pt>
                <c:pt idx="8526">
                  <c:v>7.6937288045883179</c:v>
                </c:pt>
                <c:pt idx="8527">
                  <c:v>7.6938435435295105</c:v>
                </c:pt>
                <c:pt idx="8528">
                  <c:v>7.6939716935157776</c:v>
                </c:pt>
                <c:pt idx="8529">
                  <c:v>7.6941110193729401</c:v>
                </c:pt>
                <c:pt idx="8530">
                  <c:v>7.6942622661590576</c:v>
                </c:pt>
                <c:pt idx="8531">
                  <c:v>7.6944231986999512</c:v>
                </c:pt>
                <c:pt idx="8532">
                  <c:v>7.6945938169956207</c:v>
                </c:pt>
                <c:pt idx="8533">
                  <c:v>7.6947718858718872</c:v>
                </c:pt>
                <c:pt idx="8534">
                  <c:v>7.6949574053287506</c:v>
                </c:pt>
                <c:pt idx="8535">
                  <c:v>7.6951496303081512</c:v>
                </c:pt>
                <c:pt idx="8536">
                  <c:v>7.69534632563591</c:v>
                </c:pt>
                <c:pt idx="8537">
                  <c:v>7.695547491312027</c:v>
                </c:pt>
                <c:pt idx="8538">
                  <c:v>7.6957516372203827</c:v>
                </c:pt>
                <c:pt idx="8539">
                  <c:v>7.6959572732448578</c:v>
                </c:pt>
                <c:pt idx="8540">
                  <c:v>7.6961643993854523</c:v>
                </c:pt>
                <c:pt idx="8541">
                  <c:v>7.6963707804679871</c:v>
                </c:pt>
                <c:pt idx="8542">
                  <c:v>7.6965764164924622</c:v>
                </c:pt>
                <c:pt idx="8543">
                  <c:v>7.6967790722846985</c:v>
                </c:pt>
                <c:pt idx="8544">
                  <c:v>7.6969780027866364</c:v>
                </c:pt>
                <c:pt idx="8545">
                  <c:v>7.6971732079982758</c:v>
                </c:pt>
                <c:pt idx="8546">
                  <c:v>7.6973617076873779</c:v>
                </c:pt>
                <c:pt idx="8547">
                  <c:v>7.6975442469120026</c:v>
                </c:pt>
                <c:pt idx="8548">
                  <c:v>7.6977185904979706</c:v>
                </c:pt>
                <c:pt idx="8549">
                  <c:v>7.697884738445282</c:v>
                </c:pt>
                <c:pt idx="8550">
                  <c:v>7.6980404555797577</c:v>
                </c:pt>
                <c:pt idx="8551">
                  <c:v>7.698184996843338</c:v>
                </c:pt>
                <c:pt idx="8552">
                  <c:v>7.6983183622360229</c:v>
                </c:pt>
                <c:pt idx="8553">
                  <c:v>7.6984390616416931</c:v>
                </c:pt>
                <c:pt idx="8554">
                  <c:v>7.6985456049442291</c:v>
                </c:pt>
                <c:pt idx="8555">
                  <c:v>7.6986387372016907</c:v>
                </c:pt>
                <c:pt idx="8556">
                  <c:v>7.6987162232398987</c:v>
                </c:pt>
                <c:pt idx="8557">
                  <c:v>7.6987773180007935</c:v>
                </c:pt>
                <c:pt idx="8558">
                  <c:v>7.6988227665424347</c:v>
                </c:pt>
                <c:pt idx="8559">
                  <c:v>7.6988503336906433</c:v>
                </c:pt>
                <c:pt idx="8560">
                  <c:v>7.6988600194454193</c:v>
                </c:pt>
                <c:pt idx="8561">
                  <c:v>7.6988518238067627</c:v>
                </c:pt>
                <c:pt idx="8562">
                  <c:v>7.6988242566585541</c:v>
                </c:pt>
                <c:pt idx="8563">
                  <c:v>7.6987773180007935</c:v>
                </c:pt>
                <c:pt idx="8564">
                  <c:v>7.6987102627754211</c:v>
                </c:pt>
                <c:pt idx="8565">
                  <c:v>7.6986238360404968</c:v>
                </c:pt>
                <c:pt idx="8566">
                  <c:v>7.6985158026218414</c:v>
                </c:pt>
                <c:pt idx="8567">
                  <c:v>7.6983876526355743</c:v>
                </c:pt>
                <c:pt idx="8568">
                  <c:v>7.6982378959655762</c:v>
                </c:pt>
                <c:pt idx="8569">
                  <c:v>7.6980672776699066</c:v>
                </c:pt>
                <c:pt idx="8570">
                  <c:v>7.697875052690506</c:v>
                </c:pt>
                <c:pt idx="8571">
                  <c:v>7.6976612210273743</c:v>
                </c:pt>
                <c:pt idx="8572">
                  <c:v>7.6974257826805115</c:v>
                </c:pt>
                <c:pt idx="8573">
                  <c:v>7.6971687376499176</c:v>
                </c:pt>
                <c:pt idx="8574">
                  <c:v>7.6968908309936523</c:v>
                </c:pt>
                <c:pt idx="8575">
                  <c:v>7.696591317653656</c:v>
                </c:pt>
                <c:pt idx="8576">
                  <c:v>7.6962701976299286</c:v>
                </c:pt>
                <c:pt idx="8577">
                  <c:v>7.6959289610385895</c:v>
                </c:pt>
                <c:pt idx="8578">
                  <c:v>7.6955661177635193</c:v>
                </c:pt>
                <c:pt idx="8579">
                  <c:v>7.6951839029788971</c:v>
                </c:pt>
                <c:pt idx="8580">
                  <c:v>7.6947808265686035</c:v>
                </c:pt>
                <c:pt idx="8581">
                  <c:v>7.6943583786487579</c:v>
                </c:pt>
                <c:pt idx="8582">
                  <c:v>7.69391730427742</c:v>
                </c:pt>
                <c:pt idx="8583">
                  <c:v>7.6934576034545898</c:v>
                </c:pt>
                <c:pt idx="8584">
                  <c:v>7.692980021238327</c:v>
                </c:pt>
                <c:pt idx="8585">
                  <c:v>7.6924845576286316</c:v>
                </c:pt>
                <c:pt idx="8586">
                  <c:v>7.6919727027416229</c:v>
                </c:pt>
                <c:pt idx="8587">
                  <c:v>7.6914452016353607</c:v>
                </c:pt>
                <c:pt idx="8588">
                  <c:v>7.6909027993679047</c:v>
                </c:pt>
                <c:pt idx="8589">
                  <c:v>7.6903469860553741</c:v>
                </c:pt>
                <c:pt idx="8590">
                  <c:v>7.6897770166397095</c:v>
                </c:pt>
                <c:pt idx="8591">
                  <c:v>7.6891958713531494</c:v>
                </c:pt>
                <c:pt idx="8592">
                  <c:v>7.6886028051376343</c:v>
                </c:pt>
                <c:pt idx="8593">
                  <c:v>7.6880000531673431</c:v>
                </c:pt>
                <c:pt idx="8594">
                  <c:v>7.6873891055583954</c:v>
                </c:pt>
                <c:pt idx="8595">
                  <c:v>7.686769962310791</c:v>
                </c:pt>
                <c:pt idx="8596">
                  <c:v>7.6861448585987091</c:v>
                </c:pt>
                <c:pt idx="8597">
                  <c:v>7.6855145394802094</c:v>
                </c:pt>
                <c:pt idx="8598">
                  <c:v>7.6848804950714111</c:v>
                </c:pt>
                <c:pt idx="8599">
                  <c:v>7.6842442154884338</c:v>
                </c:pt>
                <c:pt idx="8600">
                  <c:v>7.6836071908473969</c:v>
                </c:pt>
                <c:pt idx="8601">
                  <c:v>7.6829701662063599</c:v>
                </c:pt>
                <c:pt idx="8602">
                  <c:v>7.6823361217975616</c:v>
                </c:pt>
                <c:pt idx="8603">
                  <c:v>7.6817058026790619</c:v>
                </c:pt>
                <c:pt idx="8604">
                  <c:v>7.68108069896698</c:v>
                </c:pt>
                <c:pt idx="8605">
                  <c:v>7.6804623007774353</c:v>
                </c:pt>
                <c:pt idx="8606">
                  <c:v>7.6798528432846069</c:v>
                </c:pt>
                <c:pt idx="8607">
                  <c:v>7.6792530715465546</c:v>
                </c:pt>
                <c:pt idx="8608">
                  <c:v>7.6786652207374573</c:v>
                </c:pt>
                <c:pt idx="8609">
                  <c:v>7.6780915260314941</c:v>
                </c:pt>
                <c:pt idx="8610">
                  <c:v>7.6775327324867249</c:v>
                </c:pt>
                <c:pt idx="8611">
                  <c:v>7.6769903302192688</c:v>
                </c:pt>
                <c:pt idx="8612">
                  <c:v>7.6764672994613647</c:v>
                </c:pt>
                <c:pt idx="8613">
                  <c:v>7.6759636402130127</c:v>
                </c:pt>
                <c:pt idx="8614">
                  <c:v>7.6754823327064514</c:v>
                </c:pt>
                <c:pt idx="8615">
                  <c:v>7.6750248670578003</c:v>
                </c:pt>
                <c:pt idx="8616">
                  <c:v>7.6745912432670593</c:v>
                </c:pt>
                <c:pt idx="8617">
                  <c:v>7.674185186624527</c:v>
                </c:pt>
                <c:pt idx="8618">
                  <c:v>7.6738066971302032</c:v>
                </c:pt>
                <c:pt idx="8619">
                  <c:v>7.6734580099582672</c:v>
                </c:pt>
                <c:pt idx="8620">
                  <c:v>7.6731398701667786</c:v>
                </c:pt>
                <c:pt idx="8621">
                  <c:v>7.6728545129299164</c:v>
                </c:pt>
                <c:pt idx="8622">
                  <c:v>7.6726019382476807</c:v>
                </c:pt>
                <c:pt idx="8623">
                  <c:v>7.6723843812942505</c:v>
                </c:pt>
                <c:pt idx="8624">
                  <c:v>7.6722025871276855</c:v>
                </c:pt>
                <c:pt idx="8625">
                  <c:v>7.6720580458641052</c:v>
                </c:pt>
                <c:pt idx="8626">
                  <c:v>7.6719515025615692</c:v>
                </c:pt>
                <c:pt idx="8627">
                  <c:v>7.6718844473361969</c:v>
                </c:pt>
                <c:pt idx="8628">
                  <c:v>7.671857625246048</c:v>
                </c:pt>
                <c:pt idx="8629">
                  <c:v>7.6718717813491821</c:v>
                </c:pt>
                <c:pt idx="8630">
                  <c:v>7.6719284057617188</c:v>
                </c:pt>
                <c:pt idx="8631">
                  <c:v>7.6720282435417175</c:v>
                </c:pt>
                <c:pt idx="8632">
                  <c:v>7.6721712946891785</c:v>
                </c:pt>
                <c:pt idx="8633">
                  <c:v>7.6723597943782806</c:v>
                </c:pt>
                <c:pt idx="8634">
                  <c:v>7.6725929975509644</c:v>
                </c:pt>
                <c:pt idx="8635">
                  <c:v>7.672872394323349</c:v>
                </c:pt>
                <c:pt idx="8636">
                  <c:v>7.6731987297534943</c:v>
                </c:pt>
                <c:pt idx="8637">
                  <c:v>7.6735727488994598</c:v>
                </c:pt>
                <c:pt idx="8638">
                  <c:v>7.673993706703186</c:v>
                </c:pt>
                <c:pt idx="8639">
                  <c:v>7.6744623482227325</c:v>
                </c:pt>
                <c:pt idx="8640">
                  <c:v>7.6749801635742188</c:v>
                </c:pt>
                <c:pt idx="8641">
                  <c:v>7.6755456626415253</c:v>
                </c:pt>
                <c:pt idx="8642">
                  <c:v>7.6761603355407715</c:v>
                </c:pt>
                <c:pt idx="8643">
                  <c:v>7.676822692155838</c:v>
                </c:pt>
                <c:pt idx="8644">
                  <c:v>7.6775342226028442</c:v>
                </c:pt>
                <c:pt idx="8645">
                  <c:v>7.6782941818237305</c:v>
                </c:pt>
                <c:pt idx="8646">
                  <c:v>7.679101824760437</c:v>
                </c:pt>
                <c:pt idx="8647">
                  <c:v>7.6799571514129639</c:v>
                </c:pt>
                <c:pt idx="8648">
                  <c:v>7.6808594167232513</c:v>
                </c:pt>
                <c:pt idx="8649">
                  <c:v>7.6818086206912994</c:v>
                </c:pt>
                <c:pt idx="8650">
                  <c:v>7.6828040182590485</c:v>
                </c:pt>
                <c:pt idx="8651">
                  <c:v>7.6838448643684387</c:v>
                </c:pt>
                <c:pt idx="8652">
                  <c:v>7.6849296689033508</c:v>
                </c:pt>
                <c:pt idx="8653">
                  <c:v>7.6860584318637848</c:v>
                </c:pt>
                <c:pt idx="8654">
                  <c:v>7.6872304081916809</c:v>
                </c:pt>
                <c:pt idx="8655">
                  <c:v>7.6884433627128601</c:v>
                </c:pt>
                <c:pt idx="8656">
                  <c:v>7.6896972954273224</c:v>
                </c:pt>
                <c:pt idx="8657">
                  <c:v>7.6909907162189484</c:v>
                </c:pt>
                <c:pt idx="8658">
                  <c:v>7.6923228800296783</c:v>
                </c:pt>
                <c:pt idx="8659">
                  <c:v>7.6936915516853333</c:v>
                </c:pt>
                <c:pt idx="8660">
                  <c:v>7.6950952410697937</c:v>
                </c:pt>
                <c:pt idx="8661">
                  <c:v>7.6965339481830597</c:v>
                </c:pt>
                <c:pt idx="8662">
                  <c:v>7.6980054378509521</c:v>
                </c:pt>
                <c:pt idx="8663">
                  <c:v>7.699507474899292</c:v>
                </c:pt>
                <c:pt idx="8664">
                  <c:v>7.7010400593280792</c:v>
                </c:pt>
                <c:pt idx="8665">
                  <c:v>7.7026002109050751</c:v>
                </c:pt>
                <c:pt idx="8666">
                  <c:v>7.7041864395141602</c:v>
                </c:pt>
                <c:pt idx="8667">
                  <c:v>7.7057980000972748</c:v>
                </c:pt>
                <c:pt idx="8668">
                  <c:v>7.7074319124221802</c:v>
                </c:pt>
                <c:pt idx="8669">
                  <c:v>7.7090874314308167</c:v>
                </c:pt>
                <c:pt idx="8670">
                  <c:v>7.7107615768909454</c:v>
                </c:pt>
                <c:pt idx="8671">
                  <c:v>7.7124536037445068</c:v>
                </c:pt>
                <c:pt idx="8672">
                  <c:v>7.7141597867012024</c:v>
                </c:pt>
                <c:pt idx="8673">
                  <c:v>7.7158793807029724</c:v>
                </c:pt>
                <c:pt idx="8674">
                  <c:v>7.7176101505756378</c:v>
                </c:pt>
                <c:pt idx="8675">
                  <c:v>7.7193491160869598</c:v>
                </c:pt>
                <c:pt idx="8676">
                  <c:v>7.7210947871208191</c:v>
                </c:pt>
                <c:pt idx="8677">
                  <c:v>7.7228441834449768</c:v>
                </c:pt>
                <c:pt idx="8678">
                  <c:v>7.7245958149433136</c:v>
                </c:pt>
                <c:pt idx="8679">
                  <c:v>7.7263467013835907</c:v>
                </c:pt>
                <c:pt idx="8680">
                  <c:v>7.728094607591629</c:v>
                </c:pt>
                <c:pt idx="8681">
                  <c:v>7.7298380434513092</c:v>
                </c:pt>
                <c:pt idx="8682">
                  <c:v>7.7315732836723328</c:v>
                </c:pt>
                <c:pt idx="8683">
                  <c:v>7.7332988381385803</c:v>
                </c:pt>
                <c:pt idx="8684">
                  <c:v>7.7350124716758728</c:v>
                </c:pt>
                <c:pt idx="8685">
                  <c:v>7.7367112040519714</c:v>
                </c:pt>
                <c:pt idx="8686">
                  <c:v>7.7383928000926971</c:v>
                </c:pt>
                <c:pt idx="8687">
                  <c:v>7.7400557696819305</c:v>
                </c:pt>
                <c:pt idx="8688">
                  <c:v>7.7416978776454926</c:v>
                </c:pt>
                <c:pt idx="8689">
                  <c:v>7.7433161437511444</c:v>
                </c:pt>
                <c:pt idx="8690">
                  <c:v>7.744908332824707</c:v>
                </c:pt>
                <c:pt idx="8691">
                  <c:v>7.746472954750061</c:v>
                </c:pt>
                <c:pt idx="8692">
                  <c:v>7.7480077743530273</c:v>
                </c:pt>
                <c:pt idx="8693">
                  <c:v>7.7495098114013672</c:v>
                </c:pt>
                <c:pt idx="8694">
                  <c:v>7.7509783208370209</c:v>
                </c:pt>
                <c:pt idx="8695">
                  <c:v>7.7524103224277496</c:v>
                </c:pt>
                <c:pt idx="8696">
                  <c:v>7.7538050711154938</c:v>
                </c:pt>
                <c:pt idx="8697">
                  <c:v>7.7551588416099548</c:v>
                </c:pt>
                <c:pt idx="8698">
                  <c:v>7.7564708888530731</c:v>
                </c:pt>
                <c:pt idx="8699">
                  <c:v>7.7577389776706696</c:v>
                </c:pt>
                <c:pt idx="8700">
                  <c:v>7.7589623630046844</c:v>
                </c:pt>
                <c:pt idx="8701">
                  <c:v>7.7601373195648193</c:v>
                </c:pt>
                <c:pt idx="8702">
                  <c:v>7.7612645924091339</c:v>
                </c:pt>
                <c:pt idx="8703">
                  <c:v>7.7623404562473297</c:v>
                </c:pt>
                <c:pt idx="8704">
                  <c:v>7.763364166021347</c:v>
                </c:pt>
                <c:pt idx="8705">
                  <c:v>7.7643349766731262</c:v>
                </c:pt>
                <c:pt idx="8706">
                  <c:v>7.7652506530284882</c:v>
                </c:pt>
                <c:pt idx="8707">
                  <c:v>7.7661097049713135</c:v>
                </c:pt>
                <c:pt idx="8708">
                  <c:v>7.7669113874435425</c:v>
                </c:pt>
                <c:pt idx="8709">
                  <c:v>7.7676549553871155</c:v>
                </c:pt>
                <c:pt idx="8710">
                  <c:v>7.7683389186859131</c:v>
                </c:pt>
                <c:pt idx="8711">
                  <c:v>7.7689617872238159</c:v>
                </c:pt>
                <c:pt idx="8712">
                  <c:v>7.769523561000824</c:v>
                </c:pt>
                <c:pt idx="8713">
                  <c:v>7.7700227499008179</c:v>
                </c:pt>
                <c:pt idx="8714">
                  <c:v>7.7704593539237976</c:v>
                </c:pt>
                <c:pt idx="8715">
                  <c:v>7.7708326280117035</c:v>
                </c:pt>
                <c:pt idx="8716">
                  <c:v>7.7711425721645355</c:v>
                </c:pt>
                <c:pt idx="8717">
                  <c:v>7.7713876962661743</c:v>
                </c:pt>
                <c:pt idx="8718">
                  <c:v>7.7715680003166199</c:v>
                </c:pt>
                <c:pt idx="8719">
                  <c:v>7.7716842293739319</c:v>
                </c:pt>
                <c:pt idx="8720">
                  <c:v>7.7717356383800507</c:v>
                </c:pt>
                <c:pt idx="8721">
                  <c:v>7.7717214822769165</c:v>
                </c:pt>
                <c:pt idx="8722">
                  <c:v>7.7716432511806488</c:v>
                </c:pt>
                <c:pt idx="8723">
                  <c:v>7.7715002000331879</c:v>
                </c:pt>
                <c:pt idx="8724">
                  <c:v>7.7712930738925934</c:v>
                </c:pt>
                <c:pt idx="8725">
                  <c:v>7.771022617816925</c:v>
                </c:pt>
                <c:pt idx="8726">
                  <c:v>7.7706880867481232</c:v>
                </c:pt>
                <c:pt idx="8727">
                  <c:v>7.7702909708023071</c:v>
                </c:pt>
                <c:pt idx="8728">
                  <c:v>7.7698312699794769</c:v>
                </c:pt>
                <c:pt idx="8729">
                  <c:v>7.769310474395752</c:v>
                </c:pt>
                <c:pt idx="8730">
                  <c:v>7.7687293291091919</c:v>
                </c:pt>
                <c:pt idx="8731">
                  <c:v>7.7680878341197968</c:v>
                </c:pt>
                <c:pt idx="8732">
                  <c:v>7.7673882246017456</c:v>
                </c:pt>
                <c:pt idx="8733">
                  <c:v>7.7666312456130981</c:v>
                </c:pt>
                <c:pt idx="8734">
                  <c:v>7.7658183872699738</c:v>
                </c:pt>
                <c:pt idx="8735">
                  <c:v>7.7649503946304321</c:v>
                </c:pt>
                <c:pt idx="8736">
                  <c:v>7.7640295028686523</c:v>
                </c:pt>
                <c:pt idx="8737">
                  <c:v>7.7630564570426941</c:v>
                </c:pt>
                <c:pt idx="8738">
                  <c:v>7.7620334923267365</c:v>
                </c:pt>
                <c:pt idx="8739">
                  <c:v>7.7609620988368988</c:v>
                </c:pt>
                <c:pt idx="8740">
                  <c:v>7.7598437666893005</c:v>
                </c:pt>
                <c:pt idx="8741">
                  <c:v>7.7586807310581207</c:v>
                </c:pt>
                <c:pt idx="8742">
                  <c:v>7.7574752271175385</c:v>
                </c:pt>
                <c:pt idx="8743">
                  <c:v>7.7562279999256134</c:v>
                </c:pt>
                <c:pt idx="8744">
                  <c:v>7.754942774772644</c:v>
                </c:pt>
                <c:pt idx="8745">
                  <c:v>7.7536202967166901</c:v>
                </c:pt>
                <c:pt idx="8746">
                  <c:v>7.7522635459899902</c:v>
                </c:pt>
                <c:pt idx="8747">
                  <c:v>7.7508740127086639</c:v>
                </c:pt>
                <c:pt idx="8748">
                  <c:v>7.74945467710495</c:v>
                </c:pt>
                <c:pt idx="8749">
                  <c:v>7.7480077743530273</c:v>
                </c:pt>
                <c:pt idx="8750">
                  <c:v>7.7465347945690155</c:v>
                </c:pt>
                <c:pt idx="8751">
                  <c:v>7.7450394630432129</c:v>
                </c:pt>
                <c:pt idx="8752">
                  <c:v>7.7435232698917389</c:v>
                </c:pt>
                <c:pt idx="8753">
                  <c:v>7.7419891953468323</c:v>
                </c:pt>
                <c:pt idx="8754">
                  <c:v>7.7404394745826721</c:v>
                </c:pt>
                <c:pt idx="8755">
                  <c:v>7.7388755977153778</c:v>
                </c:pt>
                <c:pt idx="8756">
                  <c:v>7.7373012900352478</c:v>
                </c:pt>
                <c:pt idx="8757">
                  <c:v>7.7357187867164612</c:v>
                </c:pt>
                <c:pt idx="8758">
                  <c:v>7.7341295778751373</c:v>
                </c:pt>
                <c:pt idx="8759">
                  <c:v>7.732536643743515</c:v>
                </c:pt>
                <c:pt idx="8760">
                  <c:v>7.7309422194957733</c:v>
                </c:pt>
                <c:pt idx="8761">
                  <c:v>7.7293485403060913</c:v>
                </c:pt>
                <c:pt idx="8762">
                  <c:v>7.7277570962905884</c:v>
                </c:pt>
                <c:pt idx="8763">
                  <c:v>7.726171612739563</c:v>
                </c:pt>
                <c:pt idx="8764">
                  <c:v>7.7245928347110748</c:v>
                </c:pt>
                <c:pt idx="8765">
                  <c:v>7.723022997379303</c:v>
                </c:pt>
                <c:pt idx="8766">
                  <c:v>7.7214650809764862</c:v>
                </c:pt>
                <c:pt idx="8767">
                  <c:v>7.7199198305606842</c:v>
                </c:pt>
                <c:pt idx="8768">
                  <c:v>7.7183902263641357</c:v>
                </c:pt>
                <c:pt idx="8769">
                  <c:v>7.7168777585029602</c:v>
                </c:pt>
                <c:pt idx="8770">
                  <c:v>7.715383917093277</c:v>
                </c:pt>
                <c:pt idx="8771">
                  <c:v>7.7139116823673248</c:v>
                </c:pt>
                <c:pt idx="8772">
                  <c:v>7.7124617993831635</c:v>
                </c:pt>
                <c:pt idx="8773">
                  <c:v>7.7110365033149719</c:v>
                </c:pt>
                <c:pt idx="8774">
                  <c:v>7.7096372842788696</c:v>
                </c:pt>
                <c:pt idx="8775">
                  <c:v>7.708265632390976</c:v>
                </c:pt>
                <c:pt idx="8776">
                  <c:v>7.70692378282547</c:v>
                </c:pt>
                <c:pt idx="8777">
                  <c:v>7.7056132256984711</c:v>
                </c:pt>
                <c:pt idx="8778">
                  <c:v>7.7043347060680389</c:v>
                </c:pt>
                <c:pt idx="8779">
                  <c:v>7.7030912041664124</c:v>
                </c:pt>
                <c:pt idx="8780">
                  <c:v>7.7018819749355316</c:v>
                </c:pt>
                <c:pt idx="8781">
                  <c:v>7.7007107436656952</c:v>
                </c:pt>
                <c:pt idx="8782">
                  <c:v>7.6995767652988434</c:v>
                </c:pt>
                <c:pt idx="8783">
                  <c:v>7.6984822750091553</c:v>
                </c:pt>
                <c:pt idx="8784">
                  <c:v>7.6974280178546906</c:v>
                </c:pt>
                <c:pt idx="8785">
                  <c:v>7.6964154839515686</c:v>
                </c:pt>
                <c:pt idx="8786">
                  <c:v>7.6954446732997894</c:v>
                </c:pt>
                <c:pt idx="8787">
                  <c:v>7.6945170760154724</c:v>
                </c:pt>
                <c:pt idx="8788">
                  <c:v>7.6936334371566772</c:v>
                </c:pt>
                <c:pt idx="8789">
                  <c:v>7.6927945017814636</c:v>
                </c:pt>
                <c:pt idx="8790">
                  <c:v>7.6920002698898315</c:v>
                </c:pt>
                <c:pt idx="8791">
                  <c:v>7.6912514865398407</c:v>
                </c:pt>
                <c:pt idx="8792">
                  <c:v>7.6905481517314911</c:v>
                </c:pt>
                <c:pt idx="8793">
                  <c:v>7.6898917555809021</c:v>
                </c:pt>
                <c:pt idx="8794">
                  <c:v>7.689281553030014</c:v>
                </c:pt>
                <c:pt idx="8795">
                  <c:v>7.6887175440788269</c:v>
                </c:pt>
                <c:pt idx="8796">
                  <c:v>7.6882004737854004</c:v>
                </c:pt>
                <c:pt idx="8797">
                  <c:v>7.6877295970916748</c:v>
                </c:pt>
                <c:pt idx="8798">
                  <c:v>7.6873056590557098</c:v>
                </c:pt>
                <c:pt idx="8799">
                  <c:v>7.6869286596775055</c:v>
                </c:pt>
                <c:pt idx="8800">
                  <c:v>7.6865978538990021</c:v>
                </c:pt>
                <c:pt idx="8801">
                  <c:v>7.6863139867782593</c:v>
                </c:pt>
                <c:pt idx="8802">
                  <c:v>7.6860755681991577</c:v>
                </c:pt>
                <c:pt idx="8803">
                  <c:v>7.6858833432197571</c:v>
                </c:pt>
                <c:pt idx="8804">
                  <c:v>7.6857365667819977</c:v>
                </c:pt>
                <c:pt idx="8805">
                  <c:v>7.6856344938278198</c:v>
                </c:pt>
                <c:pt idx="8806">
                  <c:v>7.6855771243572235</c:v>
                </c:pt>
                <c:pt idx="8807">
                  <c:v>7.6855644583702087</c:v>
                </c:pt>
                <c:pt idx="8808">
                  <c:v>7.6855942606925964</c:v>
                </c:pt>
                <c:pt idx="8809">
                  <c:v>7.6856672763824463</c:v>
                </c:pt>
                <c:pt idx="8810">
                  <c:v>7.6857820153236389</c:v>
                </c:pt>
                <c:pt idx="8811">
                  <c:v>7.6859384775161743</c:v>
                </c:pt>
                <c:pt idx="8812">
                  <c:v>7.6861344277858734</c:v>
                </c:pt>
                <c:pt idx="8813">
                  <c:v>7.6863698661327362</c:v>
                </c:pt>
                <c:pt idx="8814">
                  <c:v>7.6866433024406433</c:v>
                </c:pt>
                <c:pt idx="8815">
                  <c:v>7.686953991651535</c:v>
                </c:pt>
                <c:pt idx="8816">
                  <c:v>7.687300443649292</c:v>
                </c:pt>
                <c:pt idx="8817">
                  <c:v>7.6876811683177948</c:v>
                </c:pt>
                <c:pt idx="8818">
                  <c:v>7.6880954205989838</c:v>
                </c:pt>
                <c:pt idx="8819">
                  <c:v>7.6885417103767395</c:v>
                </c:pt>
                <c:pt idx="8820">
                  <c:v>7.6890178024768829</c:v>
                </c:pt>
                <c:pt idx="8821">
                  <c:v>7.6895229518413544</c:v>
                </c:pt>
                <c:pt idx="8822">
                  <c:v>7.6900556683540344</c:v>
                </c:pt>
                <c:pt idx="8823">
                  <c:v>7.6906152069568634</c:v>
                </c:pt>
                <c:pt idx="8824">
                  <c:v>7.6911985874176025</c:v>
                </c:pt>
                <c:pt idx="8825">
                  <c:v>7.6918050646781921</c:v>
                </c:pt>
                <c:pt idx="8826">
                  <c:v>7.6924338936805725</c:v>
                </c:pt>
                <c:pt idx="8827">
                  <c:v>7.6930828392505646</c:v>
                </c:pt>
                <c:pt idx="8828">
                  <c:v>7.693750411272049</c:v>
                </c:pt>
                <c:pt idx="8829">
                  <c:v>7.6944351196289063</c:v>
                </c:pt>
                <c:pt idx="8830">
                  <c:v>7.6951369643211365</c:v>
                </c:pt>
                <c:pt idx="8831">
                  <c:v>7.6958529651165009</c:v>
                </c:pt>
                <c:pt idx="8832">
                  <c:v>7.6965823769569397</c:v>
                </c:pt>
                <c:pt idx="8833">
                  <c:v>7.6973244547843933</c:v>
                </c:pt>
                <c:pt idx="8834">
                  <c:v>7.6980769634246826</c:v>
                </c:pt>
                <c:pt idx="8835">
                  <c:v>7.6988399028778076</c:v>
                </c:pt>
                <c:pt idx="8836">
                  <c:v>7.6996110379695892</c:v>
                </c:pt>
                <c:pt idx="8837">
                  <c:v>7.7003903687000275</c:v>
                </c:pt>
                <c:pt idx="8838">
                  <c:v>7.7011756598949432</c:v>
                </c:pt>
                <c:pt idx="8839">
                  <c:v>7.7019669115543365</c:v>
                </c:pt>
                <c:pt idx="8840">
                  <c:v>7.702762633562088</c:v>
                </c:pt>
                <c:pt idx="8841">
                  <c:v>7.7035620808601379</c:v>
                </c:pt>
                <c:pt idx="8842">
                  <c:v>7.7043637633323669</c:v>
                </c:pt>
                <c:pt idx="8843">
                  <c:v>7.705167680978775</c:v>
                </c:pt>
                <c:pt idx="8844">
                  <c:v>7.7059730887413025</c:v>
                </c:pt>
                <c:pt idx="8845">
                  <c:v>7.70677849650383</c:v>
                </c:pt>
                <c:pt idx="8846">
                  <c:v>7.7075839042663574</c:v>
                </c:pt>
                <c:pt idx="8847">
                  <c:v>7.7083878219127655</c:v>
                </c:pt>
                <c:pt idx="8848">
                  <c:v>7.7091902494430542</c:v>
                </c:pt>
                <c:pt idx="8849">
                  <c:v>7.7099904417991638</c:v>
                </c:pt>
                <c:pt idx="8850">
                  <c:v>7.7107876539230347</c:v>
                </c:pt>
                <c:pt idx="8851">
                  <c:v>7.7115811407566071</c:v>
                </c:pt>
                <c:pt idx="8852">
                  <c:v>7.7123701572418213</c:v>
                </c:pt>
                <c:pt idx="8853">
                  <c:v>7.7131539583206177</c:v>
                </c:pt>
                <c:pt idx="8854">
                  <c:v>7.7139325439929962</c:v>
                </c:pt>
                <c:pt idx="8855">
                  <c:v>7.7147044241428375</c:v>
                </c:pt>
                <c:pt idx="8856">
                  <c:v>7.7154703438282013</c:v>
                </c:pt>
                <c:pt idx="8857">
                  <c:v>7.7162288129329681</c:v>
                </c:pt>
                <c:pt idx="8858">
                  <c:v>7.7169790863990784</c:v>
                </c:pt>
                <c:pt idx="8859">
                  <c:v>7.7177219092845917</c:v>
                </c:pt>
                <c:pt idx="8860">
                  <c:v>7.7184557914733887</c:v>
                </c:pt>
                <c:pt idx="8861">
                  <c:v>7.7191814780235291</c:v>
                </c:pt>
                <c:pt idx="8862">
                  <c:v>7.7198974788188934</c:v>
                </c:pt>
                <c:pt idx="8863">
                  <c:v>7.7206045389175415</c:v>
                </c:pt>
                <c:pt idx="8864">
                  <c:v>7.7213019132614136</c:v>
                </c:pt>
                <c:pt idx="8865">
                  <c:v>7.7219903469085693</c:v>
                </c:pt>
                <c:pt idx="8866">
                  <c:v>7.7226690948009491</c:v>
                </c:pt>
                <c:pt idx="8867">
                  <c:v>7.7233389019966125</c:v>
                </c:pt>
                <c:pt idx="8868">
                  <c:v>7.7239997684955597</c:v>
                </c:pt>
                <c:pt idx="8869">
                  <c:v>7.7246524393558502</c:v>
                </c:pt>
                <c:pt idx="8870">
                  <c:v>7.7252976596355438</c:v>
                </c:pt>
                <c:pt idx="8871">
                  <c:v>7.7259346842765808</c:v>
                </c:pt>
                <c:pt idx="8872">
                  <c:v>7.7265650033950806</c:v>
                </c:pt>
                <c:pt idx="8873">
                  <c:v>7.7271886169910431</c:v>
                </c:pt>
                <c:pt idx="8874">
                  <c:v>7.7278070151805878</c:v>
                </c:pt>
                <c:pt idx="8875">
                  <c:v>7.7284209430217743</c:v>
                </c:pt>
                <c:pt idx="8876">
                  <c:v>7.7290304005146027</c:v>
                </c:pt>
                <c:pt idx="8877">
                  <c:v>7.7296368777751923</c:v>
                </c:pt>
                <c:pt idx="8878">
                  <c:v>7.7302411198616028</c:v>
                </c:pt>
                <c:pt idx="8879">
                  <c:v>7.7308446168899536</c:v>
                </c:pt>
                <c:pt idx="8880">
                  <c:v>7.7314473688602448</c:v>
                </c:pt>
                <c:pt idx="8881">
                  <c:v>7.7320501208305359</c:v>
                </c:pt>
                <c:pt idx="8882">
                  <c:v>7.7326551079750061</c:v>
                </c:pt>
                <c:pt idx="8883">
                  <c:v>7.7332630753517151</c:v>
                </c:pt>
                <c:pt idx="8884">
                  <c:v>7.7338747680187225</c:v>
                </c:pt>
                <c:pt idx="8885">
                  <c:v>7.7344916760921478</c:v>
                </c:pt>
                <c:pt idx="8886">
                  <c:v>7.7351145446300507</c:v>
                </c:pt>
                <c:pt idx="8887">
                  <c:v>7.7357448637485504</c:v>
                </c:pt>
                <c:pt idx="8888">
                  <c:v>7.7363833785057068</c:v>
                </c:pt>
                <c:pt idx="8889">
                  <c:v>7.7370323240756989</c:v>
                </c:pt>
                <c:pt idx="8890">
                  <c:v>7.7376924455165863</c:v>
                </c:pt>
                <c:pt idx="8891">
                  <c:v>7.7383652329444885</c:v>
                </c:pt>
                <c:pt idx="8892">
                  <c:v>7.7390521764755249</c:v>
                </c:pt>
                <c:pt idx="8893">
                  <c:v>7.7397540211677551</c:v>
                </c:pt>
                <c:pt idx="8894">
                  <c:v>7.7404722571372986</c:v>
                </c:pt>
                <c:pt idx="8895">
                  <c:v>7.7412091195583344</c:v>
                </c:pt>
                <c:pt idx="8896">
                  <c:v>7.7419646084308624</c:v>
                </c:pt>
                <c:pt idx="8897">
                  <c:v>7.7427417039871216</c:v>
                </c:pt>
                <c:pt idx="8898">
                  <c:v>7.7435411512851715</c:v>
                </c:pt>
                <c:pt idx="8899">
                  <c:v>7.7443636953830719</c:v>
                </c:pt>
                <c:pt idx="8900">
                  <c:v>7.7452123165130615</c:v>
                </c:pt>
                <c:pt idx="8901">
                  <c:v>7.7460877597332001</c:v>
                </c:pt>
                <c:pt idx="8902">
                  <c:v>7.7469915151596069</c:v>
                </c:pt>
                <c:pt idx="8903">
                  <c:v>7.7479243278503418</c:v>
                </c:pt>
                <c:pt idx="8904">
                  <c:v>7.7488891780376434</c:v>
                </c:pt>
                <c:pt idx="8905">
                  <c:v>7.7498860657215118</c:v>
                </c:pt>
                <c:pt idx="8906">
                  <c:v>7.7509172260761261</c:v>
                </c:pt>
                <c:pt idx="8907">
                  <c:v>7.7519834041595459</c:v>
                </c:pt>
                <c:pt idx="8908">
                  <c:v>7.7530868351459503</c:v>
                </c:pt>
                <c:pt idx="8909">
                  <c:v>7.754228264093399</c:v>
                </c:pt>
                <c:pt idx="8910">
                  <c:v>7.7554091811180115</c:v>
                </c:pt>
                <c:pt idx="8911">
                  <c:v>7.756631076335907</c:v>
                </c:pt>
                <c:pt idx="8912">
                  <c:v>7.7578946948051453</c:v>
                </c:pt>
                <c:pt idx="8913">
                  <c:v>7.759200781583786</c:v>
                </c:pt>
                <c:pt idx="8914">
                  <c:v>7.7605515718460083</c:v>
                </c:pt>
                <c:pt idx="8915">
                  <c:v>7.7619470655918121</c:v>
                </c:pt>
                <c:pt idx="8916">
                  <c:v>7.7633887529373169</c:v>
                </c:pt>
                <c:pt idx="8917">
                  <c:v>7.764878123998642</c:v>
                </c:pt>
                <c:pt idx="8918">
                  <c:v>7.7664144337177277</c:v>
                </c:pt>
                <c:pt idx="8919">
                  <c:v>7.7679999172687531</c:v>
                </c:pt>
                <c:pt idx="8920">
                  <c:v>7.7696353197097778</c:v>
                </c:pt>
                <c:pt idx="8921">
                  <c:v>7.771320641040802</c:v>
                </c:pt>
                <c:pt idx="8922">
                  <c:v>7.7730558812618256</c:v>
                </c:pt>
                <c:pt idx="8923">
                  <c:v>7.7748432755470276</c:v>
                </c:pt>
                <c:pt idx="8924">
                  <c:v>7.7766820788383484</c:v>
                </c:pt>
                <c:pt idx="8925">
                  <c:v>7.778572291135788</c:v>
                </c:pt>
                <c:pt idx="8926">
                  <c:v>7.7805154025554657</c:v>
                </c:pt>
                <c:pt idx="8927">
                  <c:v>7.7825106680393219</c:v>
                </c:pt>
                <c:pt idx="8928">
                  <c:v>7.7845588326454163</c:v>
                </c:pt>
                <c:pt idx="8929">
                  <c:v>7.7866598963737488</c:v>
                </c:pt>
                <c:pt idx="8930">
                  <c:v>7.7888138592243195</c:v>
                </c:pt>
                <c:pt idx="8931">
                  <c:v>7.7910207211971283</c:v>
                </c:pt>
                <c:pt idx="8932">
                  <c:v>7.7932804822921753</c:v>
                </c:pt>
                <c:pt idx="8933">
                  <c:v>7.7955923974514008</c:v>
                </c:pt>
                <c:pt idx="8934">
                  <c:v>7.7979572117328644</c:v>
                </c:pt>
                <c:pt idx="8935">
                  <c:v>7.8003734350204468</c:v>
                </c:pt>
                <c:pt idx="8936">
                  <c:v>7.8028418123722076</c:v>
                </c:pt>
                <c:pt idx="8937">
                  <c:v>7.8053615987300873</c:v>
                </c:pt>
                <c:pt idx="8938">
                  <c:v>7.8079313039779663</c:v>
                </c:pt>
                <c:pt idx="8939">
                  <c:v>7.8105516731739044</c:v>
                </c:pt>
                <c:pt idx="8940">
                  <c:v>7.8132219612598419</c:v>
                </c:pt>
                <c:pt idx="8941">
                  <c:v>7.8159406781196594</c:v>
                </c:pt>
                <c:pt idx="8942">
                  <c:v>7.8187070786952972</c:v>
                </c:pt>
                <c:pt idx="8943">
                  <c:v>7.8215204179286957</c:v>
                </c:pt>
                <c:pt idx="8944">
                  <c:v>7.824379950761795</c:v>
                </c:pt>
                <c:pt idx="8945">
                  <c:v>7.8272849321365356</c:v>
                </c:pt>
                <c:pt idx="8946">
                  <c:v>7.8302338719367981</c:v>
                </c:pt>
                <c:pt idx="8947">
                  <c:v>7.833225280046463</c:v>
                </c:pt>
                <c:pt idx="8948">
                  <c:v>7.8362584114074707</c:v>
                </c:pt>
                <c:pt idx="8949">
                  <c:v>7.8393317759037018</c:v>
                </c:pt>
                <c:pt idx="8950">
                  <c:v>7.8424438834190369</c:v>
                </c:pt>
                <c:pt idx="8951">
                  <c:v>7.8455939888954163</c:v>
                </c:pt>
                <c:pt idx="8952">
                  <c:v>7.8487798571586609</c:v>
                </c:pt>
                <c:pt idx="8953">
                  <c:v>7.8519992530345917</c:v>
                </c:pt>
                <c:pt idx="8954">
                  <c:v>7.8552521765232086</c:v>
                </c:pt>
                <c:pt idx="8955">
                  <c:v>7.8585363924503326</c:v>
                </c:pt>
                <c:pt idx="8956">
                  <c:v>7.8618496656417847</c:v>
                </c:pt>
                <c:pt idx="8957">
                  <c:v>7.865191251039505</c:v>
                </c:pt>
                <c:pt idx="8958">
                  <c:v>7.8685581684112549</c:v>
                </c:pt>
                <c:pt idx="8959">
                  <c:v>7.8719489276409149</c:v>
                </c:pt>
                <c:pt idx="8960">
                  <c:v>7.8753620386123657</c:v>
                </c:pt>
                <c:pt idx="8961">
                  <c:v>7.8787960112094879</c:v>
                </c:pt>
                <c:pt idx="8962">
                  <c:v>7.882247120141983</c:v>
                </c:pt>
                <c:pt idx="8963">
                  <c:v>7.8857146203517914</c:v>
                </c:pt>
                <c:pt idx="8964">
                  <c:v>7.8891955316066742</c:v>
                </c:pt>
                <c:pt idx="8965">
                  <c:v>7.8926883637905121</c:v>
                </c:pt>
                <c:pt idx="8966">
                  <c:v>7.8961916267871857</c:v>
                </c:pt>
                <c:pt idx="8967">
                  <c:v>7.8997008502483368</c:v>
                </c:pt>
                <c:pt idx="8968">
                  <c:v>7.9032160341739655</c:v>
                </c:pt>
                <c:pt idx="8969">
                  <c:v>7.9067341983318329</c:v>
                </c:pt>
                <c:pt idx="8970">
                  <c:v>7.91025310754776</c:v>
                </c:pt>
                <c:pt idx="8971">
                  <c:v>7.9137705266475677</c:v>
                </c:pt>
                <c:pt idx="8972">
                  <c:v>7.917284220457077</c:v>
                </c:pt>
                <c:pt idx="8973">
                  <c:v>7.9207912087440491</c:v>
                </c:pt>
                <c:pt idx="8974">
                  <c:v>7.9242907464504242</c:v>
                </c:pt>
                <c:pt idx="8975">
                  <c:v>7.9277791082859039</c:v>
                </c:pt>
                <c:pt idx="8976">
                  <c:v>7.9312555491924286</c:v>
                </c:pt>
                <c:pt idx="8977">
                  <c:v>7.9347163438796997</c:v>
                </c:pt>
                <c:pt idx="8978">
                  <c:v>7.9381600022315979</c:v>
                </c:pt>
                <c:pt idx="8979">
                  <c:v>7.9415842890739441</c:v>
                </c:pt>
                <c:pt idx="8980">
                  <c:v>7.9449877142906189</c:v>
                </c:pt>
                <c:pt idx="8981">
                  <c:v>7.9483665525913239</c:v>
                </c:pt>
                <c:pt idx="8982">
                  <c:v>7.9517200589179993</c:v>
                </c:pt>
                <c:pt idx="8983">
                  <c:v>7.9550452530384064</c:v>
                </c:pt>
                <c:pt idx="8984">
                  <c:v>7.9583413898944855</c:v>
                </c:pt>
                <c:pt idx="8985">
                  <c:v>7.9616047441959381</c:v>
                </c:pt>
                <c:pt idx="8986">
                  <c:v>7.9648345708847046</c:v>
                </c:pt>
                <c:pt idx="8987">
                  <c:v>7.9680286347866058</c:v>
                </c:pt>
                <c:pt idx="8988">
                  <c:v>7.9711847007274628</c:v>
                </c:pt>
                <c:pt idx="8989">
                  <c:v>7.974301278591156</c:v>
                </c:pt>
                <c:pt idx="8990">
                  <c:v>7.9773768782615662</c:v>
                </c:pt>
                <c:pt idx="8991">
                  <c:v>7.9804092645645142</c:v>
                </c:pt>
                <c:pt idx="8992">
                  <c:v>7.9833976924419403</c:v>
                </c:pt>
                <c:pt idx="8993">
                  <c:v>7.9863399267196655</c:v>
                </c:pt>
                <c:pt idx="8994">
                  <c:v>7.9892344772815704</c:v>
                </c:pt>
                <c:pt idx="8995">
                  <c:v>7.9920798540115356</c:v>
                </c:pt>
                <c:pt idx="8996">
                  <c:v>7.9948753118515015</c:v>
                </c:pt>
                <c:pt idx="8997">
                  <c:v>7.9976193606853485</c:v>
                </c:pt>
                <c:pt idx="8998">
                  <c:v>8.0003105103969574</c:v>
                </c:pt>
                <c:pt idx="8999">
                  <c:v>8.0029480159282684</c:v>
                </c:pt>
                <c:pt idx="9000">
                  <c:v>8.0055311322212219</c:v>
                </c:pt>
                <c:pt idx="9001">
                  <c:v>8.0080591142177582</c:v>
                </c:pt>
                <c:pt idx="9002">
                  <c:v>8.0105297267436981</c:v>
                </c:pt>
                <c:pt idx="9003">
                  <c:v>8.0129444599151611</c:v>
                </c:pt>
                <c:pt idx="9004">
                  <c:v>8.0153010785579681</c:v>
                </c:pt>
                <c:pt idx="9005">
                  <c:v>8.0175988376140594</c:v>
                </c:pt>
                <c:pt idx="9006">
                  <c:v>8.0198392271995544</c:v>
                </c:pt>
                <c:pt idx="9007">
                  <c:v>8.0220192670822144</c:v>
                </c:pt>
                <c:pt idx="9008">
                  <c:v>8.0241404473781586</c:v>
                </c:pt>
                <c:pt idx="9009">
                  <c:v>8.0262020230293274</c:v>
                </c:pt>
                <c:pt idx="9010">
                  <c:v>8.0282039940357208</c:v>
                </c:pt>
                <c:pt idx="9011">
                  <c:v>8.0301463603973389</c:v>
                </c:pt>
                <c:pt idx="9012">
                  <c:v>8.0320283770561218</c:v>
                </c:pt>
                <c:pt idx="9013">
                  <c:v>8.0338507890701294</c:v>
                </c:pt>
                <c:pt idx="9014">
                  <c:v>8.0356135964393616</c:v>
                </c:pt>
                <c:pt idx="9015">
                  <c:v>8.0373175442218781</c:v>
                </c:pt>
                <c:pt idx="9016">
                  <c:v>8.0389618873596191</c:v>
                </c:pt>
                <c:pt idx="9017">
                  <c:v>8.0405481159687042</c:v>
                </c:pt>
                <c:pt idx="9018">
                  <c:v>8.0420754849910736</c:v>
                </c:pt>
                <c:pt idx="9019">
                  <c:v>8.0435462296009064</c:v>
                </c:pt>
                <c:pt idx="9020">
                  <c:v>8.0449596047401428</c:v>
                </c:pt>
                <c:pt idx="9021">
                  <c:v>8.046317845582962</c:v>
                </c:pt>
                <c:pt idx="9022">
                  <c:v>8.0476202070713043</c:v>
                </c:pt>
                <c:pt idx="9023">
                  <c:v>8.0488689243793488</c:v>
                </c:pt>
                <c:pt idx="9024">
                  <c:v>8.0500639975070953</c:v>
                </c:pt>
                <c:pt idx="9025">
                  <c:v>8.0512076616287231</c:v>
                </c:pt>
                <c:pt idx="9026">
                  <c:v>8.0522999167442322</c:v>
                </c:pt>
                <c:pt idx="9027">
                  <c:v>8.0533437430858612</c:v>
                </c:pt>
                <c:pt idx="9028">
                  <c:v>8.0543383955955505</c:v>
                </c:pt>
                <c:pt idx="9029">
                  <c:v>8.0552875995635986</c:v>
                </c:pt>
                <c:pt idx="9030">
                  <c:v>8.0561906099319458</c:v>
                </c:pt>
                <c:pt idx="9031">
                  <c:v>8.0570511519908905</c:v>
                </c:pt>
                <c:pt idx="9032">
                  <c:v>8.0578692257404327</c:v>
                </c:pt>
                <c:pt idx="9033">
                  <c:v>8.0586470663547516</c:v>
                </c:pt>
                <c:pt idx="9034">
                  <c:v>8.0593861639499664</c:v>
                </c:pt>
                <c:pt idx="9035">
                  <c:v>8.0600887537002563</c:v>
                </c:pt>
                <c:pt idx="9036">
                  <c:v>8.060755580663681</c:v>
                </c:pt>
                <c:pt idx="9037">
                  <c:v>8.0613888800144196</c:v>
                </c:pt>
                <c:pt idx="9038">
                  <c:v>8.061990886926651</c:v>
                </c:pt>
                <c:pt idx="9039">
                  <c:v>8.0625623464584351</c:v>
                </c:pt>
                <c:pt idx="9040">
                  <c:v>8.0631054937839508</c:v>
                </c:pt>
                <c:pt idx="9041">
                  <c:v>8.0636218190193176</c:v>
                </c:pt>
                <c:pt idx="9042">
                  <c:v>8.0641128122806549</c:v>
                </c:pt>
                <c:pt idx="9043">
                  <c:v>8.0645807087421417</c:v>
                </c:pt>
                <c:pt idx="9044">
                  <c:v>8.0650269985198975</c:v>
                </c:pt>
                <c:pt idx="9045">
                  <c:v>8.0654524266719818</c:v>
                </c:pt>
                <c:pt idx="9046">
                  <c:v>8.0658599734306335</c:v>
                </c:pt>
                <c:pt idx="9047">
                  <c:v>8.0662503838539124</c:v>
                </c:pt>
                <c:pt idx="9048">
                  <c:v>8.0666251480579376</c:v>
                </c:pt>
                <c:pt idx="9049">
                  <c:v>8.0669857561588287</c:v>
                </c:pt>
                <c:pt idx="9050">
                  <c:v>8.0673344433307648</c:v>
                </c:pt>
                <c:pt idx="9051">
                  <c:v>8.0676712095737457</c:v>
                </c:pt>
                <c:pt idx="9052">
                  <c:v>8.0679990351200104</c:v>
                </c:pt>
                <c:pt idx="9053">
                  <c:v>8.0683186650276184</c:v>
                </c:pt>
                <c:pt idx="9054">
                  <c:v>8.0686308443546295</c:v>
                </c:pt>
                <c:pt idx="9055">
                  <c:v>8.0689378082752228</c:v>
                </c:pt>
                <c:pt idx="9056">
                  <c:v>8.0692403018474579</c:v>
                </c:pt>
                <c:pt idx="9057">
                  <c:v>8.0695390701293945</c:v>
                </c:pt>
                <c:pt idx="9058">
                  <c:v>8.0698370933532715</c:v>
                </c:pt>
                <c:pt idx="9059">
                  <c:v>8.0701336264610291</c:v>
                </c:pt>
                <c:pt idx="9060">
                  <c:v>8.0704309046268463</c:v>
                </c:pt>
                <c:pt idx="9061">
                  <c:v>8.0707289278507233</c:v>
                </c:pt>
                <c:pt idx="9062">
                  <c:v>8.0710306763648987</c:v>
                </c:pt>
                <c:pt idx="9063">
                  <c:v>8.0713354051113129</c:v>
                </c:pt>
                <c:pt idx="9064">
                  <c:v>8.0716453492641449</c:v>
                </c:pt>
                <c:pt idx="9065">
                  <c:v>8.0719605088233948</c:v>
                </c:pt>
                <c:pt idx="9066">
                  <c:v>8.0722823739051819</c:v>
                </c:pt>
                <c:pt idx="9067">
                  <c:v>8.0726109445095062</c:v>
                </c:pt>
                <c:pt idx="9068">
                  <c:v>8.0729477107524872</c:v>
                </c:pt>
                <c:pt idx="9069">
                  <c:v>8.0732934176921844</c:v>
                </c:pt>
                <c:pt idx="9070">
                  <c:v>8.073648065328598</c:v>
                </c:pt>
                <c:pt idx="9071">
                  <c:v>8.0740131437778473</c:v>
                </c:pt>
                <c:pt idx="9072">
                  <c:v>8.0743879079818726</c:v>
                </c:pt>
                <c:pt idx="9073">
                  <c:v>8.0747738480567932</c:v>
                </c:pt>
                <c:pt idx="9074">
                  <c:v>8.0751702189445496</c:v>
                </c:pt>
                <c:pt idx="9075">
                  <c:v>8.0755777657032013</c:v>
                </c:pt>
                <c:pt idx="9076">
                  <c:v>8.0759964883327484</c:v>
                </c:pt>
                <c:pt idx="9077">
                  <c:v>8.0764263868331909</c:v>
                </c:pt>
                <c:pt idx="9078">
                  <c:v>8.0768682062625885</c:v>
                </c:pt>
                <c:pt idx="9079">
                  <c:v>8.0773204565048218</c:v>
                </c:pt>
                <c:pt idx="9080">
                  <c:v>8.0777846276760101</c:v>
                </c:pt>
                <c:pt idx="9081">
                  <c:v>8.0782584846019745</c:v>
                </c:pt>
                <c:pt idx="9082">
                  <c:v>8.0787435173988342</c:v>
                </c:pt>
                <c:pt idx="9083">
                  <c:v>8.0792389810085297</c:v>
                </c:pt>
                <c:pt idx="9084">
                  <c:v>8.0797441303730011</c:v>
                </c:pt>
                <c:pt idx="9085">
                  <c:v>8.0802582204341888</c:v>
                </c:pt>
                <c:pt idx="9086">
                  <c:v>8.0807819962501526</c:v>
                </c:pt>
                <c:pt idx="9087">
                  <c:v>8.0813139677047729</c:v>
                </c:pt>
                <c:pt idx="9088">
                  <c:v>8.0818541347980499</c:v>
                </c:pt>
                <c:pt idx="9089">
                  <c:v>8.0824010074138641</c:v>
                </c:pt>
                <c:pt idx="9090">
                  <c:v>8.0829553306102753</c:v>
                </c:pt>
                <c:pt idx="9091">
                  <c:v>8.0835156142711639</c:v>
                </c:pt>
                <c:pt idx="9092">
                  <c:v>8.0840811133384705</c:v>
                </c:pt>
                <c:pt idx="9093">
                  <c:v>8.0846518278121948</c:v>
                </c:pt>
                <c:pt idx="9094">
                  <c:v>8.0852262675762177</c:v>
                </c:pt>
                <c:pt idx="9095">
                  <c:v>8.0858036875724792</c:v>
                </c:pt>
                <c:pt idx="9096">
                  <c:v>8.0863833427429199</c:v>
                </c:pt>
                <c:pt idx="9097">
                  <c:v>8.0869652330875397</c:v>
                </c:pt>
                <c:pt idx="9098">
                  <c:v>8.0875471234321594</c:v>
                </c:pt>
                <c:pt idx="9099">
                  <c:v>8.0881290137767792</c:v>
                </c:pt>
                <c:pt idx="9100">
                  <c:v>8.0887101590633392</c:v>
                </c:pt>
                <c:pt idx="9101">
                  <c:v>8.0892890691757202</c:v>
                </c:pt>
                <c:pt idx="9102">
                  <c:v>8.0898657441139221</c:v>
                </c:pt>
                <c:pt idx="9103">
                  <c:v>8.0904379487037659</c:v>
                </c:pt>
                <c:pt idx="9104">
                  <c:v>8.0910064280033112</c:v>
                </c:pt>
                <c:pt idx="9105">
                  <c:v>8.0915696918964386</c:v>
                </c:pt>
                <c:pt idx="9106">
                  <c:v>8.0921262502670288</c:v>
                </c:pt>
                <c:pt idx="9107">
                  <c:v>8.0926761031150818</c:v>
                </c:pt>
                <c:pt idx="9108">
                  <c:v>8.0932177603244781</c:v>
                </c:pt>
                <c:pt idx="9109">
                  <c:v>8.0937504768371582</c:v>
                </c:pt>
                <c:pt idx="9110">
                  <c:v>8.0942735075950623</c:v>
                </c:pt>
                <c:pt idx="9111">
                  <c:v>8.0947868525981903</c:v>
                </c:pt>
                <c:pt idx="9112">
                  <c:v>8.0952882766723633</c:v>
                </c:pt>
                <c:pt idx="9113">
                  <c:v>8.0957770347595215</c:v>
                </c:pt>
                <c:pt idx="9114">
                  <c:v>8.0962538719177246</c:v>
                </c:pt>
                <c:pt idx="9115">
                  <c:v>8.0967158079147339</c:v>
                </c:pt>
                <c:pt idx="9116">
                  <c:v>8.097163587808609</c:v>
                </c:pt>
                <c:pt idx="9117">
                  <c:v>8.0975949764251709</c:v>
                </c:pt>
                <c:pt idx="9118">
                  <c:v>8.0980107188224792</c:v>
                </c:pt>
                <c:pt idx="9119">
                  <c:v>8.098408579826355</c:v>
                </c:pt>
                <c:pt idx="9120">
                  <c:v>8.0987878143787384</c:v>
                </c:pt>
                <c:pt idx="9121">
                  <c:v>8.0991484224796295</c:v>
                </c:pt>
                <c:pt idx="9122">
                  <c:v>8.0994889140129089</c:v>
                </c:pt>
                <c:pt idx="9123">
                  <c:v>8.099808543920517</c:v>
                </c:pt>
                <c:pt idx="9124">
                  <c:v>8.1001058220863342</c:v>
                </c:pt>
                <c:pt idx="9125">
                  <c:v>8.1003814935684204</c:v>
                </c:pt>
                <c:pt idx="9126">
                  <c:v>8.1006340682506561</c:v>
                </c:pt>
                <c:pt idx="9127">
                  <c:v>8.1008635461330414</c:v>
                </c:pt>
                <c:pt idx="9128">
                  <c:v>8.1010684370994568</c:v>
                </c:pt>
                <c:pt idx="9129">
                  <c:v>8.1012487411499023</c:v>
                </c:pt>
                <c:pt idx="9130">
                  <c:v>8.1014037132263184</c:v>
                </c:pt>
                <c:pt idx="9131">
                  <c:v>8.1015333533287048</c:v>
                </c:pt>
                <c:pt idx="9132">
                  <c:v>8.1016369163990021</c:v>
                </c:pt>
                <c:pt idx="9133">
                  <c:v>8.1017144024372101</c:v>
                </c:pt>
                <c:pt idx="9134">
                  <c:v>8.1017658114433289</c:v>
                </c:pt>
                <c:pt idx="9135">
                  <c:v>8.1017903983592987</c:v>
                </c:pt>
                <c:pt idx="9136">
                  <c:v>8.1017889082431793</c:v>
                </c:pt>
                <c:pt idx="9137">
                  <c:v>8.1017598509788513</c:v>
                </c:pt>
                <c:pt idx="9138">
                  <c:v>8.1017047166824341</c:v>
                </c:pt>
                <c:pt idx="9139">
                  <c:v>8.1016227602958679</c:v>
                </c:pt>
                <c:pt idx="9140">
                  <c:v>8.1015139818191528</c:v>
                </c:pt>
                <c:pt idx="9141">
                  <c:v>8.1013783812522888</c:v>
                </c:pt>
                <c:pt idx="9142">
                  <c:v>8.1012167036533356</c:v>
                </c:pt>
                <c:pt idx="9143">
                  <c:v>8.1010282039642334</c:v>
                </c:pt>
                <c:pt idx="9144">
                  <c:v>8.1008128821849823</c:v>
                </c:pt>
                <c:pt idx="9145">
                  <c:v>8.1005722284317017</c:v>
                </c:pt>
                <c:pt idx="9146">
                  <c:v>8.1003047525882721</c:v>
                </c:pt>
                <c:pt idx="9147">
                  <c:v>8.100011944770813</c:v>
                </c:pt>
                <c:pt idx="9148">
                  <c:v>8.0996938049793243</c:v>
                </c:pt>
                <c:pt idx="9149">
                  <c:v>8.0993495881557465</c:v>
                </c:pt>
                <c:pt idx="9150">
                  <c:v>8.0989815294742584</c:v>
                </c:pt>
                <c:pt idx="9151">
                  <c:v>8.0985881388187408</c:v>
                </c:pt>
                <c:pt idx="9152">
                  <c:v>8.0981701612472534</c:v>
                </c:pt>
                <c:pt idx="9153">
                  <c:v>8.0977283418178558</c:v>
                </c:pt>
                <c:pt idx="9154">
                  <c:v>8.0972634255886078</c:v>
                </c:pt>
                <c:pt idx="9155">
                  <c:v>8.0967746675014496</c:v>
                </c:pt>
                <c:pt idx="9156">
                  <c:v>8.0962643027305603</c:v>
                </c:pt>
                <c:pt idx="9157">
                  <c:v>8.0957315862178802</c:v>
                </c:pt>
                <c:pt idx="9158">
                  <c:v>8.0951772630214691</c:v>
                </c:pt>
                <c:pt idx="9159">
                  <c:v>8.0946020781993866</c:v>
                </c:pt>
                <c:pt idx="9160">
                  <c:v>8.0940067768096924</c:v>
                </c:pt>
                <c:pt idx="9161">
                  <c:v>8.0933928489685059</c:v>
                </c:pt>
                <c:pt idx="9162">
                  <c:v>8.0927595496177673</c:v>
                </c:pt>
                <c:pt idx="9163">
                  <c:v>8.0921091139316559</c:v>
                </c:pt>
                <c:pt idx="9164">
                  <c:v>8.0914422869682312</c:v>
                </c:pt>
                <c:pt idx="9165">
                  <c:v>8.0907590687274933</c:v>
                </c:pt>
                <c:pt idx="9166">
                  <c:v>8.0900616943836212</c:v>
                </c:pt>
                <c:pt idx="9167">
                  <c:v>8.089350163936615</c:v>
                </c:pt>
                <c:pt idx="9168">
                  <c:v>8.0886267125606537</c:v>
                </c:pt>
                <c:pt idx="9169">
                  <c:v>8.0878913402557373</c:v>
                </c:pt>
                <c:pt idx="9170">
                  <c:v>8.0871455371379852</c:v>
                </c:pt>
                <c:pt idx="9171">
                  <c:v>8.0863915383815765</c:v>
                </c:pt>
                <c:pt idx="9172">
                  <c:v>8.0856293439865112</c:v>
                </c:pt>
                <c:pt idx="9173">
                  <c:v>8.0848604440689087</c:v>
                </c:pt>
                <c:pt idx="9174">
                  <c:v>8.0840855836868286</c:v>
                </c:pt>
                <c:pt idx="9175">
                  <c:v>8.0833069980144501</c:v>
                </c:pt>
                <c:pt idx="9176">
                  <c:v>8.0825254321098328</c:v>
                </c:pt>
                <c:pt idx="9177">
                  <c:v>8.0817416310310364</c:v>
                </c:pt>
                <c:pt idx="9178">
                  <c:v>8.0809570848941803</c:v>
                </c:pt>
                <c:pt idx="9179">
                  <c:v>8.0801732838153839</c:v>
                </c:pt>
                <c:pt idx="9180">
                  <c:v>8.0793909728527069</c:v>
                </c:pt>
                <c:pt idx="9181">
                  <c:v>8.0786116421222687</c:v>
                </c:pt>
                <c:pt idx="9182">
                  <c:v>8.0778367817401886</c:v>
                </c:pt>
                <c:pt idx="9183">
                  <c:v>8.0770663917064667</c:v>
                </c:pt>
                <c:pt idx="9184">
                  <c:v>8.076302707195282</c:v>
                </c:pt>
                <c:pt idx="9185">
                  <c:v>8.0755472183227539</c:v>
                </c:pt>
                <c:pt idx="9186">
                  <c:v>8.0747999250888824</c:v>
                </c:pt>
                <c:pt idx="9187">
                  <c:v>8.0740630626678467</c:v>
                </c:pt>
                <c:pt idx="9188">
                  <c:v>8.0733373761177063</c:v>
                </c:pt>
                <c:pt idx="9189">
                  <c:v>8.072623610496521</c:v>
                </c:pt>
                <c:pt idx="9190">
                  <c:v>8.0719240009784698</c:v>
                </c:pt>
                <c:pt idx="9191">
                  <c:v>8.0712392926216125</c:v>
                </c:pt>
                <c:pt idx="9192">
                  <c:v>8.0705702304840088</c:v>
                </c:pt>
                <c:pt idx="9193">
                  <c:v>8.0699175596237183</c:v>
                </c:pt>
                <c:pt idx="9194">
                  <c:v>8.06928351521492</c:v>
                </c:pt>
                <c:pt idx="9195">
                  <c:v>8.0686688423156738</c:v>
                </c:pt>
                <c:pt idx="9196">
                  <c:v>8.0680735409259796</c:v>
                </c:pt>
                <c:pt idx="9197">
                  <c:v>8.0674998462200165</c:v>
                </c:pt>
                <c:pt idx="9198">
                  <c:v>8.0669477581977844</c:v>
                </c:pt>
                <c:pt idx="9199">
                  <c:v>8.0664195120334625</c:v>
                </c:pt>
                <c:pt idx="9200">
                  <c:v>8.0659151077270508</c:v>
                </c:pt>
                <c:pt idx="9201">
                  <c:v>8.0654352903366089</c:v>
                </c:pt>
                <c:pt idx="9202">
                  <c:v>8.0649822950363159</c:v>
                </c:pt>
                <c:pt idx="9203">
                  <c:v>8.0645561218261719</c:v>
                </c:pt>
                <c:pt idx="9204">
                  <c:v>8.0641582608222961</c:v>
                </c:pt>
                <c:pt idx="9205">
                  <c:v>8.0637894570827484</c:v>
                </c:pt>
                <c:pt idx="9206">
                  <c:v>8.0634497106075287</c:v>
                </c:pt>
                <c:pt idx="9207">
                  <c:v>8.0631420016288757</c:v>
                </c:pt>
                <c:pt idx="9208">
                  <c:v>8.0628648400306702</c:v>
                </c:pt>
                <c:pt idx="9209">
                  <c:v>8.0626212060451508</c:v>
                </c:pt>
                <c:pt idx="9210">
                  <c:v>8.0624103546142578</c:v>
                </c:pt>
                <c:pt idx="9211">
                  <c:v>8.0622337758541107</c:v>
                </c:pt>
                <c:pt idx="9212">
                  <c:v>8.0620922148227692</c:v>
                </c:pt>
                <c:pt idx="9213">
                  <c:v>8.0619864165782928</c:v>
                </c:pt>
                <c:pt idx="9214">
                  <c:v>8.0619171261787415</c:v>
                </c:pt>
                <c:pt idx="9215">
                  <c:v>8.0618850886821747</c:v>
                </c:pt>
                <c:pt idx="9216">
                  <c:v>8.0618903040885925</c:v>
                </c:pt>
                <c:pt idx="9217">
                  <c:v>8.0619335174560547</c:v>
                </c:pt>
                <c:pt idx="9218">
                  <c:v>8.0620154738426208</c:v>
                </c:pt>
                <c:pt idx="9219">
                  <c:v>8.0621369183063507</c:v>
                </c:pt>
                <c:pt idx="9220">
                  <c:v>8.0622978508472443</c:v>
                </c:pt>
                <c:pt idx="9221">
                  <c:v>8.0624982714653015</c:v>
                </c:pt>
                <c:pt idx="9222">
                  <c:v>8.0627381801605225</c:v>
                </c:pt>
                <c:pt idx="9223">
                  <c:v>8.0630190670490265</c:v>
                </c:pt>
                <c:pt idx="9224">
                  <c:v>8.0633409321308136</c:v>
                </c:pt>
                <c:pt idx="9225">
                  <c:v>8.0637030303478241</c:v>
                </c:pt>
                <c:pt idx="9226">
                  <c:v>8.0641061067581177</c:v>
                </c:pt>
                <c:pt idx="9227">
                  <c:v>8.0645494163036346</c:v>
                </c:pt>
                <c:pt idx="9228">
                  <c:v>8.0650344491004944</c:v>
                </c:pt>
                <c:pt idx="9229">
                  <c:v>8.0655604600906372</c:v>
                </c:pt>
                <c:pt idx="9230">
                  <c:v>8.0661267042160034</c:v>
                </c:pt>
                <c:pt idx="9231">
                  <c:v>8.0667346715927124</c:v>
                </c:pt>
                <c:pt idx="9232">
                  <c:v>8.0673828721046448</c:v>
                </c:pt>
                <c:pt idx="9233">
                  <c:v>8.0680720508098602</c:v>
                </c:pt>
                <c:pt idx="9234">
                  <c:v>8.0688007175922394</c:v>
                </c:pt>
                <c:pt idx="9235">
                  <c:v>8.0695703625679016</c:v>
                </c:pt>
                <c:pt idx="9236">
                  <c:v>8.0703794956207275</c:v>
                </c:pt>
                <c:pt idx="9237">
                  <c:v>8.0712273716926575</c:v>
                </c:pt>
                <c:pt idx="9238">
                  <c:v>8.0721154808998108</c:v>
                </c:pt>
                <c:pt idx="9239">
                  <c:v>8.0730415880680084</c:v>
                </c:pt>
                <c:pt idx="9240">
                  <c:v>8.0740056931972504</c:v>
                </c:pt>
                <c:pt idx="9241">
                  <c:v>8.0750077962875366</c:v>
                </c:pt>
                <c:pt idx="9242">
                  <c:v>8.0760471522808075</c:v>
                </c:pt>
                <c:pt idx="9243">
                  <c:v>8.0771230161190033</c:v>
                </c:pt>
                <c:pt idx="9244">
                  <c:v>8.0782346427440643</c:v>
                </c:pt>
                <c:pt idx="9245">
                  <c:v>8.0793820321559906</c:v>
                </c:pt>
                <c:pt idx="9246">
                  <c:v>8.0805636942386627</c:v>
                </c:pt>
                <c:pt idx="9247">
                  <c:v>8.0817796289920807</c:v>
                </c:pt>
                <c:pt idx="9248">
                  <c:v>8.0830283463001251</c:v>
                </c:pt>
                <c:pt idx="9249">
                  <c:v>8.084309846162796</c:v>
                </c:pt>
                <c:pt idx="9250">
                  <c:v>8.085622638463974</c:v>
                </c:pt>
                <c:pt idx="9251">
                  <c:v>8.0869659781455994</c:v>
                </c:pt>
                <c:pt idx="9252">
                  <c:v>8.0883391201496124</c:v>
                </c:pt>
                <c:pt idx="9253">
                  <c:v>8.0897413194179535</c:v>
                </c:pt>
                <c:pt idx="9254">
                  <c:v>8.0911710858345032</c:v>
                </c:pt>
                <c:pt idx="9255">
                  <c:v>8.0926284193992615</c:v>
                </c:pt>
                <c:pt idx="9256">
                  <c:v>8.094111829996109</c:v>
                </c:pt>
                <c:pt idx="9257">
                  <c:v>8.0956213176250458</c:v>
                </c:pt>
                <c:pt idx="9258">
                  <c:v>8.0971553921699524</c:v>
                </c:pt>
                <c:pt idx="9259">
                  <c:v>8.0987125635147095</c:v>
                </c:pt>
                <c:pt idx="9260">
                  <c:v>8.100292831659317</c:v>
                </c:pt>
                <c:pt idx="9261">
                  <c:v>8.1018954515457153</c:v>
                </c:pt>
                <c:pt idx="9262">
                  <c:v>8.1035196781158447</c:v>
                </c:pt>
                <c:pt idx="9263">
                  <c:v>8.1051640212535858</c:v>
                </c:pt>
                <c:pt idx="9264">
                  <c:v>8.1068284809589386</c:v>
                </c:pt>
                <c:pt idx="9265">
                  <c:v>8.1085123121738434</c:v>
                </c:pt>
                <c:pt idx="9266">
                  <c:v>8.1102147698402405</c:v>
                </c:pt>
                <c:pt idx="9267">
                  <c:v>8.1119351089000702</c:v>
                </c:pt>
                <c:pt idx="9268">
                  <c:v>8.1136725842952728</c:v>
                </c:pt>
                <c:pt idx="9269">
                  <c:v>8.1154279410839081</c:v>
                </c:pt>
                <c:pt idx="9270">
                  <c:v>8.1171989440917969</c:v>
                </c:pt>
                <c:pt idx="9271">
                  <c:v>8.1189855933189392</c:v>
                </c:pt>
                <c:pt idx="9272">
                  <c:v>8.1207878887653351</c:v>
                </c:pt>
                <c:pt idx="9273">
                  <c:v>8.1226050853729248</c:v>
                </c:pt>
                <c:pt idx="9274">
                  <c:v>8.1244371831417084</c:v>
                </c:pt>
                <c:pt idx="9275">
                  <c:v>8.1262834370136261</c:v>
                </c:pt>
                <c:pt idx="9276">
                  <c:v>8.1281431019306183</c:v>
                </c:pt>
                <c:pt idx="9277">
                  <c:v>8.1300161778926849</c:v>
                </c:pt>
                <c:pt idx="9278">
                  <c:v>8.131902664899826</c:v>
                </c:pt>
                <c:pt idx="9279">
                  <c:v>8.1338018178939819</c:v>
                </c:pt>
                <c:pt idx="9280">
                  <c:v>8.1357136368751526</c:v>
                </c:pt>
                <c:pt idx="9281">
                  <c:v>8.1376366317272186</c:v>
                </c:pt>
                <c:pt idx="9282">
                  <c:v>8.1395722925662994</c:v>
                </c:pt>
                <c:pt idx="9283">
                  <c:v>8.1415191292762756</c:v>
                </c:pt>
                <c:pt idx="9284">
                  <c:v>8.1434771418571472</c:v>
                </c:pt>
                <c:pt idx="9285">
                  <c:v>8.1454470753669739</c:v>
                </c:pt>
                <c:pt idx="9286">
                  <c:v>8.1474266946315765</c:v>
                </c:pt>
                <c:pt idx="9287">
                  <c:v>8.1494174897670746</c:v>
                </c:pt>
                <c:pt idx="9288">
                  <c:v>8.151419460773468</c:v>
                </c:pt>
                <c:pt idx="9289">
                  <c:v>8.1534311175346375</c:v>
                </c:pt>
                <c:pt idx="9290">
                  <c:v>8.1554524600505829</c:v>
                </c:pt>
                <c:pt idx="9291">
                  <c:v>8.157484233379364</c:v>
                </c:pt>
                <c:pt idx="9292">
                  <c:v>8.1595264375209808</c:v>
                </c:pt>
                <c:pt idx="9293">
                  <c:v>8.1615783274173737</c:v>
                </c:pt>
                <c:pt idx="9294">
                  <c:v>8.1636399030685425</c:v>
                </c:pt>
                <c:pt idx="9295">
                  <c:v>8.1657111644744873</c:v>
                </c:pt>
                <c:pt idx="9296">
                  <c:v>8.1677921116352081</c:v>
                </c:pt>
                <c:pt idx="9297">
                  <c:v>8.169882744550705</c:v>
                </c:pt>
                <c:pt idx="9298">
                  <c:v>8.1719830632209778</c:v>
                </c:pt>
                <c:pt idx="9299">
                  <c:v>8.1740938127040863</c:v>
                </c:pt>
                <c:pt idx="9300">
                  <c:v>8.1762142479419708</c:v>
                </c:pt>
                <c:pt idx="9301">
                  <c:v>8.178345113992691</c:v>
                </c:pt>
                <c:pt idx="9302">
                  <c:v>8.1804856657981873</c:v>
                </c:pt>
                <c:pt idx="9303">
                  <c:v>8.1826366484165192</c:v>
                </c:pt>
                <c:pt idx="9304">
                  <c:v>8.1847980618476868</c:v>
                </c:pt>
                <c:pt idx="9305">
                  <c:v>8.1869706511497498</c:v>
                </c:pt>
                <c:pt idx="9306">
                  <c:v>8.1891536712646484</c:v>
                </c:pt>
                <c:pt idx="9307">
                  <c:v>8.1913478672504425</c:v>
                </c:pt>
                <c:pt idx="9308">
                  <c:v>8.1935539841651917</c:v>
                </c:pt>
                <c:pt idx="9309">
                  <c:v>8.1957720220088959</c:v>
                </c:pt>
                <c:pt idx="9310">
                  <c:v>8.1980019807815552</c:v>
                </c:pt>
                <c:pt idx="9311">
                  <c:v>8.2002438604831696</c:v>
                </c:pt>
                <c:pt idx="9312">
                  <c:v>8.2024991512298584</c:v>
                </c:pt>
                <c:pt idx="9313">
                  <c:v>8.2047678530216217</c:v>
                </c:pt>
                <c:pt idx="9314">
                  <c:v>8.2070492208003998</c:v>
                </c:pt>
                <c:pt idx="9315">
                  <c:v>8.209344744682312</c:v>
                </c:pt>
                <c:pt idx="9316">
                  <c:v>8.2116544246673584</c:v>
                </c:pt>
                <c:pt idx="9317">
                  <c:v>8.2139790058135986</c:v>
                </c:pt>
                <c:pt idx="9318">
                  <c:v>8.216317743062973</c:v>
                </c:pt>
                <c:pt idx="9319">
                  <c:v>8.2186713814735413</c:v>
                </c:pt>
                <c:pt idx="9320">
                  <c:v>8.2210399210453033</c:v>
                </c:pt>
                <c:pt idx="9321">
                  <c:v>8.223424106836319</c:v>
                </c:pt>
                <c:pt idx="9322">
                  <c:v>8.2258231937885284</c:v>
                </c:pt>
                <c:pt idx="9323">
                  <c:v>8.2282379269599915</c:v>
                </c:pt>
                <c:pt idx="9324">
                  <c:v>8.2306690514087677</c:v>
                </c:pt>
                <c:pt idx="9325">
                  <c:v>8.2331150770187378</c:v>
                </c:pt>
                <c:pt idx="9326">
                  <c:v>8.2355767488479614</c:v>
                </c:pt>
                <c:pt idx="9327">
                  <c:v>8.2380548119544983</c:v>
                </c:pt>
                <c:pt idx="9328">
                  <c:v>8.2405485212802887</c:v>
                </c:pt>
                <c:pt idx="9329">
                  <c:v>8.2430578768253326</c:v>
                </c:pt>
                <c:pt idx="9330">
                  <c:v>8.2455828785896301</c:v>
                </c:pt>
                <c:pt idx="9331">
                  <c:v>8.2481242716312408</c:v>
                </c:pt>
                <c:pt idx="9332">
                  <c:v>8.2506813108921051</c:v>
                </c:pt>
                <c:pt idx="9333">
                  <c:v>8.2532532513141632</c:v>
                </c:pt>
                <c:pt idx="9334">
                  <c:v>8.2558415830135345</c:v>
                </c:pt>
                <c:pt idx="9335">
                  <c:v>8.25844407081604</c:v>
                </c:pt>
                <c:pt idx="9336">
                  <c:v>8.2610629498958588</c:v>
                </c:pt>
                <c:pt idx="9337">
                  <c:v>8.2636959850788116</c:v>
                </c:pt>
                <c:pt idx="9338">
                  <c:v>8.2663431763648987</c:v>
                </c:pt>
                <c:pt idx="9339">
                  <c:v>8.2690052688121796</c:v>
                </c:pt>
                <c:pt idx="9340">
                  <c:v>8.2716807723045349</c:v>
                </c:pt>
                <c:pt idx="9341">
                  <c:v>8.2743696868419647</c:v>
                </c:pt>
                <c:pt idx="9342">
                  <c:v>8.2770712673664093</c:v>
                </c:pt>
                <c:pt idx="9343">
                  <c:v>8.2797855138778687</c:v>
                </c:pt>
                <c:pt idx="9344">
                  <c:v>8.2825109362602234</c:v>
                </c:pt>
                <c:pt idx="9345">
                  <c:v>8.2852482795715332</c:v>
                </c:pt>
                <c:pt idx="9346">
                  <c:v>8.287995308637619</c:v>
                </c:pt>
                <c:pt idx="9347">
                  <c:v>8.2907520234584808</c:v>
                </c:pt>
                <c:pt idx="9348">
                  <c:v>8.2935169339179993</c:v>
                </c:pt>
                <c:pt idx="9349">
                  <c:v>8.2962900400161743</c:v>
                </c:pt>
                <c:pt idx="9350">
                  <c:v>8.2990705966949463</c:v>
                </c:pt>
                <c:pt idx="9351">
                  <c:v>8.3018571138381958</c:v>
                </c:pt>
                <c:pt idx="9352">
                  <c:v>8.3046488463878632</c:v>
                </c:pt>
                <c:pt idx="9353">
                  <c:v>8.307444304227829</c:v>
                </c:pt>
                <c:pt idx="9354">
                  <c:v>8.3102427423000336</c:v>
                </c:pt>
                <c:pt idx="9355">
                  <c:v>8.3130434155464172</c:v>
                </c:pt>
                <c:pt idx="9356">
                  <c:v>8.3158455789089203</c:v>
                </c:pt>
                <c:pt idx="9357">
                  <c:v>8.3186469972133636</c:v>
                </c:pt>
                <c:pt idx="9358">
                  <c:v>8.3214469254016876</c:v>
                </c:pt>
                <c:pt idx="9359">
                  <c:v>8.3242446184158325</c:v>
                </c:pt>
                <c:pt idx="9360">
                  <c:v>8.327038586139679</c:v>
                </c:pt>
                <c:pt idx="9361">
                  <c:v>8.3298280835151672</c:v>
                </c:pt>
                <c:pt idx="9362">
                  <c:v>8.332611620426178</c:v>
                </c:pt>
                <c:pt idx="9363">
                  <c:v>8.3353869616985321</c:v>
                </c:pt>
                <c:pt idx="9364">
                  <c:v>8.3381541073322296</c:v>
                </c:pt>
                <c:pt idx="9365">
                  <c:v>8.3409115672111511</c:v>
                </c:pt>
                <c:pt idx="9366">
                  <c:v>8.3436578512191772</c:v>
                </c:pt>
                <c:pt idx="9367">
                  <c:v>8.3463922142982483</c:v>
                </c:pt>
                <c:pt idx="9368">
                  <c:v>8.3491124212741852</c:v>
                </c:pt>
                <c:pt idx="9369">
                  <c:v>8.3518177270889282</c:v>
                </c:pt>
                <c:pt idx="9370">
                  <c:v>8.3545058965682983</c:v>
                </c:pt>
                <c:pt idx="9371">
                  <c:v>8.3571776747703552</c:v>
                </c:pt>
                <c:pt idx="9372">
                  <c:v>8.3598293364048004</c:v>
                </c:pt>
                <c:pt idx="9373">
                  <c:v>8.3624608814716339</c:v>
                </c:pt>
                <c:pt idx="9374">
                  <c:v>8.3650708198547363</c:v>
                </c:pt>
                <c:pt idx="9375">
                  <c:v>8.3676576614379883</c:v>
                </c:pt>
                <c:pt idx="9376">
                  <c:v>8.3702191710472107</c:v>
                </c:pt>
                <c:pt idx="9377">
                  <c:v>8.3727553486824036</c:v>
                </c:pt>
                <c:pt idx="9378">
                  <c:v>8.3752632141113281</c:v>
                </c:pt>
                <c:pt idx="9379">
                  <c:v>8.3777427673339844</c:v>
                </c:pt>
                <c:pt idx="9380">
                  <c:v>8.3801925182342529</c:v>
                </c:pt>
                <c:pt idx="9381">
                  <c:v>8.3826102316379547</c:v>
                </c:pt>
                <c:pt idx="9382">
                  <c:v>8.38499516248703</c:v>
                </c:pt>
                <c:pt idx="9383">
                  <c:v>8.3873458206653595</c:v>
                </c:pt>
                <c:pt idx="9384">
                  <c:v>8.3896607160568237</c:v>
                </c:pt>
                <c:pt idx="9385">
                  <c:v>8.3919398486614227</c:v>
                </c:pt>
                <c:pt idx="9386">
                  <c:v>8.3941809833049774</c:v>
                </c:pt>
                <c:pt idx="9387">
                  <c:v>8.3963833749294281</c:v>
                </c:pt>
                <c:pt idx="9388">
                  <c:v>8.3985462784767151</c:v>
                </c:pt>
                <c:pt idx="9389">
                  <c:v>8.400668203830719</c:v>
                </c:pt>
                <c:pt idx="9390">
                  <c:v>8.4027491509914398</c:v>
                </c:pt>
                <c:pt idx="9391">
                  <c:v>8.4047883749008179</c:v>
                </c:pt>
                <c:pt idx="9392">
                  <c:v>8.4067836403846741</c:v>
                </c:pt>
                <c:pt idx="9393">
                  <c:v>8.4087364375591278</c:v>
                </c:pt>
                <c:pt idx="9394">
                  <c:v>8.41064453125</c:v>
                </c:pt>
                <c:pt idx="9395">
                  <c:v>8.4125086665153503</c:v>
                </c:pt>
                <c:pt idx="9396">
                  <c:v>8.4143266081809998</c:v>
                </c:pt>
                <c:pt idx="9397">
                  <c:v>8.4160998463630676</c:v>
                </c:pt>
                <c:pt idx="9398">
                  <c:v>8.4178268909454346</c:v>
                </c:pt>
                <c:pt idx="9399">
                  <c:v>8.4195077419281006</c:v>
                </c:pt>
                <c:pt idx="9400">
                  <c:v>8.421141654253006</c:v>
                </c:pt>
                <c:pt idx="9401">
                  <c:v>8.4227293729782104</c:v>
                </c:pt>
                <c:pt idx="9402">
                  <c:v>8.4242694079875946</c:v>
                </c:pt>
                <c:pt idx="9403">
                  <c:v>8.4257632493972778</c:v>
                </c:pt>
                <c:pt idx="9404">
                  <c:v>8.4272094070911407</c:v>
                </c:pt>
                <c:pt idx="9405">
                  <c:v>8.4286078810691833</c:v>
                </c:pt>
                <c:pt idx="9406">
                  <c:v>8.4299594163894653</c:v>
                </c:pt>
                <c:pt idx="9407">
                  <c:v>8.4312640130519867</c:v>
                </c:pt>
                <c:pt idx="9408">
                  <c:v>8.4325216710567474</c:v>
                </c:pt>
                <c:pt idx="9409">
                  <c:v>8.4337316453456879</c:v>
                </c:pt>
                <c:pt idx="9410">
                  <c:v>8.4348961710929871</c:v>
                </c:pt>
                <c:pt idx="9411">
                  <c:v>8.4360137581825256</c:v>
                </c:pt>
                <c:pt idx="9412">
                  <c:v>8.4370851516723633</c:v>
                </c:pt>
                <c:pt idx="9413">
                  <c:v>8.4381118416786194</c:v>
                </c:pt>
                <c:pt idx="9414">
                  <c:v>8.4390930831432343</c:v>
                </c:pt>
                <c:pt idx="9415">
                  <c:v>8.4400296211242676</c:v>
                </c:pt>
                <c:pt idx="9416">
                  <c:v>8.4409229457378387</c:v>
                </c:pt>
                <c:pt idx="9417">
                  <c:v>8.4417730569839478</c:v>
                </c:pt>
                <c:pt idx="9418">
                  <c:v>8.4425806999206543</c:v>
                </c:pt>
                <c:pt idx="9419">
                  <c:v>8.4433473646640778</c:v>
                </c:pt>
                <c:pt idx="9420">
                  <c:v>8.4440737962722778</c:v>
                </c:pt>
                <c:pt idx="9421">
                  <c:v>8.4447607398033142</c:v>
                </c:pt>
                <c:pt idx="9422">
                  <c:v>8.4454096853733063</c:v>
                </c:pt>
                <c:pt idx="9423">
                  <c:v>8.446020632982254</c:v>
                </c:pt>
                <c:pt idx="9424">
                  <c:v>8.4465965628623962</c:v>
                </c:pt>
                <c:pt idx="9425">
                  <c:v>8.4471374750137329</c:v>
                </c:pt>
                <c:pt idx="9426">
                  <c:v>8.4476441144943237</c:v>
                </c:pt>
                <c:pt idx="9427">
                  <c:v>8.4481194615364075</c:v>
                </c:pt>
                <c:pt idx="9428">
                  <c:v>8.4485627710819244</c:v>
                </c:pt>
                <c:pt idx="9429">
                  <c:v>8.4489770233631134</c:v>
                </c:pt>
                <c:pt idx="9430">
                  <c:v>8.4493629634380341</c:v>
                </c:pt>
                <c:pt idx="9431">
                  <c:v>8.4497220814228058</c:v>
                </c:pt>
                <c:pt idx="9432">
                  <c:v>8.450055867433548</c:v>
                </c:pt>
                <c:pt idx="9433">
                  <c:v>8.45036581158638</c:v>
                </c:pt>
                <c:pt idx="9434">
                  <c:v>8.4506526589393616</c:v>
                </c:pt>
                <c:pt idx="9435">
                  <c:v>8.4509186446666718</c:v>
                </c:pt>
                <c:pt idx="9436">
                  <c:v>8.4511652588844299</c:v>
                </c:pt>
                <c:pt idx="9437">
                  <c:v>8.4513932466506958</c:v>
                </c:pt>
                <c:pt idx="9438">
                  <c:v>8.4516055881977081</c:v>
                </c:pt>
                <c:pt idx="9439">
                  <c:v>8.4518030285835266</c:v>
                </c:pt>
                <c:pt idx="9440">
                  <c:v>8.4519878029823303</c:v>
                </c:pt>
                <c:pt idx="9441">
                  <c:v>8.452160656452179</c:v>
                </c:pt>
                <c:pt idx="9442">
                  <c:v>8.4523238241672516</c:v>
                </c:pt>
                <c:pt idx="9443">
                  <c:v>8.4524787962436676</c:v>
                </c:pt>
                <c:pt idx="9444">
                  <c:v>8.4526278078556061</c:v>
                </c:pt>
                <c:pt idx="9445">
                  <c:v>8.4527723491191864</c:v>
                </c:pt>
                <c:pt idx="9446">
                  <c:v>8.452913910150528</c:v>
                </c:pt>
                <c:pt idx="9447">
                  <c:v>8.4530547261238098</c:v>
                </c:pt>
                <c:pt idx="9448">
                  <c:v>8.4531962871551514</c:v>
                </c:pt>
                <c:pt idx="9449">
                  <c:v>8.453340083360672</c:v>
                </c:pt>
                <c:pt idx="9450">
                  <c:v>8.4534883499145508</c:v>
                </c:pt>
                <c:pt idx="9451">
                  <c:v>8.4536433219909668</c:v>
                </c:pt>
                <c:pt idx="9452">
                  <c:v>8.4538064897060394</c:v>
                </c:pt>
                <c:pt idx="9453">
                  <c:v>8.4539793431758881</c:v>
                </c:pt>
                <c:pt idx="9454">
                  <c:v>8.4541641175746918</c:v>
                </c:pt>
                <c:pt idx="9455">
                  <c:v>8.4543630480766296</c:v>
                </c:pt>
                <c:pt idx="9456">
                  <c:v>8.454577624797821</c:v>
                </c:pt>
                <c:pt idx="9457">
                  <c:v>8.4548093378543854</c:v>
                </c:pt>
                <c:pt idx="9458">
                  <c:v>8.4550604224205017</c:v>
                </c:pt>
                <c:pt idx="9459">
                  <c:v>8.4553331136703491</c:v>
                </c:pt>
                <c:pt idx="9460">
                  <c:v>8.455628901720047</c:v>
                </c:pt>
                <c:pt idx="9461">
                  <c:v>8.4559492766857147</c:v>
                </c:pt>
                <c:pt idx="9462">
                  <c:v>8.4562972187995911</c:v>
                </c:pt>
                <c:pt idx="9463">
                  <c:v>8.456672728061676</c:v>
                </c:pt>
                <c:pt idx="9464">
                  <c:v>8.4570795297622681</c:v>
                </c:pt>
                <c:pt idx="9465">
                  <c:v>8.4575176239013672</c:v>
                </c:pt>
                <c:pt idx="9466">
                  <c:v>8.4579899907112122</c:v>
                </c:pt>
                <c:pt idx="9467">
                  <c:v>8.4584981203079224</c:v>
                </c:pt>
                <c:pt idx="9468">
                  <c:v>8.4590427577495575</c:v>
                </c:pt>
                <c:pt idx="9469">
                  <c:v>8.4596261382102966</c:v>
                </c:pt>
                <c:pt idx="9470">
                  <c:v>8.4602497518062592</c:v>
                </c:pt>
                <c:pt idx="9471">
                  <c:v>8.4609143435955048</c:v>
                </c:pt>
                <c:pt idx="9472">
                  <c:v>8.4616221487522125</c:v>
                </c:pt>
                <c:pt idx="9473">
                  <c:v>8.4623739123344421</c:v>
                </c:pt>
                <c:pt idx="9474">
                  <c:v>8.4631718695163727</c:v>
                </c:pt>
                <c:pt idx="9475">
                  <c:v>8.4640152752399445</c:v>
                </c:pt>
                <c:pt idx="9476">
                  <c:v>8.4649063646793365</c:v>
                </c:pt>
                <c:pt idx="9477">
                  <c:v>8.4658458828926086</c:v>
                </c:pt>
                <c:pt idx="9478">
                  <c:v>8.4668345749378204</c:v>
                </c:pt>
                <c:pt idx="9479">
                  <c:v>8.4678739309310913</c:v>
                </c:pt>
                <c:pt idx="9480">
                  <c:v>8.4689639508724213</c:v>
                </c:pt>
                <c:pt idx="9481">
                  <c:v>8.4701061248779297</c:v>
                </c:pt>
                <c:pt idx="9482">
                  <c:v>8.4712997078895569</c:v>
                </c:pt>
                <c:pt idx="9483">
                  <c:v>8.4725469350814819</c:v>
                </c:pt>
                <c:pt idx="9484">
                  <c:v>8.4738478064537048</c:v>
                </c:pt>
                <c:pt idx="9485">
                  <c:v>8.4752023220062256</c:v>
                </c:pt>
                <c:pt idx="9486">
                  <c:v>8.4766112267971039</c:v>
                </c:pt>
                <c:pt idx="9487">
                  <c:v>8.4780752658843994</c:v>
                </c:pt>
                <c:pt idx="9488">
                  <c:v>8.4795944392681122</c:v>
                </c:pt>
                <c:pt idx="9489">
                  <c:v>8.4811687469482422</c:v>
                </c:pt>
                <c:pt idx="9490">
                  <c:v>8.4827989339828491</c:v>
                </c:pt>
                <c:pt idx="9491">
                  <c:v>8.4844857454299927</c:v>
                </c:pt>
                <c:pt idx="9492">
                  <c:v>8.4862284362316132</c:v>
                </c:pt>
                <c:pt idx="9493">
                  <c:v>8.4880270063877106</c:v>
                </c:pt>
                <c:pt idx="9494">
                  <c:v>8.4898814558982849</c:v>
                </c:pt>
                <c:pt idx="9495">
                  <c:v>8.4917925298213959</c:v>
                </c:pt>
                <c:pt idx="9496">
                  <c:v>8.4937594830989838</c:v>
                </c:pt>
                <c:pt idx="9497">
                  <c:v>8.4957823157310486</c:v>
                </c:pt>
                <c:pt idx="9498">
                  <c:v>8.4978602826595306</c:v>
                </c:pt>
                <c:pt idx="9499">
                  <c:v>8.4999933838844299</c:v>
                </c:pt>
                <c:pt idx="9500">
                  <c:v>8.5021808743476868</c:v>
                </c:pt>
                <c:pt idx="9501">
                  <c:v>8.5044227540493011</c:v>
                </c:pt>
                <c:pt idx="9502">
                  <c:v>8.5067175328731537</c:v>
                </c:pt>
                <c:pt idx="9503">
                  <c:v>8.5090652108192444</c:v>
                </c:pt>
                <c:pt idx="9504">
                  <c:v>8.5114635527133942</c:v>
                </c:pt>
                <c:pt idx="9505">
                  <c:v>8.5139133036136627</c:v>
                </c:pt>
                <c:pt idx="9506">
                  <c:v>8.516412228345871</c:v>
                </c:pt>
                <c:pt idx="9507">
                  <c:v>8.5189603269100189</c:v>
                </c:pt>
                <c:pt idx="9508">
                  <c:v>8.5215546190738678</c:v>
                </c:pt>
                <c:pt idx="9509">
                  <c:v>8.5241958498954773</c:v>
                </c:pt>
                <c:pt idx="9510">
                  <c:v>8.5268810391426086</c:v>
                </c:pt>
                <c:pt idx="9511">
                  <c:v>8.5296094417572021</c:v>
                </c:pt>
                <c:pt idx="9512">
                  <c:v>8.5323788225650787</c:v>
                </c:pt>
                <c:pt idx="9513">
                  <c:v>8.5351891815662384</c:v>
                </c:pt>
                <c:pt idx="9514">
                  <c:v>8.5380375385284424</c:v>
                </c:pt>
                <c:pt idx="9515">
                  <c:v>8.5409224033355713</c:v>
                </c:pt>
                <c:pt idx="9516">
                  <c:v>8.5438430309295654</c:v>
                </c:pt>
                <c:pt idx="9517">
                  <c:v>8.546796441078186</c:v>
                </c:pt>
                <c:pt idx="9518">
                  <c:v>8.5497811436653137</c:v>
                </c:pt>
                <c:pt idx="9519">
                  <c:v>8.5527956485748291</c:v>
                </c:pt>
                <c:pt idx="9520">
                  <c:v>8.5558377206325531</c:v>
                </c:pt>
                <c:pt idx="9521">
                  <c:v>8.5589058697223663</c:v>
                </c:pt>
                <c:pt idx="9522">
                  <c:v>8.5619978606700897</c:v>
                </c:pt>
                <c:pt idx="9523">
                  <c:v>8.5651122033596039</c:v>
                </c:pt>
                <c:pt idx="9524">
                  <c:v>8.5682466626167297</c:v>
                </c:pt>
                <c:pt idx="9525">
                  <c:v>8.5713990032672882</c:v>
                </c:pt>
                <c:pt idx="9526">
                  <c:v>8.5745669901371002</c:v>
                </c:pt>
                <c:pt idx="9527">
                  <c:v>8.5777498781681061</c:v>
                </c:pt>
                <c:pt idx="9528">
                  <c:v>8.5809439420700073</c:v>
                </c:pt>
                <c:pt idx="9529">
                  <c:v>8.5841484367847443</c:v>
                </c:pt>
                <c:pt idx="9530">
                  <c:v>8.5873603820800781</c:v>
                </c:pt>
                <c:pt idx="9531">
                  <c:v>8.5905790328979492</c:v>
                </c:pt>
                <c:pt idx="9532">
                  <c:v>8.5938006639480591</c:v>
                </c:pt>
                <c:pt idx="9533">
                  <c:v>8.597024530172348</c:v>
                </c:pt>
                <c:pt idx="9534">
                  <c:v>8.600248396396637</c:v>
                </c:pt>
                <c:pt idx="9535">
                  <c:v>8.6034707725048065</c:v>
                </c:pt>
                <c:pt idx="9536">
                  <c:v>8.6066886782646179</c:v>
                </c:pt>
                <c:pt idx="9537">
                  <c:v>8.6099006235599518</c:v>
                </c:pt>
                <c:pt idx="9538">
                  <c:v>8.6131051182746887</c:v>
                </c:pt>
                <c:pt idx="9539">
                  <c:v>8.6162999272346497</c:v>
                </c:pt>
                <c:pt idx="9540">
                  <c:v>8.6194835603237152</c:v>
                </c:pt>
                <c:pt idx="9541">
                  <c:v>8.6226537823677063</c:v>
                </c:pt>
                <c:pt idx="9542">
                  <c:v>8.6258098483085632</c:v>
                </c:pt>
                <c:pt idx="9543">
                  <c:v>8.6289495229721069</c:v>
                </c:pt>
                <c:pt idx="9544">
                  <c:v>8.6320720613002777</c:v>
                </c:pt>
                <c:pt idx="9545">
                  <c:v>8.6351752281188965</c:v>
                </c:pt>
                <c:pt idx="9546">
                  <c:v>8.6382575333118439</c:v>
                </c:pt>
                <c:pt idx="9547">
                  <c:v>8.6413182318210602</c:v>
                </c:pt>
                <c:pt idx="9548">
                  <c:v>8.644355833530426</c:v>
                </c:pt>
                <c:pt idx="9549">
                  <c:v>8.6473695933818817</c:v>
                </c:pt>
                <c:pt idx="9550">
                  <c:v>8.6503572762012482</c:v>
                </c:pt>
                <c:pt idx="9551">
                  <c:v>8.6533188819885254</c:v>
                </c:pt>
                <c:pt idx="9552">
                  <c:v>8.6562521755695343</c:v>
                </c:pt>
                <c:pt idx="9553">
                  <c:v>8.6591579020023346</c:v>
                </c:pt>
                <c:pt idx="9554">
                  <c:v>8.6620338261127472</c:v>
                </c:pt>
                <c:pt idx="9555">
                  <c:v>8.6648792028427124</c:v>
                </c:pt>
                <c:pt idx="9556">
                  <c:v>8.6676932871341705</c:v>
                </c:pt>
                <c:pt idx="9557">
                  <c:v>8.6704753339290619</c:v>
                </c:pt>
                <c:pt idx="9558">
                  <c:v>8.6732253432273865</c:v>
                </c:pt>
                <c:pt idx="9559">
                  <c:v>8.6759410798549652</c:v>
                </c:pt>
                <c:pt idx="9560">
                  <c:v>8.6786232888698578</c:v>
                </c:pt>
                <c:pt idx="9561">
                  <c:v>8.6812704801559448</c:v>
                </c:pt>
                <c:pt idx="9562">
                  <c:v>8.6838826537132263</c:v>
                </c:pt>
                <c:pt idx="9563">
                  <c:v>8.6864590644836426</c:v>
                </c:pt>
                <c:pt idx="9564">
                  <c:v>8.6889989674091339</c:v>
                </c:pt>
                <c:pt idx="9565">
                  <c:v>8.6915023624897003</c:v>
                </c:pt>
                <c:pt idx="9566">
                  <c:v>8.6939685046672821</c:v>
                </c:pt>
                <c:pt idx="9567">
                  <c:v>8.6963966488838196</c:v>
                </c:pt>
                <c:pt idx="9568">
                  <c:v>8.6987882852554321</c:v>
                </c:pt>
                <c:pt idx="9569">
                  <c:v>8.7011411786079407</c:v>
                </c:pt>
                <c:pt idx="9570">
                  <c:v>8.7034560739994049</c:v>
                </c:pt>
                <c:pt idx="9571">
                  <c:v>8.7057337164878845</c:v>
                </c:pt>
                <c:pt idx="9572">
                  <c:v>8.7079726159572601</c:v>
                </c:pt>
                <c:pt idx="9573">
                  <c:v>8.7101735174655914</c:v>
                </c:pt>
                <c:pt idx="9574">
                  <c:v>8.7123371660709381</c:v>
                </c:pt>
                <c:pt idx="9575">
                  <c:v>8.7144628167152405</c:v>
                </c:pt>
                <c:pt idx="9576">
                  <c:v>8.7165519595146179</c:v>
                </c:pt>
                <c:pt idx="9577">
                  <c:v>8.7186038494110107</c:v>
                </c:pt>
                <c:pt idx="9578">
                  <c:v>8.7206192314624786</c:v>
                </c:pt>
                <c:pt idx="9579">
                  <c:v>8.722599595785141</c:v>
                </c:pt>
                <c:pt idx="9580">
                  <c:v>8.7245441973209381</c:v>
                </c:pt>
                <c:pt idx="9581">
                  <c:v>8.7264545261859894</c:v>
                </c:pt>
                <c:pt idx="9582">
                  <c:v>8.7283320724964142</c:v>
                </c:pt>
                <c:pt idx="9583">
                  <c:v>8.7301760911941528</c:v>
                </c:pt>
                <c:pt idx="9584">
                  <c:v>8.7319888174533844</c:v>
                </c:pt>
                <c:pt idx="9585">
                  <c:v>8.7337709963321686</c:v>
                </c:pt>
                <c:pt idx="9586">
                  <c:v>8.7355233728885651</c:v>
                </c:pt>
                <c:pt idx="9587">
                  <c:v>8.7372474372386932</c:v>
                </c:pt>
                <c:pt idx="9588">
                  <c:v>8.7389439344406128</c:v>
                </c:pt>
                <c:pt idx="9589">
                  <c:v>8.7406143546104431</c:v>
                </c:pt>
                <c:pt idx="9590">
                  <c:v>8.7422601878643036</c:v>
                </c:pt>
                <c:pt idx="9591">
                  <c:v>8.7438836693763733</c:v>
                </c:pt>
                <c:pt idx="9592">
                  <c:v>8.7454847991466522</c:v>
                </c:pt>
                <c:pt idx="9593">
                  <c:v>8.7470658123493195</c:v>
                </c:pt>
                <c:pt idx="9594">
                  <c:v>8.7486289441585541</c:v>
                </c:pt>
                <c:pt idx="9595">
                  <c:v>8.7501741945743561</c:v>
                </c:pt>
                <c:pt idx="9596">
                  <c:v>8.7517045438289642</c:v>
                </c:pt>
                <c:pt idx="9597">
                  <c:v>8.7532214820384979</c:v>
                </c:pt>
                <c:pt idx="9598">
                  <c:v>8.7547264993190765</c:v>
                </c:pt>
                <c:pt idx="9599">
                  <c:v>8.7562210857868195</c:v>
                </c:pt>
                <c:pt idx="9600">
                  <c:v>8.7577074766159058</c:v>
                </c:pt>
                <c:pt idx="9601">
                  <c:v>8.7591864168643951</c:v>
                </c:pt>
                <c:pt idx="9602">
                  <c:v>8.7606608867645264</c:v>
                </c:pt>
                <c:pt idx="9603">
                  <c:v>8.7621316313743591</c:v>
                </c:pt>
                <c:pt idx="9604">
                  <c:v>8.7636001408100128</c:v>
                </c:pt>
                <c:pt idx="9605">
                  <c:v>8.7650686502456665</c:v>
                </c:pt>
                <c:pt idx="9606">
                  <c:v>8.7665386497974396</c:v>
                </c:pt>
                <c:pt idx="9607">
                  <c:v>8.7680116295814514</c:v>
                </c:pt>
                <c:pt idx="9608">
                  <c:v>8.7694890797138214</c:v>
                </c:pt>
                <c:pt idx="9609">
                  <c:v>8.7709724903106689</c:v>
                </c:pt>
                <c:pt idx="9610">
                  <c:v>8.7724640965461731</c:v>
                </c:pt>
                <c:pt idx="9611">
                  <c:v>8.7739638984203339</c:v>
                </c:pt>
                <c:pt idx="9612">
                  <c:v>8.77547487616539</c:v>
                </c:pt>
                <c:pt idx="9613">
                  <c:v>8.7769985198974609</c:v>
                </c:pt>
                <c:pt idx="9614">
                  <c:v>8.7785355746746063</c:v>
                </c:pt>
                <c:pt idx="9615">
                  <c:v>8.7800882756710052</c:v>
                </c:pt>
                <c:pt idx="9616">
                  <c:v>8.7816581130027771</c:v>
                </c:pt>
                <c:pt idx="9617">
                  <c:v>8.7832458317279816</c:v>
                </c:pt>
                <c:pt idx="9618">
                  <c:v>8.784852921962738</c:v>
                </c:pt>
                <c:pt idx="9619">
                  <c:v>8.7864816188812256</c:v>
                </c:pt>
                <c:pt idx="9620">
                  <c:v>8.7881319224834442</c:v>
                </c:pt>
                <c:pt idx="9621">
                  <c:v>8.789806067943573</c:v>
                </c:pt>
                <c:pt idx="9622">
                  <c:v>8.7915048003196716</c:v>
                </c:pt>
                <c:pt idx="9623">
                  <c:v>8.7932296097278595</c:v>
                </c:pt>
                <c:pt idx="9624">
                  <c:v>8.7949804961681366</c:v>
                </c:pt>
                <c:pt idx="9625">
                  <c:v>8.7967604398727417</c:v>
                </c:pt>
                <c:pt idx="9626">
                  <c:v>8.7985686957836151</c:v>
                </c:pt>
                <c:pt idx="9627">
                  <c:v>8.8004067540168762</c:v>
                </c:pt>
                <c:pt idx="9628">
                  <c:v>8.8022761046886444</c:v>
                </c:pt>
                <c:pt idx="9629">
                  <c:v>8.8041767477989197</c:v>
                </c:pt>
                <c:pt idx="9630">
                  <c:v>8.8061101734638214</c:v>
                </c:pt>
                <c:pt idx="9631">
                  <c:v>8.8080763816833496</c:v>
                </c:pt>
                <c:pt idx="9632">
                  <c:v>8.8100768625736237</c:v>
                </c:pt>
                <c:pt idx="9633">
                  <c:v>8.8121108710765839</c:v>
                </c:pt>
                <c:pt idx="9634">
                  <c:v>8.8141806423664093</c:v>
                </c:pt>
                <c:pt idx="9635">
                  <c:v>8.8162846863269806</c:v>
                </c:pt>
                <c:pt idx="9636">
                  <c:v>8.8184252381324768</c:v>
                </c:pt>
                <c:pt idx="9637">
                  <c:v>8.8206008076667786</c:v>
                </c:pt>
                <c:pt idx="9638">
                  <c:v>8.8228128850460052</c:v>
                </c:pt>
                <c:pt idx="9639">
                  <c:v>8.8250614702701569</c:v>
                </c:pt>
                <c:pt idx="9640">
                  <c:v>8.8273458182811737</c:v>
                </c:pt>
                <c:pt idx="9641">
                  <c:v>8.8296666741371155</c:v>
                </c:pt>
                <c:pt idx="9642">
                  <c:v>8.8320232927799225</c:v>
                </c:pt>
                <c:pt idx="9643">
                  <c:v>8.8344156742095947</c:v>
                </c:pt>
                <c:pt idx="9644">
                  <c:v>8.8368438184261322</c:v>
                </c:pt>
                <c:pt idx="9645">
                  <c:v>8.8393069803714752</c:v>
                </c:pt>
                <c:pt idx="9646">
                  <c:v>8.8418044149875641</c:v>
                </c:pt>
                <c:pt idx="9647">
                  <c:v>8.8443361222743988</c:v>
                </c:pt>
                <c:pt idx="9648">
                  <c:v>8.8469013571739197</c:v>
                </c:pt>
                <c:pt idx="9649">
                  <c:v>8.8494986295700073</c:v>
                </c:pt>
                <c:pt idx="9650">
                  <c:v>8.8521271944046021</c:v>
                </c:pt>
                <c:pt idx="9651">
                  <c:v>8.8547870516777039</c:v>
                </c:pt>
                <c:pt idx="9652">
                  <c:v>8.8574767112731934</c:v>
                </c:pt>
                <c:pt idx="9653">
                  <c:v>8.8601946830749512</c:v>
                </c:pt>
                <c:pt idx="9654">
                  <c:v>8.8629402220249176</c:v>
                </c:pt>
                <c:pt idx="9655">
                  <c:v>8.8657118380069733</c:v>
                </c:pt>
                <c:pt idx="9656">
                  <c:v>8.8685080409049988</c:v>
                </c:pt>
                <c:pt idx="9657">
                  <c:v>8.8713280856609344</c:v>
                </c:pt>
                <c:pt idx="9658">
                  <c:v>8.8741697371006012</c:v>
                </c:pt>
                <c:pt idx="9659">
                  <c:v>8.8770315051078796</c:v>
                </c:pt>
                <c:pt idx="9660">
                  <c:v>8.8799126446247101</c:v>
                </c:pt>
                <c:pt idx="9661">
                  <c:v>8.8828109204769135</c:v>
                </c:pt>
                <c:pt idx="9662">
                  <c:v>8.8857248425483704</c:v>
                </c:pt>
                <c:pt idx="9663">
                  <c:v>8.8886529207229614</c:v>
                </c:pt>
                <c:pt idx="9664">
                  <c:v>8.8915936648845673</c:v>
                </c:pt>
                <c:pt idx="9665">
                  <c:v>8.8945448398590088</c:v>
                </c:pt>
                <c:pt idx="9666">
                  <c:v>8.8975049555301666</c:v>
                </c:pt>
                <c:pt idx="9667">
                  <c:v>8.9004725217819214</c:v>
                </c:pt>
                <c:pt idx="9668">
                  <c:v>8.903445303440094</c:v>
                </c:pt>
                <c:pt idx="9669">
                  <c:v>8.9064218103885651</c:v>
                </c:pt>
                <c:pt idx="9670">
                  <c:v>8.9093998074531555</c:v>
                </c:pt>
                <c:pt idx="9671">
                  <c:v>8.9123792946338654</c:v>
                </c:pt>
                <c:pt idx="9672">
                  <c:v>8.9153565466403961</c:v>
                </c:pt>
                <c:pt idx="9673">
                  <c:v>8.9183300733566284</c:v>
                </c:pt>
                <c:pt idx="9674">
                  <c:v>8.9212991297245026</c:v>
                </c:pt>
                <c:pt idx="9675">
                  <c:v>8.9242607355117798</c:v>
                </c:pt>
                <c:pt idx="9676">
                  <c:v>8.9272141456604004</c:v>
                </c:pt>
                <c:pt idx="9677">
                  <c:v>8.930157870054245</c:v>
                </c:pt>
                <c:pt idx="9678">
                  <c:v>8.9330881834030151</c:v>
                </c:pt>
                <c:pt idx="9679">
                  <c:v>8.9360058307647705</c:v>
                </c:pt>
                <c:pt idx="9680">
                  <c:v>8.9389070868492126</c:v>
                </c:pt>
                <c:pt idx="9681">
                  <c:v>8.9417919516563416</c:v>
                </c:pt>
                <c:pt idx="9682">
                  <c:v>8.9446574449539185</c:v>
                </c:pt>
                <c:pt idx="9683">
                  <c:v>8.9475028216838837</c:v>
                </c:pt>
                <c:pt idx="9684">
                  <c:v>8.9503265917301178</c:v>
                </c:pt>
                <c:pt idx="9685">
                  <c:v>8.9531272649765015</c:v>
                </c:pt>
                <c:pt idx="9686">
                  <c:v>8.9559026062488556</c:v>
                </c:pt>
                <c:pt idx="9687">
                  <c:v>8.9586526155471802</c:v>
                </c:pt>
                <c:pt idx="9688">
                  <c:v>8.9613743126392365</c:v>
                </c:pt>
                <c:pt idx="9689">
                  <c:v>8.9640676975250244</c:v>
                </c:pt>
                <c:pt idx="9690">
                  <c:v>8.9667320251464844</c:v>
                </c:pt>
                <c:pt idx="9691">
                  <c:v>8.9693650603294373</c:v>
                </c:pt>
                <c:pt idx="9692">
                  <c:v>8.9719660580158234</c:v>
                </c:pt>
                <c:pt idx="9693">
                  <c:v>8.9745335280895233</c:v>
                </c:pt>
                <c:pt idx="9694">
                  <c:v>8.9770674705505371</c:v>
                </c:pt>
                <c:pt idx="9695">
                  <c:v>8.9795671403408051</c:v>
                </c:pt>
                <c:pt idx="9696">
                  <c:v>8.9820303022861481</c:v>
                </c:pt>
                <c:pt idx="9697">
                  <c:v>8.9844577014446259</c:v>
                </c:pt>
                <c:pt idx="9698">
                  <c:v>8.9868471026420593</c:v>
                </c:pt>
                <c:pt idx="9699">
                  <c:v>8.9891992509365082</c:v>
                </c:pt>
                <c:pt idx="9700">
                  <c:v>8.991512656211853</c:v>
                </c:pt>
                <c:pt idx="9701">
                  <c:v>8.9937865734100342</c:v>
                </c:pt>
                <c:pt idx="9702">
                  <c:v>8.9960210025310516</c:v>
                </c:pt>
                <c:pt idx="9703">
                  <c:v>8.9982159435749054</c:v>
                </c:pt>
                <c:pt idx="9704">
                  <c:v>9.0003691613674164</c:v>
                </c:pt>
                <c:pt idx="9705">
                  <c:v>9.002482146024704</c:v>
                </c:pt>
                <c:pt idx="9706">
                  <c:v>9.0045534074306488</c:v>
                </c:pt>
                <c:pt idx="9707">
                  <c:v>9.0065829455852509</c:v>
                </c:pt>
                <c:pt idx="9708">
                  <c:v>9.0085700154304504</c:v>
                </c:pt>
                <c:pt idx="9709">
                  <c:v>9.0105153620243073</c:v>
                </c:pt>
                <c:pt idx="9710">
                  <c:v>9.0124174952507019</c:v>
                </c:pt>
                <c:pt idx="9711">
                  <c:v>9.0142779052257538</c:v>
                </c:pt>
                <c:pt idx="9712">
                  <c:v>9.0160951018333435</c:v>
                </c:pt>
                <c:pt idx="9713">
                  <c:v>9.0178690850734711</c:v>
                </c:pt>
                <c:pt idx="9714">
                  <c:v>9.0195998549461365</c:v>
                </c:pt>
                <c:pt idx="9715">
                  <c:v>9.0212881565093994</c:v>
                </c:pt>
                <c:pt idx="9716">
                  <c:v>9.0229332447052002</c:v>
                </c:pt>
                <c:pt idx="9717">
                  <c:v>9.0245351195335388</c:v>
                </c:pt>
                <c:pt idx="9718">
                  <c:v>9.0260937809944153</c:v>
                </c:pt>
                <c:pt idx="9719">
                  <c:v>9.0276099741458893</c:v>
                </c:pt>
                <c:pt idx="9720">
                  <c:v>9.0290829539299011</c:v>
                </c:pt>
                <c:pt idx="9721">
                  <c:v>9.0305134654045105</c:v>
                </c:pt>
                <c:pt idx="9722">
                  <c:v>9.0319015085697174</c:v>
                </c:pt>
                <c:pt idx="9723">
                  <c:v>9.0332470834255219</c:v>
                </c:pt>
                <c:pt idx="9724">
                  <c:v>9.0345509350299835</c:v>
                </c:pt>
                <c:pt idx="9725">
                  <c:v>9.0358130633831024</c:v>
                </c:pt>
                <c:pt idx="9726">
                  <c:v>9.0370342135429382</c:v>
                </c:pt>
                <c:pt idx="9727">
                  <c:v>9.0382136404514313</c:v>
                </c:pt>
                <c:pt idx="9728">
                  <c:v>9.0393520891666412</c:v>
                </c:pt>
                <c:pt idx="9729">
                  <c:v>9.0404510498046875</c:v>
                </c:pt>
                <c:pt idx="9730">
                  <c:v>9.0415090322494507</c:v>
                </c:pt>
                <c:pt idx="9731">
                  <c:v>9.0425275266170502</c:v>
                </c:pt>
                <c:pt idx="9732">
                  <c:v>9.0435072779655457</c:v>
                </c:pt>
                <c:pt idx="9733">
                  <c:v>9.0444467961788177</c:v>
                </c:pt>
                <c:pt idx="9734">
                  <c:v>9.0453483164310455</c:v>
                </c:pt>
                <c:pt idx="9735">
                  <c:v>9.046211838722229</c:v>
                </c:pt>
                <c:pt idx="9736">
                  <c:v>9.0470373630523682</c:v>
                </c:pt>
                <c:pt idx="9737">
                  <c:v>9.047824889421463</c:v>
                </c:pt>
                <c:pt idx="9738">
                  <c:v>9.0485751628875732</c:v>
                </c:pt>
                <c:pt idx="9739">
                  <c:v>9.0492881834506989</c:v>
                </c:pt>
                <c:pt idx="9740">
                  <c:v>9.0499654412269592</c:v>
                </c:pt>
                <c:pt idx="9741">
                  <c:v>9.0506061911582947</c:v>
                </c:pt>
                <c:pt idx="9742">
                  <c:v>9.0512119233608246</c:v>
                </c:pt>
                <c:pt idx="9743">
                  <c:v>9.0517811477184296</c:v>
                </c:pt>
                <c:pt idx="9744">
                  <c:v>9.0523160994052887</c:v>
                </c:pt>
                <c:pt idx="9745">
                  <c:v>9.052816778421402</c:v>
                </c:pt>
                <c:pt idx="9746">
                  <c:v>9.0532831847667694</c:v>
                </c:pt>
                <c:pt idx="9747">
                  <c:v>9.053715318441391</c:v>
                </c:pt>
                <c:pt idx="9748">
                  <c:v>9.0541146695613861</c:v>
                </c:pt>
                <c:pt idx="9749">
                  <c:v>9.0544819831848145</c:v>
                </c:pt>
                <c:pt idx="9750">
                  <c:v>9.0548157691955566</c:v>
                </c:pt>
                <c:pt idx="9751">
                  <c:v>9.0551190078258514</c:v>
                </c:pt>
                <c:pt idx="9752">
                  <c:v>9.0553902089595795</c:v>
                </c:pt>
                <c:pt idx="9753">
                  <c:v>9.0556301176548004</c:v>
                </c:pt>
                <c:pt idx="9754">
                  <c:v>9.0558402240276337</c:v>
                </c:pt>
                <c:pt idx="9755">
                  <c:v>9.0560205280780792</c:v>
                </c:pt>
                <c:pt idx="9756">
                  <c:v>9.0561702847480774</c:v>
                </c:pt>
                <c:pt idx="9757">
                  <c:v>9.0562917292118073</c:v>
                </c:pt>
                <c:pt idx="9758">
                  <c:v>9.0563841164112091</c:v>
                </c:pt>
                <c:pt idx="9759">
                  <c:v>9.056447446346283</c:v>
                </c:pt>
                <c:pt idx="9760">
                  <c:v>9.0564832091331482</c:v>
                </c:pt>
                <c:pt idx="9761">
                  <c:v>9.0564914047718048</c:v>
                </c:pt>
                <c:pt idx="9762">
                  <c:v>9.0564712882041931</c:v>
                </c:pt>
                <c:pt idx="9763">
                  <c:v>9.0564243495464325</c:v>
                </c:pt>
                <c:pt idx="9764">
                  <c:v>9.0563505887985229</c:v>
                </c:pt>
                <c:pt idx="9765">
                  <c:v>9.0562500059604645</c:v>
                </c:pt>
                <c:pt idx="9766">
                  <c:v>9.0561218559741974</c:v>
                </c:pt>
                <c:pt idx="9767">
                  <c:v>9.0559683740139008</c:v>
                </c:pt>
                <c:pt idx="9768">
                  <c:v>9.0557880699634552</c:v>
                </c:pt>
                <c:pt idx="9769">
                  <c:v>9.0555824339389801</c:v>
                </c:pt>
                <c:pt idx="9770">
                  <c:v>9.0553507208824158</c:v>
                </c:pt>
                <c:pt idx="9771">
                  <c:v>9.0550929307937622</c:v>
                </c:pt>
                <c:pt idx="9772">
                  <c:v>9.0548098087310791</c:v>
                </c:pt>
                <c:pt idx="9773">
                  <c:v>9.0545013546943665</c:v>
                </c:pt>
                <c:pt idx="9774">
                  <c:v>9.0541675686836243</c:v>
                </c:pt>
                <c:pt idx="9775">
                  <c:v>9.0538084506988525</c:v>
                </c:pt>
                <c:pt idx="9776">
                  <c:v>9.053424745798111</c:v>
                </c:pt>
                <c:pt idx="9777">
                  <c:v>9.0530157089233398</c:v>
                </c:pt>
                <c:pt idx="9778">
                  <c:v>9.0525828301906586</c:v>
                </c:pt>
                <c:pt idx="9779">
                  <c:v>9.0521246194839478</c:v>
                </c:pt>
                <c:pt idx="9780">
                  <c:v>9.0516418218612671</c:v>
                </c:pt>
                <c:pt idx="9781">
                  <c:v>9.0511351823806763</c:v>
                </c:pt>
                <c:pt idx="9782">
                  <c:v>9.0506039559841156</c:v>
                </c:pt>
                <c:pt idx="9783">
                  <c:v>9.0500481426715851</c:v>
                </c:pt>
              </c:numCache>
            </c:numRef>
          </c:val>
          <c:smooth val="0"/>
          <c:extLst>
            <c:ext xmlns:c16="http://schemas.microsoft.com/office/drawing/2014/chart" uri="{C3380CC4-5D6E-409C-BE32-E72D297353CC}">
              <c16:uniqueId val="{00000000-C77C-4ABE-B1EB-65A71C3A25F9}"/>
            </c:ext>
          </c:extLst>
        </c:ser>
        <c:dLbls>
          <c:showLegendKey val="0"/>
          <c:showVal val="0"/>
          <c:showCatName val="0"/>
          <c:showSerName val="0"/>
          <c:showPercent val="0"/>
          <c:showBubbleSize val="0"/>
        </c:dLbls>
        <c:smooth val="0"/>
        <c:axId val="447062048"/>
        <c:axId val="447062880"/>
      </c:lineChart>
      <c:dateAx>
        <c:axId val="44706204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880"/>
        <c:crosses val="autoZero"/>
        <c:auto val="1"/>
        <c:lblOffset val="100"/>
        <c:baseTimeUnit val="days"/>
        <c:majorUnit val="1"/>
        <c:majorTimeUnit val="years"/>
      </c:dateAx>
      <c:valAx>
        <c:axId val="447062880"/>
        <c:scaling>
          <c:orientation val="minMax"/>
          <c:max val="10"/>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048"/>
        <c:crosses val="autoZero"/>
        <c:crossBetween val="between"/>
        <c:majorUnit val="2"/>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30671785861472E-2"/>
          <c:y val="5.9523809523809521E-2"/>
          <c:w val="0.89231643565215502"/>
          <c:h val="0.71754184136073895"/>
        </c:manualLayout>
      </c:layout>
      <c:lineChart>
        <c:grouping val="standard"/>
        <c:varyColors val="0"/>
        <c:ser>
          <c:idx val="0"/>
          <c:order val="0"/>
          <c:tx>
            <c:strRef>
              <c:f>'p35'!$A$8</c:f>
              <c:strCache>
                <c:ptCount val="1"/>
                <c:pt idx="0">
                  <c:v>États-Unis</c:v>
                </c:pt>
              </c:strCache>
            </c:strRef>
          </c:tx>
          <c:spPr>
            <a:ln w="28575" cap="rnd">
              <a:solidFill>
                <a:schemeClr val="accent1"/>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'p35'!$B$8:$AD$8</c:f>
              <c:numCache>
                <c:formatCode>General</c:formatCode>
                <c:ptCount val="29"/>
                <c:pt idx="0">
                  <c:v>20.286013043423502</c:v>
                </c:pt>
                <c:pt idx="1">
                  <c:v>19.8522842375083</c:v>
                </c:pt>
                <c:pt idx="2">
                  <c:v>19.895521452010598</c:v>
                </c:pt>
                <c:pt idx="3">
                  <c:v>20.092855394080299</c:v>
                </c:pt>
                <c:pt idx="4">
                  <c:v>20.164220210624901</c:v>
                </c:pt>
                <c:pt idx="5">
                  <c:v>20.1203658016505</c:v>
                </c:pt>
                <c:pt idx="6">
                  <c:v>20.435264665319199</c:v>
                </c:pt>
                <c:pt idx="7">
                  <c:v>20.828260588988702</c:v>
                </c:pt>
                <c:pt idx="8">
                  <c:v>20.637689840779501</c:v>
                </c:pt>
                <c:pt idx="9">
                  <c:v>20.4710995811927</c:v>
                </c:pt>
                <c:pt idx="10">
                  <c:v>20.965339435917599</c:v>
                </c:pt>
                <c:pt idx="11">
                  <c:v>20.557381769104701</c:v>
                </c:pt>
                <c:pt idx="12">
                  <c:v>20.091152564252202</c:v>
                </c:pt>
                <c:pt idx="13">
                  <c:v>20.180500216908602</c:v>
                </c:pt>
                <c:pt idx="14">
                  <c:v>20.2781631680182</c:v>
                </c:pt>
                <c:pt idx="15">
                  <c:v>20.122751773253899</c:v>
                </c:pt>
                <c:pt idx="16">
                  <c:v>19.576277882238902</c:v>
                </c:pt>
                <c:pt idx="17">
                  <c:v>19.6509909201217</c:v>
                </c:pt>
                <c:pt idx="18">
                  <c:v>18.8447540917991</c:v>
                </c:pt>
                <c:pt idx="19">
                  <c:v>17.325082815914701</c:v>
                </c:pt>
                <c:pt idx="20">
                  <c:v>17.9600871863368</c:v>
                </c:pt>
                <c:pt idx="21">
                  <c:v>17.412909782076799</c:v>
                </c:pt>
                <c:pt idx="22">
                  <c:v>16.7100555278911</c:v>
                </c:pt>
                <c:pt idx="23">
                  <c:v>16.824585448209898</c:v>
                </c:pt>
                <c:pt idx="24">
                  <c:v>16.931339742894298</c:v>
                </c:pt>
                <c:pt idx="25">
                  <c:v>16.297009350433399</c:v>
                </c:pt>
                <c:pt idx="26">
                  <c:v>15.9814575982808</c:v>
                </c:pt>
                <c:pt idx="27">
                  <c:v>15.7805203345193</c:v>
                </c:pt>
                <c:pt idx="28">
                  <c:v>16.148392053977201</c:v>
                </c:pt>
              </c:numCache>
            </c:numRef>
          </c:val>
          <c:smooth val="0"/>
          <c:extLst>
            <c:ext xmlns:c16="http://schemas.microsoft.com/office/drawing/2014/chart" uri="{C3380CC4-5D6E-409C-BE32-E72D297353CC}">
              <c16:uniqueId val="{00000000-F846-4AA7-9CB2-696AB14543B2}"/>
            </c:ext>
          </c:extLst>
        </c:ser>
        <c:ser>
          <c:idx val="1"/>
          <c:order val="1"/>
          <c:tx>
            <c:strRef>
              <c:f>'p35'!$A$9</c:f>
              <c:strCache>
                <c:ptCount val="1"/>
                <c:pt idx="0">
                  <c:v>UE à 27</c:v>
                </c:pt>
              </c:strCache>
            </c:strRef>
          </c:tx>
          <c:spPr>
            <a:ln w="28575" cap="rnd">
              <a:solidFill>
                <a:schemeClr val="accent2"/>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'p35'!$B$9:$AD$9</c:f>
              <c:numCache>
                <c:formatCode>General</c:formatCode>
                <c:ptCount val="29"/>
                <c:pt idx="0">
                  <c:v>9.0950695003240707</c:v>
                </c:pt>
                <c:pt idx="1">
                  <c:v>8.9321071428312599</c:v>
                </c:pt>
                <c:pt idx="2">
                  <c:v>8.5700994085153503</c:v>
                </c:pt>
                <c:pt idx="3">
                  <c:v>8.3830673409647307</c:v>
                </c:pt>
                <c:pt idx="4">
                  <c:v>8.33755708571681</c:v>
                </c:pt>
                <c:pt idx="5">
                  <c:v>8.4538169506285907</c:v>
                </c:pt>
                <c:pt idx="6">
                  <c:v>8.6606597370415592</c:v>
                </c:pt>
                <c:pt idx="7">
                  <c:v>8.4852600787209305</c:v>
                </c:pt>
                <c:pt idx="8">
                  <c:v>8.4495763635626204</c:v>
                </c:pt>
                <c:pt idx="9">
                  <c:v>8.2959142200828602</c:v>
                </c:pt>
                <c:pt idx="10">
                  <c:v>8.3209459129415109</c:v>
                </c:pt>
                <c:pt idx="11">
                  <c:v>8.4305130344603398</c:v>
                </c:pt>
                <c:pt idx="12">
                  <c:v>8.3901800780243896</c:v>
                </c:pt>
                <c:pt idx="13">
                  <c:v>8.5766363493660993</c:v>
                </c:pt>
                <c:pt idx="14">
                  <c:v>8.5580496133679809</c:v>
                </c:pt>
                <c:pt idx="15">
                  <c:v>8.4765631713514598</c:v>
                </c:pt>
                <c:pt idx="16">
                  <c:v>8.4862165966590997</c:v>
                </c:pt>
                <c:pt idx="17">
                  <c:v>8.3744286666637997</c:v>
                </c:pt>
                <c:pt idx="18">
                  <c:v>8.1622299831055702</c:v>
                </c:pt>
                <c:pt idx="19">
                  <c:v>7.5108290238281903</c:v>
                </c:pt>
                <c:pt idx="20">
                  <c:v>7.7499342742581101</c:v>
                </c:pt>
                <c:pt idx="21">
                  <c:v>7.5042339854307798</c:v>
                </c:pt>
                <c:pt idx="22">
                  <c:v>7.33784460101029</c:v>
                </c:pt>
                <c:pt idx="23">
                  <c:v>7.1477051077057201</c:v>
                </c:pt>
                <c:pt idx="24">
                  <c:v>6.8102363349567501</c:v>
                </c:pt>
                <c:pt idx="25">
                  <c:v>6.9260529290040704</c:v>
                </c:pt>
                <c:pt idx="26">
                  <c:v>6.9353989795566999</c:v>
                </c:pt>
                <c:pt idx="27">
                  <c:v>7.0506158190969499</c:v>
                </c:pt>
                <c:pt idx="28">
                  <c:v>6.9053799499765098</c:v>
                </c:pt>
              </c:numCache>
            </c:numRef>
          </c:val>
          <c:smooth val="0"/>
          <c:extLst>
            <c:ext xmlns:c16="http://schemas.microsoft.com/office/drawing/2014/chart" uri="{C3380CC4-5D6E-409C-BE32-E72D297353CC}">
              <c16:uniqueId val="{00000001-F846-4AA7-9CB2-696AB14543B2}"/>
            </c:ext>
          </c:extLst>
        </c:ser>
        <c:ser>
          <c:idx val="2"/>
          <c:order val="2"/>
          <c:tx>
            <c:strRef>
              <c:f>'p35'!$A$10</c:f>
              <c:strCache>
                <c:ptCount val="1"/>
                <c:pt idx="0">
                  <c:v>France</c:v>
                </c:pt>
              </c:strCache>
            </c:strRef>
          </c:tx>
          <c:spPr>
            <a:ln w="28575" cap="rnd">
              <a:solidFill>
                <a:schemeClr val="accent3"/>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'p35'!$B$10:$AD$10</c:f>
              <c:numCache>
                <c:formatCode>General</c:formatCode>
                <c:ptCount val="29"/>
                <c:pt idx="0">
                  <c:v>6.6913345605070704</c:v>
                </c:pt>
                <c:pt idx="1">
                  <c:v>7.0615554807086101</c:v>
                </c:pt>
                <c:pt idx="2">
                  <c:v>6.83664131517817</c:v>
                </c:pt>
                <c:pt idx="3">
                  <c:v>6.47613262354127</c:v>
                </c:pt>
                <c:pt idx="4">
                  <c:v>6.3618547618909798</c:v>
                </c:pt>
                <c:pt idx="5">
                  <c:v>6.4835377290970104</c:v>
                </c:pt>
                <c:pt idx="6">
                  <c:v>6.7099610458615802</c:v>
                </c:pt>
                <c:pt idx="7">
                  <c:v>6.5507049288523698</c:v>
                </c:pt>
                <c:pt idx="8">
                  <c:v>6.8926917007765001</c:v>
                </c:pt>
                <c:pt idx="9">
                  <c:v>6.7580939476532604</c:v>
                </c:pt>
                <c:pt idx="10">
                  <c:v>6.6796305626516101</c:v>
                </c:pt>
                <c:pt idx="11">
                  <c:v>6.7061631200164502</c:v>
                </c:pt>
                <c:pt idx="12">
                  <c:v>6.5597462290608402</c:v>
                </c:pt>
                <c:pt idx="13">
                  <c:v>6.5871854977396902</c:v>
                </c:pt>
                <c:pt idx="14">
                  <c:v>6.5507615993734003</c:v>
                </c:pt>
                <c:pt idx="15">
                  <c:v>6.5444279294801202</c:v>
                </c:pt>
                <c:pt idx="16">
                  <c:v>6.3402314738591103</c:v>
                </c:pt>
                <c:pt idx="17">
                  <c:v>6.2033761548131396</c:v>
                </c:pt>
                <c:pt idx="18">
                  <c:v>6.0593061947682898</c:v>
                </c:pt>
                <c:pt idx="19">
                  <c:v>5.7992179900188896</c:v>
                </c:pt>
                <c:pt idx="20">
                  <c:v>5.9282581105407202</c:v>
                </c:pt>
                <c:pt idx="21">
                  <c:v>5.43777578707238</c:v>
                </c:pt>
                <c:pt idx="22">
                  <c:v>5.4642067938188603</c:v>
                </c:pt>
                <c:pt idx="23">
                  <c:v>5.4404575165911604</c:v>
                </c:pt>
                <c:pt idx="24">
                  <c:v>4.8806860711201496</c:v>
                </c:pt>
                <c:pt idx="25">
                  <c:v>4.9806835352813996</c:v>
                </c:pt>
                <c:pt idx="26">
                  <c:v>4.9834691069671404</c:v>
                </c:pt>
                <c:pt idx="27">
                  <c:v>5.0751768362413596</c:v>
                </c:pt>
                <c:pt idx="28">
                  <c:v>4.9555883780408703</c:v>
                </c:pt>
              </c:numCache>
            </c:numRef>
          </c:val>
          <c:smooth val="0"/>
          <c:extLst>
            <c:ext xmlns:c16="http://schemas.microsoft.com/office/drawing/2014/chart" uri="{C3380CC4-5D6E-409C-BE32-E72D297353CC}">
              <c16:uniqueId val="{00000002-F846-4AA7-9CB2-696AB14543B2}"/>
            </c:ext>
          </c:extLst>
        </c:ser>
        <c:ser>
          <c:idx val="3"/>
          <c:order val="3"/>
          <c:tx>
            <c:strRef>
              <c:f>'p35'!$A$11</c:f>
              <c:strCache>
                <c:ptCount val="1"/>
                <c:pt idx="0">
                  <c:v>Chine</c:v>
                </c:pt>
              </c:strCache>
            </c:strRef>
          </c:tx>
          <c:spPr>
            <a:ln w="28575" cap="rnd">
              <a:solidFill>
                <a:schemeClr val="accent4"/>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'p35'!$B$11:$AD$11</c:f>
              <c:numCache>
                <c:formatCode>General</c:formatCode>
                <c:ptCount val="29"/>
                <c:pt idx="0">
                  <c:v>2.1119978276553999</c:v>
                </c:pt>
                <c:pt idx="1">
                  <c:v>2.2008890618866301</c:v>
                </c:pt>
                <c:pt idx="2">
                  <c:v>2.28784267971501</c:v>
                </c:pt>
                <c:pt idx="3">
                  <c:v>2.45268554112097</c:v>
                </c:pt>
                <c:pt idx="4">
                  <c:v>2.5766962175582999</c:v>
                </c:pt>
                <c:pt idx="5">
                  <c:v>2.8077158746611</c:v>
                </c:pt>
                <c:pt idx="6">
                  <c:v>2.7652009064768599</c:v>
                </c:pt>
                <c:pt idx="7">
                  <c:v>2.7852385514699902</c:v>
                </c:pt>
                <c:pt idx="8">
                  <c:v>2.8217171009423798</c:v>
                </c:pt>
                <c:pt idx="9">
                  <c:v>2.7426648378665401</c:v>
                </c:pt>
                <c:pt idx="10">
                  <c:v>2.9082727088170901</c:v>
                </c:pt>
                <c:pt idx="11">
                  <c:v>3.0237917141367698</c:v>
                </c:pt>
                <c:pt idx="12">
                  <c:v>3.2398613980444799</c:v>
                </c:pt>
                <c:pt idx="13">
                  <c:v>3.73673992289303</c:v>
                </c:pt>
                <c:pt idx="14">
                  <c:v>4.2877926439042504</c:v>
                </c:pt>
                <c:pt idx="15">
                  <c:v>4.8052935638123904</c:v>
                </c:pt>
                <c:pt idx="16">
                  <c:v>5.3134372263349903</c:v>
                </c:pt>
                <c:pt idx="17">
                  <c:v>5.7971021882156597</c:v>
                </c:pt>
                <c:pt idx="18">
                  <c:v>5.8938196930520501</c:v>
                </c:pt>
                <c:pt idx="19">
                  <c:v>6.2843801911157904</c:v>
                </c:pt>
                <c:pt idx="20">
                  <c:v>6.8228366651785901</c:v>
                </c:pt>
                <c:pt idx="21">
                  <c:v>7.4596357076327404</c:v>
                </c:pt>
                <c:pt idx="22">
                  <c:v>7.5954163696566601</c:v>
                </c:pt>
                <c:pt idx="23">
                  <c:v>7.8965210474168597</c:v>
                </c:pt>
                <c:pt idx="24">
                  <c:v>7.9430451700397304</c:v>
                </c:pt>
                <c:pt idx="25">
                  <c:v>7.8913676062013396</c:v>
                </c:pt>
                <c:pt idx="26">
                  <c:v>7.9546036695766604</c:v>
                </c:pt>
                <c:pt idx="27">
                  <c:v>7.9970031347257402</c:v>
                </c:pt>
                <c:pt idx="28">
                  <c:v>8.08188111753757</c:v>
                </c:pt>
              </c:numCache>
            </c:numRef>
          </c:val>
          <c:smooth val="0"/>
          <c:extLst>
            <c:ext xmlns:c16="http://schemas.microsoft.com/office/drawing/2014/chart" uri="{C3380CC4-5D6E-409C-BE32-E72D297353CC}">
              <c16:uniqueId val="{00000003-F846-4AA7-9CB2-696AB14543B2}"/>
            </c:ext>
          </c:extLst>
        </c:ser>
        <c:ser>
          <c:idx val="4"/>
          <c:order val="4"/>
          <c:tx>
            <c:strRef>
              <c:f>'p35'!$A$12</c:f>
              <c:strCache>
                <c:ptCount val="1"/>
                <c:pt idx="0">
                  <c:v>Inde</c:v>
                </c:pt>
              </c:strCache>
            </c:strRef>
          </c:tx>
          <c:spPr>
            <a:ln w="28575" cap="rnd">
              <a:solidFill>
                <a:schemeClr val="accent5"/>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'p35'!$B$12:$AD$12</c:f>
              <c:numCache>
                <c:formatCode>General</c:formatCode>
                <c:ptCount val="29"/>
                <c:pt idx="0">
                  <c:v>0.68116724169197296</c:v>
                </c:pt>
                <c:pt idx="1">
                  <c:v>0.71845222087014404</c:v>
                </c:pt>
                <c:pt idx="2">
                  <c:v>0.72890212714471203</c:v>
                </c:pt>
                <c:pt idx="3">
                  <c:v>0.74674226590204196</c:v>
                </c:pt>
                <c:pt idx="4">
                  <c:v>0.778954064561028</c:v>
                </c:pt>
                <c:pt idx="5">
                  <c:v>0.82110195092554505</c:v>
                </c:pt>
                <c:pt idx="6">
                  <c:v>0.84269237991474799</c:v>
                </c:pt>
                <c:pt idx="7">
                  <c:v>0.86855905784406895</c:v>
                </c:pt>
                <c:pt idx="8">
                  <c:v>0.86715880825166503</c:v>
                </c:pt>
                <c:pt idx="9">
                  <c:v>0.91765599274266396</c:v>
                </c:pt>
                <c:pt idx="10">
                  <c:v>0.93378672671886698</c:v>
                </c:pt>
                <c:pt idx="11">
                  <c:v>0.93269855580243999</c:v>
                </c:pt>
                <c:pt idx="12">
                  <c:v>0.95309207792286899</c:v>
                </c:pt>
                <c:pt idx="13">
                  <c:v>0.96034930570622501</c:v>
                </c:pt>
                <c:pt idx="14">
                  <c:v>1.0242549957664799</c:v>
                </c:pt>
                <c:pt idx="15">
                  <c:v>1.0550251913270501</c:v>
                </c:pt>
                <c:pt idx="16">
                  <c:v>1.1069393141428201</c:v>
                </c:pt>
                <c:pt idx="17">
                  <c:v>1.18425190026031</c:v>
                </c:pt>
                <c:pt idx="18">
                  <c:v>1.2397518730061501</c:v>
                </c:pt>
                <c:pt idx="19">
                  <c:v>1.3658171595607</c:v>
                </c:pt>
                <c:pt idx="20">
                  <c:v>1.41828603620114</c:v>
                </c:pt>
                <c:pt idx="21">
                  <c:v>1.4774298305292499</c:v>
                </c:pt>
                <c:pt idx="22">
                  <c:v>1.56893143908838</c:v>
                </c:pt>
                <c:pt idx="23">
                  <c:v>1.58027030318651</c:v>
                </c:pt>
                <c:pt idx="24">
                  <c:v>1.71197517321486</c:v>
                </c:pt>
                <c:pt idx="25">
                  <c:v>1.74546152229864</c:v>
                </c:pt>
                <c:pt idx="26">
                  <c:v>1.7901614777638299</c:v>
                </c:pt>
                <c:pt idx="27">
                  <c:v>1.8271144708468099</c:v>
                </c:pt>
                <c:pt idx="28">
                  <c:v>1.93840383469063</c:v>
                </c:pt>
              </c:numCache>
            </c:numRef>
          </c:val>
          <c:smooth val="0"/>
          <c:extLst>
            <c:ext xmlns:c16="http://schemas.microsoft.com/office/drawing/2014/chart" uri="{C3380CC4-5D6E-409C-BE32-E72D297353CC}">
              <c16:uniqueId val="{00000004-F846-4AA7-9CB2-696AB14543B2}"/>
            </c:ext>
          </c:extLst>
        </c:ser>
        <c:ser>
          <c:idx val="5"/>
          <c:order val="5"/>
          <c:tx>
            <c:strRef>
              <c:f>'p35'!$A$13</c:f>
              <c:strCache>
                <c:ptCount val="1"/>
                <c:pt idx="0">
                  <c:v>Monde</c:v>
                </c:pt>
              </c:strCache>
            </c:strRef>
          </c:tx>
          <c:spPr>
            <a:ln w="28575" cap="rnd">
              <a:solidFill>
                <a:schemeClr val="accent6"/>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'p35'!$B$13:$AD$13</c:f>
              <c:numCache>
                <c:formatCode>General</c:formatCode>
                <c:ptCount val="29"/>
                <c:pt idx="0">
                  <c:v>4.2868382226875399</c:v>
                </c:pt>
                <c:pt idx="1">
                  <c:v>4.2385221756980798</c:v>
                </c:pt>
                <c:pt idx="2">
                  <c:v>4.1602936278701099</c:v>
                </c:pt>
                <c:pt idx="3">
                  <c:v>4.1142543472176198</c:v>
                </c:pt>
                <c:pt idx="4">
                  <c:v>4.0919387461937404</c:v>
                </c:pt>
                <c:pt idx="5">
                  <c:v>4.1452185026854398</c:v>
                </c:pt>
                <c:pt idx="6">
                  <c:v>4.1664211438427303</c:v>
                </c:pt>
                <c:pt idx="7">
                  <c:v>4.1649386697183299</c:v>
                </c:pt>
                <c:pt idx="8">
                  <c:v>4.1223872490231299</c:v>
                </c:pt>
                <c:pt idx="9">
                  <c:v>4.10022666667032</c:v>
                </c:pt>
                <c:pt idx="10">
                  <c:v>4.1869509047916296</c:v>
                </c:pt>
                <c:pt idx="11">
                  <c:v>4.1810958181630102</c:v>
                </c:pt>
                <c:pt idx="12">
                  <c:v>4.1995841140854404</c:v>
                </c:pt>
                <c:pt idx="13">
                  <c:v>4.3403991873532402</c:v>
                </c:pt>
                <c:pt idx="14">
                  <c:v>4.4895541050178496</c:v>
                </c:pt>
                <c:pt idx="15">
                  <c:v>4.5933874888938897</c:v>
                </c:pt>
                <c:pt idx="16">
                  <c:v>4.6953522772075003</c:v>
                </c:pt>
                <c:pt idx="17">
                  <c:v>4.8215057326683297</c:v>
                </c:pt>
                <c:pt idx="18">
                  <c:v>4.7879679807036499</c:v>
                </c:pt>
                <c:pt idx="19">
                  <c:v>4.6725731500259897</c:v>
                </c:pt>
                <c:pt idx="20">
                  <c:v>4.88806179068487</c:v>
                </c:pt>
                <c:pt idx="21">
                  <c:v>4.9858589167254301</c:v>
                </c:pt>
                <c:pt idx="22">
                  <c:v>4.9898876834714398</c:v>
                </c:pt>
                <c:pt idx="23">
                  <c:v>5.0167888014795201</c:v>
                </c:pt>
                <c:pt idx="24">
                  <c:v>5.00744909123474</c:v>
                </c:pt>
                <c:pt idx="25">
                  <c:v>4.9473632612763296</c:v>
                </c:pt>
                <c:pt idx="26">
                  <c:v>4.9499788923342098</c:v>
                </c:pt>
                <c:pt idx="27">
                  <c:v>4.9507290296214999</c:v>
                </c:pt>
                <c:pt idx="28">
                  <c:v>4.9898312919027603</c:v>
                </c:pt>
              </c:numCache>
            </c:numRef>
          </c:val>
          <c:smooth val="0"/>
          <c:extLst>
            <c:ext xmlns:c16="http://schemas.microsoft.com/office/drawing/2014/chart" uri="{C3380CC4-5D6E-409C-BE32-E72D297353CC}">
              <c16:uniqueId val="{00000005-F846-4AA7-9CB2-696AB14543B2}"/>
            </c:ext>
          </c:extLst>
        </c:ser>
        <c:dLbls>
          <c:showLegendKey val="0"/>
          <c:showVal val="0"/>
          <c:showCatName val="0"/>
          <c:showSerName val="0"/>
          <c:showPercent val="0"/>
          <c:showBubbleSize val="0"/>
        </c:dLbls>
        <c:smooth val="0"/>
        <c:axId val="242360832"/>
        <c:axId val="1"/>
      </c:lineChart>
      <c:catAx>
        <c:axId val="2423608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2360832"/>
        <c:crosses val="autoZero"/>
        <c:crossBetween val="midCat"/>
      </c:valAx>
      <c:spPr>
        <a:noFill/>
        <a:ln w="25400">
          <a:noFill/>
        </a:ln>
      </c:spPr>
    </c:plotArea>
    <c:legend>
      <c:legendPos val="r"/>
      <c:layout>
        <c:manualLayout>
          <c:xMode val="edge"/>
          <c:yMode val="edge"/>
          <c:x val="2.1762434654345894E-2"/>
          <c:y val="0.8754039267818795"/>
          <c:w val="0.95895381878918018"/>
          <c:h val="9.334799059208509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47825966198671E-2"/>
          <c:y val="5.360623781676413E-2"/>
          <c:w val="0.8766400059613999"/>
          <c:h val="0.76998894874982737"/>
        </c:manualLayout>
      </c:layout>
      <c:lineChart>
        <c:grouping val="standard"/>
        <c:varyColors val="0"/>
        <c:ser>
          <c:idx val="0"/>
          <c:order val="0"/>
          <c:tx>
            <c:strRef>
              <c:f>'p37'!$A$7</c:f>
              <c:strCache>
                <c:ptCount val="1"/>
                <c:pt idx="0">
                  <c:v>États-Unis</c:v>
                </c:pt>
              </c:strCache>
            </c:strRef>
          </c:tx>
          <c:spPr>
            <a:ln w="28575" cap="rnd">
              <a:solidFill>
                <a:schemeClr val="accent1"/>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'p37'!$B$7:$AD$7</c:f>
              <c:numCache>
                <c:formatCode>General</c:formatCode>
                <c:ptCount val="29"/>
                <c:pt idx="0">
                  <c:v>500.88185613409797</c:v>
                </c:pt>
                <c:pt idx="1">
                  <c:v>497.30498091239298</c:v>
                </c:pt>
                <c:pt idx="2">
                  <c:v>488.15338885763998</c:v>
                </c:pt>
                <c:pt idx="3">
                  <c:v>486.15610400351898</c:v>
                </c:pt>
                <c:pt idx="4">
                  <c:v>474.77462595395599</c:v>
                </c:pt>
                <c:pt idx="5">
                  <c:v>466.88451603756903</c:v>
                </c:pt>
                <c:pt idx="6">
                  <c:v>462.30034022536199</c:v>
                </c:pt>
                <c:pt idx="7">
                  <c:v>456.59254057065601</c:v>
                </c:pt>
                <c:pt idx="8">
                  <c:v>438.08714519098601</c:v>
                </c:pt>
                <c:pt idx="9">
                  <c:v>419.62400946278899</c:v>
                </c:pt>
                <c:pt idx="10">
                  <c:v>417.33842800314198</c:v>
                </c:pt>
                <c:pt idx="11">
                  <c:v>409.20264463578201</c:v>
                </c:pt>
                <c:pt idx="12">
                  <c:v>396.73990570710203</c:v>
                </c:pt>
                <c:pt idx="13">
                  <c:v>390.76351795283301</c:v>
                </c:pt>
                <c:pt idx="14">
                  <c:v>381.80121747394702</c:v>
                </c:pt>
                <c:pt idx="15">
                  <c:v>369.40538542882598</c:v>
                </c:pt>
                <c:pt idx="16">
                  <c:v>352.78359683248601</c:v>
                </c:pt>
                <c:pt idx="17">
                  <c:v>350.929988713885</c:v>
                </c:pt>
                <c:pt idx="18">
                  <c:v>340.194984751086</c:v>
                </c:pt>
                <c:pt idx="19">
                  <c:v>323.727163460523</c:v>
                </c:pt>
                <c:pt idx="20">
                  <c:v>329.92375871590201</c:v>
                </c:pt>
                <c:pt idx="21">
                  <c:v>317.26341666330001</c:v>
                </c:pt>
                <c:pt idx="22">
                  <c:v>299.93257872466</c:v>
                </c:pt>
                <c:pt idx="23">
                  <c:v>298.56952227604302</c:v>
                </c:pt>
                <c:pt idx="24">
                  <c:v>295.41440466587801</c:v>
                </c:pt>
                <c:pt idx="25">
                  <c:v>278.41113051983803</c:v>
                </c:pt>
                <c:pt idx="26">
                  <c:v>270.74096766676001</c:v>
                </c:pt>
                <c:pt idx="27">
                  <c:v>263.19411069151198</c:v>
                </c:pt>
                <c:pt idx="28">
                  <c:v>263.040086494761</c:v>
                </c:pt>
              </c:numCache>
            </c:numRef>
          </c:val>
          <c:smooth val="0"/>
          <c:extLst>
            <c:ext xmlns:c16="http://schemas.microsoft.com/office/drawing/2014/chart" uri="{C3380CC4-5D6E-409C-BE32-E72D297353CC}">
              <c16:uniqueId val="{00000000-553E-4EEA-A52F-21AB138C1BC2}"/>
            </c:ext>
          </c:extLst>
        </c:ser>
        <c:ser>
          <c:idx val="1"/>
          <c:order val="1"/>
          <c:tx>
            <c:strRef>
              <c:f>'p37'!$A$8</c:f>
              <c:strCache>
                <c:ptCount val="1"/>
                <c:pt idx="0">
                  <c:v>UE à 27</c:v>
                </c:pt>
              </c:strCache>
            </c:strRef>
          </c:tx>
          <c:spPr>
            <a:ln w="28575" cap="rnd">
              <a:solidFill>
                <a:schemeClr val="accent2"/>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'p37'!$B$8:$AD$8</c:f>
              <c:numCache>
                <c:formatCode>General</c:formatCode>
                <c:ptCount val="29"/>
                <c:pt idx="0">
                  <c:v>318.42503835906001</c:v>
                </c:pt>
                <c:pt idx="1">
                  <c:v>309.38377083399899</c:v>
                </c:pt>
                <c:pt idx="2">
                  <c:v>294.825094717544</c:v>
                </c:pt>
                <c:pt idx="3">
                  <c:v>290.76872658527799</c:v>
                </c:pt>
                <c:pt idx="4">
                  <c:v>282.35563687799601</c:v>
                </c:pt>
                <c:pt idx="5">
                  <c:v>279.06727253561797</c:v>
                </c:pt>
                <c:pt idx="6">
                  <c:v>280.77370349977201</c:v>
                </c:pt>
                <c:pt idx="7">
                  <c:v>268.32951874051003</c:v>
                </c:pt>
                <c:pt idx="8">
                  <c:v>259.809107316552</c:v>
                </c:pt>
                <c:pt idx="9">
                  <c:v>248.397267754974</c:v>
                </c:pt>
                <c:pt idx="10">
                  <c:v>240.06803719508099</c:v>
                </c:pt>
                <c:pt idx="11">
                  <c:v>238.15494750088499</c:v>
                </c:pt>
                <c:pt idx="12">
                  <c:v>234.599930877503</c:v>
                </c:pt>
                <c:pt idx="13">
                  <c:v>238.07924488840499</c:v>
                </c:pt>
                <c:pt idx="14">
                  <c:v>232.01718211234501</c:v>
                </c:pt>
                <c:pt idx="15">
                  <c:v>225.93010968429101</c:v>
                </c:pt>
                <c:pt idx="16">
                  <c:v>218.90742441089299</c:v>
                </c:pt>
                <c:pt idx="17">
                  <c:v>209.74711490833599</c:v>
                </c:pt>
                <c:pt idx="18">
                  <c:v>203.30523904978801</c:v>
                </c:pt>
                <c:pt idx="19">
                  <c:v>195.915157463356</c:v>
                </c:pt>
                <c:pt idx="20">
                  <c:v>198.324536368476</c:v>
                </c:pt>
                <c:pt idx="21">
                  <c:v>188.23309307902599</c:v>
                </c:pt>
                <c:pt idx="22">
                  <c:v>185.665205995653</c:v>
                </c:pt>
                <c:pt idx="23">
                  <c:v>181.31535371700099</c:v>
                </c:pt>
                <c:pt idx="24">
                  <c:v>170.350983895838</c:v>
                </c:pt>
                <c:pt idx="25">
                  <c:v>169.49117934232399</c:v>
                </c:pt>
                <c:pt idx="26">
                  <c:v>166.51323260684401</c:v>
                </c:pt>
                <c:pt idx="27">
                  <c:v>164.77894935676201</c:v>
                </c:pt>
                <c:pt idx="28">
                  <c:v>158.04310869113399</c:v>
                </c:pt>
              </c:numCache>
            </c:numRef>
          </c:val>
          <c:smooth val="0"/>
          <c:extLst>
            <c:ext xmlns:c16="http://schemas.microsoft.com/office/drawing/2014/chart" uri="{C3380CC4-5D6E-409C-BE32-E72D297353CC}">
              <c16:uniqueId val="{00000001-553E-4EEA-A52F-21AB138C1BC2}"/>
            </c:ext>
          </c:extLst>
        </c:ser>
        <c:ser>
          <c:idx val="2"/>
          <c:order val="2"/>
          <c:tx>
            <c:strRef>
              <c:f>'p37'!$A$9</c:f>
              <c:strCache>
                <c:ptCount val="1"/>
                <c:pt idx="0">
                  <c:v>France</c:v>
                </c:pt>
              </c:strCache>
            </c:strRef>
          </c:tx>
          <c:spPr>
            <a:ln w="28575" cap="rnd">
              <a:solidFill>
                <a:schemeClr val="accent3"/>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'p37'!$B$9:$AD$9</c:f>
              <c:numCache>
                <c:formatCode>General</c:formatCode>
                <c:ptCount val="29"/>
                <c:pt idx="0">
                  <c:v>197.54895490504401</c:v>
                </c:pt>
                <c:pt idx="1">
                  <c:v>207.462960029594</c:v>
                </c:pt>
                <c:pt idx="2">
                  <c:v>198.678824282927</c:v>
                </c:pt>
                <c:pt idx="3">
                  <c:v>190.21517713886601</c:v>
                </c:pt>
                <c:pt idx="4">
                  <c:v>183.234192918926</c:v>
                </c:pt>
                <c:pt idx="5">
                  <c:v>183.54792539986701</c:v>
                </c:pt>
                <c:pt idx="6">
                  <c:v>187.975649118809</c:v>
                </c:pt>
                <c:pt idx="7">
                  <c:v>179.96011131839299</c:v>
                </c:pt>
                <c:pt idx="8">
                  <c:v>183.47025162582</c:v>
                </c:pt>
                <c:pt idx="9">
                  <c:v>174.833632423171</c:v>
                </c:pt>
                <c:pt idx="10">
                  <c:v>167.42231285742599</c:v>
                </c:pt>
                <c:pt idx="11">
                  <c:v>166.02171194122201</c:v>
                </c:pt>
                <c:pt idx="12">
                  <c:v>161.74556399332801</c:v>
                </c:pt>
                <c:pt idx="13">
                  <c:v>162.241933826474</c:v>
                </c:pt>
                <c:pt idx="14">
                  <c:v>158.06437265187699</c:v>
                </c:pt>
                <c:pt idx="15">
                  <c:v>156.50338711955899</c:v>
                </c:pt>
                <c:pt idx="16">
                  <c:v>149.03078931643901</c:v>
                </c:pt>
                <c:pt idx="17">
                  <c:v>143.24554317333701</c:v>
                </c:pt>
                <c:pt idx="18">
                  <c:v>140.345072094024</c:v>
                </c:pt>
                <c:pt idx="19">
                  <c:v>139.007915489346</c:v>
                </c:pt>
                <c:pt idx="20">
                  <c:v>140.07413117774999</c:v>
                </c:pt>
                <c:pt idx="21">
                  <c:v>126.33763897443001</c:v>
                </c:pt>
                <c:pt idx="22">
                  <c:v>127.169449761111</c:v>
                </c:pt>
                <c:pt idx="23">
                  <c:v>126.540923370613</c:v>
                </c:pt>
                <c:pt idx="24">
                  <c:v>112.97979898688899</c:v>
                </c:pt>
                <c:pt idx="25">
                  <c:v>114.43173154039</c:v>
                </c:pt>
                <c:pt idx="26">
                  <c:v>113.54945399212799</c:v>
                </c:pt>
                <c:pt idx="27">
                  <c:v>113.326997006</c:v>
                </c:pt>
                <c:pt idx="28">
                  <c:v>108.962444812355</c:v>
                </c:pt>
              </c:numCache>
            </c:numRef>
          </c:val>
          <c:smooth val="0"/>
          <c:extLst>
            <c:ext xmlns:c16="http://schemas.microsoft.com/office/drawing/2014/chart" uri="{C3380CC4-5D6E-409C-BE32-E72D297353CC}">
              <c16:uniqueId val="{00000002-553E-4EEA-A52F-21AB138C1BC2}"/>
            </c:ext>
          </c:extLst>
        </c:ser>
        <c:ser>
          <c:idx val="3"/>
          <c:order val="3"/>
          <c:tx>
            <c:strRef>
              <c:f>'p37'!$A$10</c:f>
              <c:strCache>
                <c:ptCount val="1"/>
                <c:pt idx="0">
                  <c:v>Chine</c:v>
                </c:pt>
              </c:strCache>
            </c:strRef>
          </c:tx>
          <c:spPr>
            <a:ln w="28575" cap="rnd">
              <a:solidFill>
                <a:schemeClr val="accent4"/>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'p37'!$B$10:$AD$10</c:f>
              <c:numCache>
                <c:formatCode>General</c:formatCode>
                <c:ptCount val="29"/>
                <c:pt idx="0">
                  <c:v>1495.95511594603</c:v>
                </c:pt>
                <c:pt idx="1">
                  <c:v>1445.9467097444999</c:v>
                </c:pt>
                <c:pt idx="2">
                  <c:v>1332.2175805889599</c:v>
                </c:pt>
                <c:pt idx="3">
                  <c:v>1268.7718429050001</c:v>
                </c:pt>
                <c:pt idx="4">
                  <c:v>1192.4349073656599</c:v>
                </c:pt>
                <c:pt idx="5">
                  <c:v>1183.91080906701</c:v>
                </c:pt>
                <c:pt idx="6">
                  <c:v>1071.85179954826</c:v>
                </c:pt>
                <c:pt idx="7">
                  <c:v>998.55098296844994</c:v>
                </c:pt>
                <c:pt idx="8">
                  <c:v>947.14903385530704</c:v>
                </c:pt>
                <c:pt idx="9">
                  <c:v>862.48859450447401</c:v>
                </c:pt>
                <c:pt idx="10">
                  <c:v>849.65389786084802</c:v>
                </c:pt>
                <c:pt idx="11">
                  <c:v>821.34375087883404</c:v>
                </c:pt>
                <c:pt idx="12">
                  <c:v>811.82526189049395</c:v>
                </c:pt>
                <c:pt idx="13">
                  <c:v>856.25047365741898</c:v>
                </c:pt>
                <c:pt idx="14">
                  <c:v>897.613874492631</c:v>
                </c:pt>
                <c:pt idx="15">
                  <c:v>908.36664374050497</c:v>
                </c:pt>
                <c:pt idx="16">
                  <c:v>896.07182846423905</c:v>
                </c:pt>
                <c:pt idx="17">
                  <c:v>860.32188268652999</c:v>
                </c:pt>
                <c:pt idx="18">
                  <c:v>801.76390851263398</c:v>
                </c:pt>
                <c:pt idx="19">
                  <c:v>785.33621987484503</c:v>
                </c:pt>
                <c:pt idx="20">
                  <c:v>774.38797694255004</c:v>
                </c:pt>
                <c:pt idx="21">
                  <c:v>776.56205233593596</c:v>
                </c:pt>
                <c:pt idx="22">
                  <c:v>736.660245257474</c:v>
                </c:pt>
                <c:pt idx="23">
                  <c:v>714.17278310366203</c:v>
                </c:pt>
                <c:pt idx="24">
                  <c:v>672.90791836868402</c:v>
                </c:pt>
                <c:pt idx="25">
                  <c:v>628.53343762288398</c:v>
                </c:pt>
                <c:pt idx="26">
                  <c:v>596.80520042610203</c:v>
                </c:pt>
                <c:pt idx="27">
                  <c:v>565.16226879390399</c:v>
                </c:pt>
                <c:pt idx="28">
                  <c:v>538.41315833760495</c:v>
                </c:pt>
              </c:numCache>
            </c:numRef>
          </c:val>
          <c:smooth val="0"/>
          <c:extLst>
            <c:ext xmlns:c16="http://schemas.microsoft.com/office/drawing/2014/chart" uri="{C3380CC4-5D6E-409C-BE32-E72D297353CC}">
              <c16:uniqueId val="{00000003-553E-4EEA-A52F-21AB138C1BC2}"/>
            </c:ext>
          </c:extLst>
        </c:ser>
        <c:ser>
          <c:idx val="4"/>
          <c:order val="4"/>
          <c:tx>
            <c:strRef>
              <c:f>'p37'!$A$11</c:f>
              <c:strCache>
                <c:ptCount val="1"/>
                <c:pt idx="0">
                  <c:v>Inde</c:v>
                </c:pt>
              </c:strCache>
            </c:strRef>
          </c:tx>
          <c:spPr>
            <a:ln w="28575" cap="rnd">
              <a:solidFill>
                <a:schemeClr val="accent5"/>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'p37'!$B$11:$AD$11</c:f>
              <c:numCache>
                <c:formatCode>General</c:formatCode>
                <c:ptCount val="29"/>
                <c:pt idx="0">
                  <c:v>376.58346103352198</c:v>
                </c:pt>
                <c:pt idx="1">
                  <c:v>401.14200081788499</c:v>
                </c:pt>
                <c:pt idx="2">
                  <c:v>393.63088446144297</c:v>
                </c:pt>
                <c:pt idx="3">
                  <c:v>392.63751190592001</c:v>
                </c:pt>
                <c:pt idx="4">
                  <c:v>391.53907497378998</c:v>
                </c:pt>
                <c:pt idx="5">
                  <c:v>391.09737078001501</c:v>
                </c:pt>
                <c:pt idx="6">
                  <c:v>380.34632517328203</c:v>
                </c:pt>
                <c:pt idx="7">
                  <c:v>383.87151669401601</c:v>
                </c:pt>
                <c:pt idx="8">
                  <c:v>367.63252418597398</c:v>
                </c:pt>
                <c:pt idx="9">
                  <c:v>363.93610458777101</c:v>
                </c:pt>
                <c:pt idx="10">
                  <c:v>362.99695322113803</c:v>
                </c:pt>
                <c:pt idx="11">
                  <c:v>351.919994338739</c:v>
                </c:pt>
                <c:pt idx="12">
                  <c:v>352.33938271449102</c:v>
                </c:pt>
                <c:pt idx="13">
                  <c:v>334.63082033783002</c:v>
                </c:pt>
                <c:pt idx="14">
                  <c:v>336.08276369508701</c:v>
                </c:pt>
                <c:pt idx="15">
                  <c:v>325.87108841216298</c:v>
                </c:pt>
                <c:pt idx="16">
                  <c:v>321.33037399395101</c:v>
                </c:pt>
                <c:pt idx="17">
                  <c:v>324.167045189389</c:v>
                </c:pt>
                <c:pt idx="18">
                  <c:v>334.05567414185998</c:v>
                </c:pt>
                <c:pt idx="19">
                  <c:v>346.04669392645201</c:v>
                </c:pt>
                <c:pt idx="20">
                  <c:v>335.69922945011501</c:v>
                </c:pt>
                <c:pt idx="21">
                  <c:v>336.59154674204501</c:v>
                </c:pt>
                <c:pt idx="22">
                  <c:v>343.14399631544097</c:v>
                </c:pt>
                <c:pt idx="23">
                  <c:v>328.74312325758802</c:v>
                </c:pt>
                <c:pt idx="24">
                  <c:v>335.39185017390997</c:v>
                </c:pt>
                <c:pt idx="25">
                  <c:v>320.18877867338603</c:v>
                </c:pt>
                <c:pt idx="26">
                  <c:v>306.91378549161902</c:v>
                </c:pt>
                <c:pt idx="27">
                  <c:v>295.420121294956</c:v>
                </c:pt>
                <c:pt idx="28">
                  <c:v>296.48732412482002</c:v>
                </c:pt>
              </c:numCache>
            </c:numRef>
          </c:val>
          <c:smooth val="0"/>
          <c:extLst>
            <c:ext xmlns:c16="http://schemas.microsoft.com/office/drawing/2014/chart" uri="{C3380CC4-5D6E-409C-BE32-E72D297353CC}">
              <c16:uniqueId val="{00000004-553E-4EEA-A52F-21AB138C1BC2}"/>
            </c:ext>
          </c:extLst>
        </c:ser>
        <c:ser>
          <c:idx val="5"/>
          <c:order val="5"/>
          <c:tx>
            <c:strRef>
              <c:f>'p37'!$A$12</c:f>
              <c:strCache>
                <c:ptCount val="1"/>
                <c:pt idx="0">
                  <c:v>Monde</c:v>
                </c:pt>
              </c:strCache>
            </c:strRef>
          </c:tx>
          <c:spPr>
            <a:ln w="28575" cap="rnd">
              <a:solidFill>
                <a:schemeClr val="accent6"/>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'p37'!$B$12:$AD$12</c:f>
              <c:numCache>
                <c:formatCode>General</c:formatCode>
                <c:ptCount val="29"/>
                <c:pt idx="0">
                  <c:v>444.25657748166401</c:v>
                </c:pt>
                <c:pt idx="1">
                  <c:v>440.84533946558003</c:v>
                </c:pt>
                <c:pt idx="2">
                  <c:v>432.65916471285101</c:v>
                </c:pt>
                <c:pt idx="3">
                  <c:v>427.413356184306</c:v>
                </c:pt>
                <c:pt idx="4">
                  <c:v>419.64218160511399</c:v>
                </c:pt>
                <c:pt idx="5">
                  <c:v>418.26746038126601</c:v>
                </c:pt>
                <c:pt idx="6">
                  <c:v>411.18484309978402</c:v>
                </c:pt>
                <c:pt idx="7">
                  <c:v>401.375234242045</c:v>
                </c:pt>
                <c:pt idx="8">
                  <c:v>393.07585472147201</c:v>
                </c:pt>
                <c:pt idx="9">
                  <c:v>382.86013231413102</c:v>
                </c:pt>
                <c:pt idx="10">
                  <c:v>378.44125520288401</c:v>
                </c:pt>
                <c:pt idx="11">
                  <c:v>374.20113791429998</c:v>
                </c:pt>
                <c:pt idx="12">
                  <c:v>370.56849970088098</c:v>
                </c:pt>
                <c:pt idx="13">
                  <c:v>373.86288143397798</c:v>
                </c:pt>
                <c:pt idx="14">
                  <c:v>372.68384460949801</c:v>
                </c:pt>
                <c:pt idx="15">
                  <c:v>369.16418259217602</c:v>
                </c:pt>
                <c:pt idx="16">
                  <c:v>363.31380593414502</c:v>
                </c:pt>
                <c:pt idx="17">
                  <c:v>359.10421165891597</c:v>
                </c:pt>
                <c:pt idx="18">
                  <c:v>351.66401967231297</c:v>
                </c:pt>
                <c:pt idx="19">
                  <c:v>349.81096391767898</c:v>
                </c:pt>
                <c:pt idx="20">
                  <c:v>352.59337032454101</c:v>
                </c:pt>
                <c:pt idx="21">
                  <c:v>350.33139485525197</c:v>
                </c:pt>
                <c:pt idx="22">
                  <c:v>343.95301990207599</c:v>
                </c:pt>
                <c:pt idx="23">
                  <c:v>338.81138605177898</c:v>
                </c:pt>
                <c:pt idx="24">
                  <c:v>330.89794526115998</c:v>
                </c:pt>
                <c:pt idx="25">
                  <c:v>320.15159841244599</c:v>
                </c:pt>
                <c:pt idx="26">
                  <c:v>313.93721724934198</c:v>
                </c:pt>
                <c:pt idx="27">
                  <c:v>306.220015428051</c:v>
                </c:pt>
                <c:pt idx="28">
                  <c:v>301.234496929633</c:v>
                </c:pt>
              </c:numCache>
            </c:numRef>
          </c:val>
          <c:smooth val="0"/>
          <c:extLst>
            <c:ext xmlns:c16="http://schemas.microsoft.com/office/drawing/2014/chart" uri="{C3380CC4-5D6E-409C-BE32-E72D297353CC}">
              <c16:uniqueId val="{00000005-553E-4EEA-A52F-21AB138C1BC2}"/>
            </c:ext>
          </c:extLst>
        </c:ser>
        <c:dLbls>
          <c:showLegendKey val="0"/>
          <c:showVal val="0"/>
          <c:showCatName val="0"/>
          <c:showSerName val="0"/>
          <c:showPercent val="0"/>
          <c:showBubbleSize val="0"/>
        </c:dLbls>
        <c:smooth val="0"/>
        <c:axId val="242362080"/>
        <c:axId val="1"/>
      </c:lineChart>
      <c:catAx>
        <c:axId val="242362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2362080"/>
        <c:crosses val="autoZero"/>
        <c:crossBetween val="midCat"/>
      </c:valAx>
      <c:spPr>
        <a:noFill/>
        <a:ln w="25400">
          <a:noFill/>
        </a:ln>
      </c:spPr>
    </c:plotArea>
    <c:legend>
      <c:legendPos val="r"/>
      <c:layout>
        <c:manualLayout>
          <c:xMode val="edge"/>
          <c:yMode val="edge"/>
          <c:x val="1.656089321642366E-2"/>
          <c:y val="0.88681589133702499"/>
          <c:w val="0.96240861256696231"/>
          <c:h val="0.10843438709627173"/>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62243815267774E-2"/>
          <c:y val="4.2710153368278006E-2"/>
          <c:w val="0.65375850625054843"/>
          <c:h val="0.86721697644521289"/>
        </c:manualLayout>
      </c:layout>
      <c:barChart>
        <c:barDir val="col"/>
        <c:grouping val="stacked"/>
        <c:varyColors val="0"/>
        <c:ser>
          <c:idx val="0"/>
          <c:order val="0"/>
          <c:tx>
            <c:strRef>
              <c:f>'p38'!$A$7</c:f>
              <c:strCache>
                <c:ptCount val="1"/>
                <c:pt idx="0">
                  <c:v>Production d'électricité</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'p38'!$B$7:$F$7</c:f>
              <c:numCache>
                <c:formatCode>0</c:formatCode>
                <c:ptCount val="5"/>
                <c:pt idx="0">
                  <c:v>40.722029919198462</c:v>
                </c:pt>
                <c:pt idx="1">
                  <c:v>50.493541763494243</c:v>
                </c:pt>
                <c:pt idx="2">
                  <c:v>37.634798486490475</c:v>
                </c:pt>
                <c:pt idx="3">
                  <c:v>33.377692637337887</c:v>
                </c:pt>
                <c:pt idx="4">
                  <c:v>11.773812480326422</c:v>
                </c:pt>
              </c:numCache>
            </c:numRef>
          </c:val>
          <c:extLst>
            <c:ext xmlns:c16="http://schemas.microsoft.com/office/drawing/2014/chart" uri="{C3380CC4-5D6E-409C-BE32-E72D297353CC}">
              <c16:uniqueId val="{00000000-683D-43C4-B945-973E6389FECC}"/>
            </c:ext>
          </c:extLst>
        </c:ser>
        <c:ser>
          <c:idx val="1"/>
          <c:order val="1"/>
          <c:tx>
            <c:strRef>
              <c:f>'p38'!$A$8</c:f>
              <c:strCache>
                <c:ptCount val="1"/>
                <c:pt idx="0">
                  <c:v>Secteur de l'énergie hors électricité</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'p38'!$B$8:$F$8</c:f>
              <c:numCache>
                <c:formatCode>0</c:formatCode>
                <c:ptCount val="5"/>
                <c:pt idx="0">
                  <c:v>5.7997283631404457</c:v>
                </c:pt>
                <c:pt idx="1">
                  <c:v>4.2675042580365927</c:v>
                </c:pt>
                <c:pt idx="2">
                  <c:v>5.1028147447157091</c:v>
                </c:pt>
                <c:pt idx="3">
                  <c:v>6.2306480710464358</c:v>
                </c:pt>
                <c:pt idx="4">
                  <c:v>8.5745103284030186</c:v>
                </c:pt>
              </c:numCache>
            </c:numRef>
          </c:val>
          <c:extLst>
            <c:ext xmlns:c16="http://schemas.microsoft.com/office/drawing/2014/chart" uri="{C3380CC4-5D6E-409C-BE32-E72D297353CC}">
              <c16:uniqueId val="{00000001-683D-43C4-B945-973E6389FECC}"/>
            </c:ext>
          </c:extLst>
        </c:ser>
        <c:ser>
          <c:idx val="2"/>
          <c:order val="2"/>
          <c:tx>
            <c:strRef>
              <c:f>'p38'!$A$9</c:f>
              <c:strCache>
                <c:ptCount val="1"/>
                <c:pt idx="0">
                  <c:v>Industrie et construction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'p38'!$B$9:$F$9</c:f>
              <c:numCache>
                <c:formatCode>0</c:formatCode>
                <c:ptCount val="5"/>
                <c:pt idx="0">
                  <c:v>18.375761851281503</c:v>
                </c:pt>
                <c:pt idx="1">
                  <c:v>27.934225622774694</c:v>
                </c:pt>
                <c:pt idx="2">
                  <c:v>9.3229065601653502</c:v>
                </c:pt>
                <c:pt idx="3">
                  <c:v>13.536790324132825</c:v>
                </c:pt>
                <c:pt idx="4">
                  <c:v>13.205362951937408</c:v>
                </c:pt>
              </c:numCache>
            </c:numRef>
          </c:val>
          <c:extLst>
            <c:ext xmlns:c16="http://schemas.microsoft.com/office/drawing/2014/chart" uri="{C3380CC4-5D6E-409C-BE32-E72D297353CC}">
              <c16:uniqueId val="{00000002-683D-43C4-B945-973E6389FECC}"/>
            </c:ext>
          </c:extLst>
        </c:ser>
        <c:ser>
          <c:idx val="3"/>
          <c:order val="3"/>
          <c:tx>
            <c:strRef>
              <c:f>'p38'!$A$10</c:f>
              <c:strCache>
                <c:ptCount val="1"/>
                <c:pt idx="0">
                  <c:v>Transports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'p38'!$B$10:$F$10</c:f>
              <c:numCache>
                <c:formatCode>0</c:formatCode>
                <c:ptCount val="5"/>
                <c:pt idx="0">
                  <c:v>24.640204910939527</c:v>
                </c:pt>
                <c:pt idx="1">
                  <c:v>9.6643729340588074</c:v>
                </c:pt>
                <c:pt idx="2">
                  <c:v>35.809597724162714</c:v>
                </c:pt>
                <c:pt idx="3">
                  <c:v>28.842231452530324</c:v>
                </c:pt>
                <c:pt idx="4">
                  <c:v>41.328893900240999</c:v>
                </c:pt>
              </c:numCache>
            </c:numRef>
          </c:val>
          <c:extLst>
            <c:ext xmlns:c16="http://schemas.microsoft.com/office/drawing/2014/chart" uri="{C3380CC4-5D6E-409C-BE32-E72D297353CC}">
              <c16:uniqueId val="{00000003-683D-43C4-B945-973E6389FECC}"/>
            </c:ext>
          </c:extLst>
        </c:ser>
        <c:ser>
          <c:idx val="4"/>
          <c:order val="4"/>
          <c:tx>
            <c:strRef>
              <c:f>'p38'!$A$11</c:f>
              <c:strCache>
                <c:ptCount val="1"/>
                <c:pt idx="0">
                  <c:v>Résidentiel</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'p38'!$B$11:$F$11</c:f>
              <c:numCache>
                <c:formatCode>0</c:formatCode>
                <c:ptCount val="5"/>
                <c:pt idx="0">
                  <c:v>6.0657115906834154</c:v>
                </c:pt>
                <c:pt idx="1">
                  <c:v>4.0967275976108413</c:v>
                </c:pt>
                <c:pt idx="2">
                  <c:v>6.5168924279776093</c:v>
                </c:pt>
                <c:pt idx="3">
                  <c:v>10.865101696275998</c:v>
                </c:pt>
                <c:pt idx="4">
                  <c:v>12.976235701076384</c:v>
                </c:pt>
              </c:numCache>
            </c:numRef>
          </c:val>
          <c:extLst>
            <c:ext xmlns:c16="http://schemas.microsoft.com/office/drawing/2014/chart" uri="{C3380CC4-5D6E-409C-BE32-E72D297353CC}">
              <c16:uniqueId val="{00000004-683D-43C4-B945-973E6389FECC}"/>
            </c:ext>
          </c:extLst>
        </c:ser>
        <c:ser>
          <c:idx val="5"/>
          <c:order val="5"/>
          <c:tx>
            <c:strRef>
              <c:f>'p38'!$A$12</c:f>
              <c:strCache>
                <c:ptCount val="1"/>
                <c:pt idx="0">
                  <c:v>Autres secteurs (dont tertiaire)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'p38'!$B$12:$F$12</c:f>
              <c:numCache>
                <c:formatCode>0</c:formatCode>
                <c:ptCount val="5"/>
                <c:pt idx="0">
                  <c:v>4.3965633289499113</c:v>
                </c:pt>
                <c:pt idx="1">
                  <c:v>3.5436278240248393</c:v>
                </c:pt>
                <c:pt idx="2">
                  <c:v>5.6129900564881323</c:v>
                </c:pt>
                <c:pt idx="3">
                  <c:v>7.1475357472102017</c:v>
                </c:pt>
                <c:pt idx="4">
                  <c:v>12.141184967528858</c:v>
                </c:pt>
              </c:numCache>
            </c:numRef>
          </c:val>
          <c:extLst>
            <c:ext xmlns:c16="http://schemas.microsoft.com/office/drawing/2014/chart" uri="{C3380CC4-5D6E-409C-BE32-E72D297353CC}">
              <c16:uniqueId val="{00000005-683D-43C4-B945-973E6389FECC}"/>
            </c:ext>
          </c:extLst>
        </c:ser>
        <c:dLbls>
          <c:dLblPos val="ctr"/>
          <c:showLegendKey val="0"/>
          <c:showVal val="1"/>
          <c:showCatName val="0"/>
          <c:showSerName val="0"/>
          <c:showPercent val="0"/>
          <c:showBubbleSize val="0"/>
        </c:dLbls>
        <c:gapWidth val="150"/>
        <c:overlap val="100"/>
        <c:axId val="483677952"/>
        <c:axId val="483678368"/>
      </c:barChart>
      <c:catAx>
        <c:axId val="48367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3678368"/>
        <c:crosses val="autoZero"/>
        <c:auto val="1"/>
        <c:lblAlgn val="ctr"/>
        <c:lblOffset val="100"/>
        <c:noMultiLvlLbl val="0"/>
      </c:catAx>
      <c:valAx>
        <c:axId val="48367836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3677952"/>
        <c:crosses val="autoZero"/>
        <c:crossBetween val="between"/>
      </c:valAx>
      <c:spPr>
        <a:noFill/>
        <a:ln>
          <a:noFill/>
        </a:ln>
        <a:effectLst/>
      </c:spPr>
    </c:plotArea>
    <c:legend>
      <c:legendPos val="r"/>
      <c:layout>
        <c:manualLayout>
          <c:xMode val="edge"/>
          <c:yMode val="edge"/>
          <c:x val="0.75898551244924173"/>
          <c:y val="0.10541489535706697"/>
          <c:w val="0.17758362873963462"/>
          <c:h val="0.76975619748172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017060367454E-2"/>
          <c:y val="5.9971989388423221E-2"/>
          <c:w val="0.36479006060106361"/>
          <c:h val="0.77215166652555522"/>
        </c:manualLayout>
      </c:layout>
      <c:areaChart>
        <c:grouping val="stacked"/>
        <c:varyColors val="0"/>
        <c:ser>
          <c:idx val="0"/>
          <c:order val="0"/>
          <c:tx>
            <c:strRef>
              <c:f>'p41'!$A$19</c:f>
              <c:strCache>
                <c:ptCount val="1"/>
                <c:pt idx="0">
                  <c:v>Déchets</c:v>
                </c:pt>
              </c:strCache>
            </c:strRef>
          </c:tx>
          <c:spPr>
            <a:solidFill>
              <a:srgbClr val="7030A0"/>
            </a:solidFill>
            <a:ln>
              <a:noFill/>
            </a:ln>
            <a:effectLst/>
          </c:spPr>
          <c:cat>
            <c:strRef>
              <c:f>'p41'!$B$6:$AD$6</c:f>
              <c:strCache>
                <c:ptCount val="29"/>
                <c:pt idx="0">
                  <c:v>1990</c:v>
                </c:pt>
                <c:pt idx="5">
                  <c:v>1995</c:v>
                </c:pt>
                <c:pt idx="10">
                  <c:v>2000</c:v>
                </c:pt>
                <c:pt idx="15">
                  <c:v>2005</c:v>
                </c:pt>
                <c:pt idx="20">
                  <c:v>2010</c:v>
                </c:pt>
                <c:pt idx="25">
                  <c:v>2015</c:v>
                </c:pt>
                <c:pt idx="28">
                  <c:v>2018</c:v>
                </c:pt>
              </c:strCache>
            </c:strRef>
          </c:cat>
          <c:val>
            <c:numRef>
              <c:f>'p41'!$B$19:$AD$19</c:f>
              <c:numCache>
                <c:formatCode>_(* #,##0.00_);_(* \(#,##0.00\);_(* "-"??_);_(@_)</c:formatCode>
                <c:ptCount val="29"/>
                <c:pt idx="0">
                  <c:v>174.03833</c:v>
                </c:pt>
                <c:pt idx="1">
                  <c:v>176.99073000000001</c:v>
                </c:pt>
                <c:pt idx="2">
                  <c:v>178.86973</c:v>
                </c:pt>
                <c:pt idx="3">
                  <c:v>179.29438999999999</c:v>
                </c:pt>
                <c:pt idx="4">
                  <c:v>178.52537000000001</c:v>
                </c:pt>
                <c:pt idx="5">
                  <c:v>178.30592999999999</c:v>
                </c:pt>
                <c:pt idx="6">
                  <c:v>177.46816000000001</c:v>
                </c:pt>
                <c:pt idx="7">
                  <c:v>175.11398</c:v>
                </c:pt>
                <c:pt idx="8">
                  <c:v>172.49321</c:v>
                </c:pt>
                <c:pt idx="9">
                  <c:v>169.81208000000001</c:v>
                </c:pt>
                <c:pt idx="10">
                  <c:v>169.02906999999999</c:v>
                </c:pt>
                <c:pt idx="11">
                  <c:v>167.06638000000001</c:v>
                </c:pt>
                <c:pt idx="12">
                  <c:v>164.2945</c:v>
                </c:pt>
                <c:pt idx="13">
                  <c:v>162.27506</c:v>
                </c:pt>
                <c:pt idx="14">
                  <c:v>157.9854</c:v>
                </c:pt>
                <c:pt idx="15">
                  <c:v>153.80857</c:v>
                </c:pt>
                <c:pt idx="16">
                  <c:v>150.71870000000001</c:v>
                </c:pt>
                <c:pt idx="17">
                  <c:v>147.08466000000001</c:v>
                </c:pt>
                <c:pt idx="18">
                  <c:v>143.61946</c:v>
                </c:pt>
                <c:pt idx="19">
                  <c:v>141.74198000000001</c:v>
                </c:pt>
                <c:pt idx="20">
                  <c:v>138.84264999999999</c:v>
                </c:pt>
                <c:pt idx="21">
                  <c:v>135.15053</c:v>
                </c:pt>
                <c:pt idx="22">
                  <c:v>132.46505999999999</c:v>
                </c:pt>
                <c:pt idx="23">
                  <c:v>129.06324000000001</c:v>
                </c:pt>
                <c:pt idx="24">
                  <c:v>125.42901999999999</c:v>
                </c:pt>
                <c:pt idx="25">
                  <c:v>123.39556</c:v>
                </c:pt>
                <c:pt idx="26">
                  <c:v>120.82053000000001</c:v>
                </c:pt>
                <c:pt idx="27">
                  <c:v>119.28229</c:v>
                </c:pt>
                <c:pt idx="28">
                  <c:v>117.23969</c:v>
                </c:pt>
              </c:numCache>
            </c:numRef>
          </c:val>
          <c:extLst>
            <c:ext xmlns:c16="http://schemas.microsoft.com/office/drawing/2014/chart" uri="{C3380CC4-5D6E-409C-BE32-E72D297353CC}">
              <c16:uniqueId val="{00000000-8F48-464F-BF32-F3AB26145774}"/>
            </c:ext>
          </c:extLst>
        </c:ser>
        <c:ser>
          <c:idx val="4"/>
          <c:order val="1"/>
          <c:tx>
            <c:strRef>
              <c:f>'p41'!$A$18</c:f>
              <c:strCache>
                <c:ptCount val="1"/>
                <c:pt idx="0">
                  <c:v>Agriculture</c:v>
                </c:pt>
              </c:strCache>
            </c:strRef>
          </c:tx>
          <c:spPr>
            <a:solidFill>
              <a:srgbClr val="92D050"/>
            </a:solidFill>
            <a:ln>
              <a:noFill/>
            </a:ln>
            <a:effectLst/>
          </c:spPr>
          <c:cat>
            <c:strRef>
              <c:f>'p41'!$B$6:$AD$6</c:f>
              <c:strCache>
                <c:ptCount val="29"/>
                <c:pt idx="0">
                  <c:v>1990</c:v>
                </c:pt>
                <c:pt idx="5">
                  <c:v>1995</c:v>
                </c:pt>
                <c:pt idx="10">
                  <c:v>2000</c:v>
                </c:pt>
                <c:pt idx="15">
                  <c:v>2005</c:v>
                </c:pt>
                <c:pt idx="20">
                  <c:v>2010</c:v>
                </c:pt>
                <c:pt idx="25">
                  <c:v>2015</c:v>
                </c:pt>
                <c:pt idx="28">
                  <c:v>2018</c:v>
                </c:pt>
              </c:strCache>
            </c:strRef>
          </c:cat>
          <c:val>
            <c:numRef>
              <c:f>'p41'!$B$18:$AD$18</c:f>
              <c:numCache>
                <c:formatCode>_(* #,##0.00_);_(* \(#,##0.00\);_(* "-"??_);_(@_)</c:formatCode>
                <c:ptCount val="29"/>
                <c:pt idx="0">
                  <c:v>496.84903000000003</c:v>
                </c:pt>
                <c:pt idx="1">
                  <c:v>466.11410000000001</c:v>
                </c:pt>
                <c:pt idx="2">
                  <c:v>443.59679</c:v>
                </c:pt>
                <c:pt idx="3">
                  <c:v>432.25062000000003</c:v>
                </c:pt>
                <c:pt idx="4">
                  <c:v>425.38654000000002</c:v>
                </c:pt>
                <c:pt idx="5">
                  <c:v>426.39157</c:v>
                </c:pt>
                <c:pt idx="6">
                  <c:v>427.68495999999999</c:v>
                </c:pt>
                <c:pt idx="7">
                  <c:v>425.52269000000001</c:v>
                </c:pt>
                <c:pt idx="8">
                  <c:v>422.77832000000001</c:v>
                </c:pt>
                <c:pt idx="9">
                  <c:v>420.90105</c:v>
                </c:pt>
                <c:pt idx="10">
                  <c:v>417.78940999999998</c:v>
                </c:pt>
                <c:pt idx="11">
                  <c:v>414.70609999999999</c:v>
                </c:pt>
                <c:pt idx="12">
                  <c:v>407.31088</c:v>
                </c:pt>
                <c:pt idx="13">
                  <c:v>402.34195</c:v>
                </c:pt>
                <c:pt idx="14">
                  <c:v>403.59197999999998</c:v>
                </c:pt>
                <c:pt idx="15">
                  <c:v>397.35395</c:v>
                </c:pt>
                <c:pt idx="16">
                  <c:v>394.27713</c:v>
                </c:pt>
                <c:pt idx="17">
                  <c:v>397.57997999999998</c:v>
                </c:pt>
                <c:pt idx="18">
                  <c:v>395.88713000000001</c:v>
                </c:pt>
                <c:pt idx="19">
                  <c:v>389.64706000000001</c:v>
                </c:pt>
                <c:pt idx="20">
                  <c:v>385.02019000000001</c:v>
                </c:pt>
                <c:pt idx="21">
                  <c:v>385.43299000000002</c:v>
                </c:pt>
                <c:pt idx="22">
                  <c:v>383.86502000000002</c:v>
                </c:pt>
                <c:pt idx="23">
                  <c:v>387.46008</c:v>
                </c:pt>
                <c:pt idx="24">
                  <c:v>393.61953999999997</c:v>
                </c:pt>
                <c:pt idx="25">
                  <c:v>395.94322</c:v>
                </c:pt>
                <c:pt idx="26">
                  <c:v>396.33015</c:v>
                </c:pt>
                <c:pt idx="27">
                  <c:v>399.541</c:v>
                </c:pt>
                <c:pt idx="28">
                  <c:v>394.42568999999997</c:v>
                </c:pt>
              </c:numCache>
            </c:numRef>
          </c:val>
          <c:extLst>
            <c:ext xmlns:c16="http://schemas.microsoft.com/office/drawing/2014/chart" uri="{C3380CC4-5D6E-409C-BE32-E72D297353CC}">
              <c16:uniqueId val="{00000001-8F48-464F-BF32-F3AB26145774}"/>
            </c:ext>
          </c:extLst>
        </c:ser>
        <c:ser>
          <c:idx val="3"/>
          <c:order val="2"/>
          <c:tx>
            <c:strRef>
              <c:f>'p41'!$A$15</c:f>
              <c:strCache>
                <c:ptCount val="1"/>
                <c:pt idx="0">
                  <c:v>Procédés industriels</c:v>
                </c:pt>
              </c:strCache>
            </c:strRef>
          </c:tx>
          <c:spPr>
            <a:solidFill>
              <a:srgbClr val="C00000"/>
            </a:solidFill>
            <a:ln>
              <a:noFill/>
            </a:ln>
            <a:effectLst/>
          </c:spPr>
          <c:cat>
            <c:strRef>
              <c:f>'p41'!$B$6:$AD$6</c:f>
              <c:strCache>
                <c:ptCount val="29"/>
                <c:pt idx="0">
                  <c:v>1990</c:v>
                </c:pt>
                <c:pt idx="5">
                  <c:v>1995</c:v>
                </c:pt>
                <c:pt idx="10">
                  <c:v>2000</c:v>
                </c:pt>
                <c:pt idx="15">
                  <c:v>2005</c:v>
                </c:pt>
                <c:pt idx="20">
                  <c:v>2010</c:v>
                </c:pt>
                <c:pt idx="25">
                  <c:v>2015</c:v>
                </c:pt>
                <c:pt idx="28">
                  <c:v>2018</c:v>
                </c:pt>
              </c:strCache>
            </c:strRef>
          </c:cat>
          <c:val>
            <c:numRef>
              <c:f>'p41'!$B$15:$AD$15</c:f>
              <c:numCache>
                <c:formatCode>_(* #,##0.00_);_(* \(#,##0.00\);_(* "-"??_);_(@_)</c:formatCode>
                <c:ptCount val="29"/>
                <c:pt idx="0">
                  <c:v>448.44301000000002</c:v>
                </c:pt>
                <c:pt idx="1">
                  <c:v>415.44797</c:v>
                </c:pt>
                <c:pt idx="2">
                  <c:v>401.40947</c:v>
                </c:pt>
                <c:pt idx="3">
                  <c:v>396.68673000000001</c:v>
                </c:pt>
                <c:pt idx="4">
                  <c:v>421.59476999999998</c:v>
                </c:pt>
                <c:pt idx="5">
                  <c:v>436.34456</c:v>
                </c:pt>
                <c:pt idx="6">
                  <c:v>435.33855999999997</c:v>
                </c:pt>
                <c:pt idx="7">
                  <c:v>439.51646</c:v>
                </c:pt>
                <c:pt idx="8">
                  <c:v>420.07029</c:v>
                </c:pt>
                <c:pt idx="9">
                  <c:v>398.46623</c:v>
                </c:pt>
                <c:pt idx="10">
                  <c:v>413.03084000000001</c:v>
                </c:pt>
                <c:pt idx="11">
                  <c:v>399.57979</c:v>
                </c:pt>
                <c:pt idx="12">
                  <c:v>397.83940000000001</c:v>
                </c:pt>
                <c:pt idx="13">
                  <c:v>410.55777999999998</c:v>
                </c:pt>
                <c:pt idx="14">
                  <c:v>426.11916000000002</c:v>
                </c:pt>
                <c:pt idx="15">
                  <c:v>426.78888999999998</c:v>
                </c:pt>
                <c:pt idx="16">
                  <c:v>425.98336</c:v>
                </c:pt>
                <c:pt idx="17">
                  <c:v>434.84374000000003</c:v>
                </c:pt>
                <c:pt idx="18">
                  <c:v>411.93176</c:v>
                </c:pt>
                <c:pt idx="19">
                  <c:v>343.63825000000003</c:v>
                </c:pt>
                <c:pt idx="20">
                  <c:v>358.76150999999999</c:v>
                </c:pt>
                <c:pt idx="21">
                  <c:v>357.87889000000001</c:v>
                </c:pt>
                <c:pt idx="22">
                  <c:v>344.83519000000001</c:v>
                </c:pt>
                <c:pt idx="23">
                  <c:v>340.59611999999998</c:v>
                </c:pt>
                <c:pt idx="24">
                  <c:v>347.24822</c:v>
                </c:pt>
                <c:pt idx="25">
                  <c:v>343.23045000000002</c:v>
                </c:pt>
                <c:pt idx="26">
                  <c:v>342.84784000000002</c:v>
                </c:pt>
                <c:pt idx="27">
                  <c:v>349.42074000000002</c:v>
                </c:pt>
                <c:pt idx="28">
                  <c:v>343.50828000000001</c:v>
                </c:pt>
              </c:numCache>
            </c:numRef>
          </c:val>
          <c:extLst>
            <c:ext xmlns:c16="http://schemas.microsoft.com/office/drawing/2014/chart" uri="{C3380CC4-5D6E-409C-BE32-E72D297353CC}">
              <c16:uniqueId val="{00000002-8F48-464F-BF32-F3AB26145774}"/>
            </c:ext>
          </c:extLst>
        </c:ser>
        <c:ser>
          <c:idx val="2"/>
          <c:order val="3"/>
          <c:tx>
            <c:strRef>
              <c:f>'p41'!$A$7</c:f>
              <c:strCache>
                <c:ptCount val="1"/>
                <c:pt idx="0">
                  <c:v>Utilisation d’énergie</c:v>
                </c:pt>
              </c:strCache>
            </c:strRef>
          </c:tx>
          <c:spPr>
            <a:solidFill>
              <a:srgbClr val="FFFF00"/>
            </a:solidFill>
            <a:ln>
              <a:noFill/>
            </a:ln>
            <a:effectLst/>
          </c:spPr>
          <c:cat>
            <c:strRef>
              <c:f>'p41'!$B$6:$AD$6</c:f>
              <c:strCache>
                <c:ptCount val="29"/>
                <c:pt idx="0">
                  <c:v>1990</c:v>
                </c:pt>
                <c:pt idx="5">
                  <c:v>1995</c:v>
                </c:pt>
                <c:pt idx="10">
                  <c:v>2000</c:v>
                </c:pt>
                <c:pt idx="15">
                  <c:v>2005</c:v>
                </c:pt>
                <c:pt idx="20">
                  <c:v>2010</c:v>
                </c:pt>
                <c:pt idx="25">
                  <c:v>2015</c:v>
                </c:pt>
                <c:pt idx="28">
                  <c:v>2018</c:v>
                </c:pt>
              </c:strCache>
            </c:strRef>
          </c:cat>
          <c:val>
            <c:numRef>
              <c:f>'p41'!$B$7:$AD$7</c:f>
              <c:numCache>
                <c:formatCode>_(* #,##0.00_);_(* \(#,##0.00\);_(* "-"??_);_(@_)</c:formatCode>
                <c:ptCount val="29"/>
                <c:pt idx="0">
                  <c:v>3734.3762999999999</c:v>
                </c:pt>
                <c:pt idx="1">
                  <c:v>3691.0063500000001</c:v>
                </c:pt>
                <c:pt idx="2">
                  <c:v>3574.0611800000001</c:v>
                </c:pt>
                <c:pt idx="3">
                  <c:v>3509.2829099999999</c:v>
                </c:pt>
                <c:pt idx="4">
                  <c:v>3475.11546</c:v>
                </c:pt>
                <c:pt idx="5">
                  <c:v>3516.2740699999999</c:v>
                </c:pt>
                <c:pt idx="6">
                  <c:v>3607.4600099999998</c:v>
                </c:pt>
                <c:pt idx="7">
                  <c:v>3539.30816</c:v>
                </c:pt>
                <c:pt idx="8">
                  <c:v>3525.0003900000002</c:v>
                </c:pt>
                <c:pt idx="9">
                  <c:v>3472.4966599999998</c:v>
                </c:pt>
                <c:pt idx="10">
                  <c:v>3455.3430800000001</c:v>
                </c:pt>
                <c:pt idx="11">
                  <c:v>3519.9816000000001</c:v>
                </c:pt>
                <c:pt idx="12">
                  <c:v>3518.6719400000002</c:v>
                </c:pt>
                <c:pt idx="13">
                  <c:v>3594.64518</c:v>
                </c:pt>
                <c:pt idx="14">
                  <c:v>3588.3083999999999</c:v>
                </c:pt>
                <c:pt idx="15">
                  <c:v>3570.6103400000002</c:v>
                </c:pt>
                <c:pt idx="16">
                  <c:v>3571.72327</c:v>
                </c:pt>
                <c:pt idx="17">
                  <c:v>3526.7255799999998</c:v>
                </c:pt>
                <c:pt idx="18">
                  <c:v>3459.0556200000001</c:v>
                </c:pt>
                <c:pt idx="19">
                  <c:v>3220.6882599999999</c:v>
                </c:pt>
                <c:pt idx="20">
                  <c:v>3303.4159800000002</c:v>
                </c:pt>
                <c:pt idx="21">
                  <c:v>3194.7332900000001</c:v>
                </c:pt>
                <c:pt idx="22">
                  <c:v>3133.4705800000002</c:v>
                </c:pt>
                <c:pt idx="23">
                  <c:v>3053.6441100000002</c:v>
                </c:pt>
                <c:pt idx="24">
                  <c:v>2908.3698899999999</c:v>
                </c:pt>
                <c:pt idx="25">
                  <c:v>2964.4721100000002</c:v>
                </c:pt>
                <c:pt idx="26">
                  <c:v>2965.74872</c:v>
                </c:pt>
                <c:pt idx="27">
                  <c:v>2983.3433500000001</c:v>
                </c:pt>
                <c:pt idx="28">
                  <c:v>2907.0823</c:v>
                </c:pt>
              </c:numCache>
            </c:numRef>
          </c:val>
          <c:extLst>
            <c:ext xmlns:c16="http://schemas.microsoft.com/office/drawing/2014/chart" uri="{C3380CC4-5D6E-409C-BE32-E72D297353CC}">
              <c16:uniqueId val="{00000003-8F48-464F-BF32-F3AB26145774}"/>
            </c:ext>
          </c:extLst>
        </c:ser>
        <c:dLbls>
          <c:showLegendKey val="0"/>
          <c:showVal val="0"/>
          <c:showCatName val="0"/>
          <c:showSerName val="0"/>
          <c:showPercent val="0"/>
          <c:showBubbleSize val="0"/>
        </c:dLbls>
        <c:axId val="223287680"/>
        <c:axId val="1"/>
      </c:areaChart>
      <c:catAx>
        <c:axId val="223287680"/>
        <c:scaling>
          <c:orientation val="minMax"/>
        </c:scaling>
        <c:delete val="0"/>
        <c:axPos val="b"/>
        <c:numFmt formatCode="General" sourceLinked="1"/>
        <c:majorTickMark val="out"/>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
        <c:crosses val="autoZero"/>
        <c:auto val="1"/>
        <c:lblAlgn val="ctr"/>
        <c:lblOffset val="100"/>
        <c:noMultiLvlLbl val="0"/>
      </c:catAx>
      <c:valAx>
        <c:axId val="1"/>
        <c:scaling>
          <c:orientation val="minMax"/>
          <c:max val="5000"/>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223287680"/>
        <c:crosses val="autoZero"/>
        <c:crossBetween val="midCat"/>
      </c:valAx>
      <c:spPr>
        <a:noFill/>
        <a:ln w="25400">
          <a:noFill/>
        </a:ln>
        <a:effectLst/>
      </c:spPr>
    </c:plotArea>
    <c:legend>
      <c:legendPos val="b"/>
      <c:layout>
        <c:manualLayout>
          <c:xMode val="edge"/>
          <c:yMode val="edge"/>
          <c:x val="9.4148080966319006E-3"/>
          <c:y val="0.92101571980921737"/>
          <c:w val="0.92811542269791125"/>
          <c:h val="7.8984280190782602E-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rgbClr val="000000"/>
      </a:solidFill>
      <a:prstDash val="solid"/>
      <a:round/>
    </a:ln>
    <a:effectLst/>
  </c:spPr>
  <c:txPr>
    <a:bodyPr/>
    <a:lstStyle/>
    <a:p>
      <a:pPr>
        <a:defRPr sz="1000"/>
      </a:pPr>
      <a:endParaRPr lang="fr-FR"/>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74191764605093"/>
          <c:y val="4.3090181594336717E-2"/>
          <c:w val="0.95153117426745981"/>
          <c:h val="0.89364273628233015"/>
        </c:manualLayout>
      </c:layout>
      <c:doughnutChart>
        <c:varyColors val="1"/>
        <c:ser>
          <c:idx val="0"/>
          <c:order val="0"/>
          <c:dPt>
            <c:idx val="0"/>
            <c:bubble3D val="0"/>
            <c:spPr>
              <a:solidFill>
                <a:schemeClr val="accent2"/>
              </a:solidFill>
              <a:ln>
                <a:noFill/>
              </a:ln>
              <a:effectLst/>
            </c:spPr>
            <c:extLst>
              <c:ext xmlns:c16="http://schemas.microsoft.com/office/drawing/2014/chart" uri="{C3380CC4-5D6E-409C-BE32-E72D297353CC}">
                <c16:uniqueId val="{00000001-5A41-4E30-BE60-753FBF86E78F}"/>
              </c:ext>
            </c:extLst>
          </c:dPt>
          <c:dPt>
            <c:idx val="1"/>
            <c:bubble3D val="0"/>
            <c:spPr>
              <a:solidFill>
                <a:schemeClr val="accent4"/>
              </a:solidFill>
              <a:ln>
                <a:noFill/>
              </a:ln>
              <a:effectLst/>
            </c:spPr>
            <c:extLst>
              <c:ext xmlns:c16="http://schemas.microsoft.com/office/drawing/2014/chart" uri="{C3380CC4-5D6E-409C-BE32-E72D297353CC}">
                <c16:uniqueId val="{00000003-5A41-4E30-BE60-753FBF86E78F}"/>
              </c:ext>
            </c:extLst>
          </c:dPt>
          <c:dPt>
            <c:idx val="2"/>
            <c:bubble3D val="0"/>
            <c:spPr>
              <a:solidFill>
                <a:schemeClr val="accent6"/>
              </a:solidFill>
              <a:ln>
                <a:noFill/>
              </a:ln>
              <a:effectLst/>
            </c:spPr>
            <c:extLst>
              <c:ext xmlns:c16="http://schemas.microsoft.com/office/drawing/2014/chart" uri="{C3380CC4-5D6E-409C-BE32-E72D297353CC}">
                <c16:uniqueId val="{00000005-5A41-4E30-BE60-753FBF86E78F}"/>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07-5A41-4E30-BE60-753FBF86E78F}"/>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5A41-4E30-BE60-753FBF86E78F}"/>
              </c:ext>
            </c:extLst>
          </c:dPt>
          <c:dLbls>
            <c:dLbl>
              <c:idx val="1"/>
              <c:layout>
                <c:manualLayout>
                  <c:x val="9.3966564639360817E-2"/>
                  <c:y val="-5.540166204986150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651829871414439"/>
                      <c:h val="0.31899045860264696"/>
                    </c:manualLayout>
                  </c15:layout>
                </c:ext>
                <c:ext xmlns:c16="http://schemas.microsoft.com/office/drawing/2014/chart" uri="{C3380CC4-5D6E-409C-BE32-E72D297353CC}">
                  <c16:uniqueId val="{00000003-5A41-4E30-BE60-753FBF86E78F}"/>
                </c:ext>
              </c:extLst>
            </c:dLbl>
            <c:dLbl>
              <c:idx val="2"/>
              <c:layout>
                <c:manualLayout>
                  <c:x val="2.4727992087042534E-2"/>
                  <c:y val="3.077894349078941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7293511530643242"/>
                      <c:h val="0.46925207756232679"/>
                    </c:manualLayout>
                  </c15:layout>
                </c:ext>
                <c:ext xmlns:c16="http://schemas.microsoft.com/office/drawing/2014/chart" uri="{C3380CC4-5D6E-409C-BE32-E72D297353CC}">
                  <c16:uniqueId val="{00000005-5A41-4E30-BE60-753FBF86E78F}"/>
                </c:ext>
              </c:extLst>
            </c:dLbl>
            <c:dLbl>
              <c:idx val="4"/>
              <c:layout>
                <c:manualLayout>
                  <c:x val="3.2118899010633424E-2"/>
                  <c:y val="5.540166204986149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81254234912031"/>
                      <c:h val="0.39412151043446442"/>
                    </c:manualLayout>
                  </c15:layout>
                </c:ext>
                <c:ext xmlns:c16="http://schemas.microsoft.com/office/drawing/2014/chart" uri="{C3380CC4-5D6E-409C-BE32-E72D297353CC}">
                  <c16:uniqueId val="{00000009-5A41-4E30-BE60-753FBF86E78F}"/>
                </c:ext>
              </c:extLst>
            </c:dLbl>
            <c:spPr>
              <a:noFill/>
              <a:ln w="25400">
                <a:noFill/>
              </a:ln>
              <a:effectLst/>
            </c:spPr>
            <c:txPr>
              <a:bodyPr rot="0" spcFirstLastPara="1" vertOverflow="ellipsis" vert="horz" wrap="square" anchor="ctr" anchorCtr="1"/>
              <a:lstStyle/>
              <a:p>
                <a:pPr>
                  <a:defRPr sz="1000" b="0" i="0" u="none" strike="noStrike" kern="1200" baseline="0">
                    <a:solidFill>
                      <a:srgbClr val="424242"/>
                    </a:solidFill>
                    <a:latin typeface="Calibri"/>
                    <a:ea typeface="Calibri"/>
                    <a:cs typeface="Calibri"/>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'p41'!$A$8:$A$12</c:f>
              <c:strCache>
                <c:ptCount val="5"/>
                <c:pt idx="0">
                  <c:v>Industrie de l’énergie</c:v>
                </c:pt>
                <c:pt idx="1">
                  <c:v>Industrie manufacturière et construction</c:v>
                </c:pt>
                <c:pt idx="2">
                  <c:v>Transports</c:v>
                </c:pt>
                <c:pt idx="3">
                  <c:v>Résidentiel tertiaire</c:v>
                </c:pt>
                <c:pt idx="4">
                  <c:v>Autres</c:v>
                </c:pt>
              </c:strCache>
            </c:strRef>
          </c:cat>
          <c:val>
            <c:numRef>
              <c:f>'p41'!$AD$8:$AD$12</c:f>
              <c:numCache>
                <c:formatCode>0</c:formatCode>
                <c:ptCount val="5"/>
                <c:pt idx="0">
                  <c:v>1087.79874</c:v>
                </c:pt>
                <c:pt idx="1">
                  <c:v>449.63362000000001</c:v>
                </c:pt>
                <c:pt idx="2">
                  <c:v>828.0249</c:v>
                </c:pt>
                <c:pt idx="3">
                  <c:v>460.54014999999998</c:v>
                </c:pt>
                <c:pt idx="4">
                  <c:v>81.084890000000001</c:v>
                </c:pt>
              </c:numCache>
            </c:numRef>
          </c:val>
          <c:extLst>
            <c:ext xmlns:c16="http://schemas.microsoft.com/office/drawing/2014/chart" uri="{C3380CC4-5D6E-409C-BE32-E72D297353CC}">
              <c16:uniqueId val="{0000000A-5A41-4E30-BE60-753FBF86E78F}"/>
            </c:ext>
          </c:extLst>
        </c:ser>
        <c:dLbls>
          <c:showLegendKey val="0"/>
          <c:showVal val="0"/>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6350" cap="flat" cmpd="sng" algn="ctr">
      <a:noFill/>
      <a:prstDash val="solid"/>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017060367454E-2"/>
          <c:y val="5.9971989388423221E-2"/>
          <c:w val="0.36479006060106361"/>
          <c:h val="0.77215166652555522"/>
        </c:manualLayout>
      </c:layout>
      <c:areaChart>
        <c:grouping val="stacked"/>
        <c:varyColors val="0"/>
        <c:ser>
          <c:idx val="0"/>
          <c:order val="0"/>
          <c:tx>
            <c:strRef>
              <c:f>'p43'!$A$19</c:f>
              <c:strCache>
                <c:ptCount val="1"/>
                <c:pt idx="0">
                  <c:v>Déchets</c:v>
                </c:pt>
              </c:strCache>
            </c:strRef>
          </c:tx>
          <c:spPr>
            <a:solidFill>
              <a:srgbClr val="7030A0"/>
            </a:solidFill>
            <a:ln>
              <a:noFill/>
            </a:ln>
            <a:effectLst/>
          </c:spPr>
          <c:cat>
            <c:strRef>
              <c:f>'p43'!$B$6:$AD$6</c:f>
              <c:strCache>
                <c:ptCount val="29"/>
                <c:pt idx="0">
                  <c:v>1990</c:v>
                </c:pt>
                <c:pt idx="5">
                  <c:v>1995</c:v>
                </c:pt>
                <c:pt idx="10">
                  <c:v>2000</c:v>
                </c:pt>
                <c:pt idx="15">
                  <c:v>2005</c:v>
                </c:pt>
                <c:pt idx="20">
                  <c:v>2010</c:v>
                </c:pt>
                <c:pt idx="25">
                  <c:v>2015</c:v>
                </c:pt>
                <c:pt idx="28">
                  <c:v>2018</c:v>
                </c:pt>
              </c:strCache>
            </c:strRef>
          </c:cat>
          <c:val>
            <c:numRef>
              <c:f>'p43'!$B$19:$AD$19</c:f>
              <c:numCache>
                <c:formatCode>_(* #,##0.00_);_(* \(#,##0.00\);_(* "-"??_);_(@_)</c:formatCode>
                <c:ptCount val="29"/>
                <c:pt idx="0">
                  <c:v>17.441849999999999</c:v>
                </c:pt>
                <c:pt idx="1">
                  <c:v>18.106909999999999</c:v>
                </c:pt>
                <c:pt idx="2">
                  <c:v>18.905090000000001</c:v>
                </c:pt>
                <c:pt idx="3">
                  <c:v>19.683530000000001</c:v>
                </c:pt>
                <c:pt idx="4">
                  <c:v>20.236450000000001</c:v>
                </c:pt>
                <c:pt idx="5">
                  <c:v>20.663889999999999</c:v>
                </c:pt>
                <c:pt idx="6">
                  <c:v>20.9251</c:v>
                </c:pt>
                <c:pt idx="7">
                  <c:v>21.07424</c:v>
                </c:pt>
                <c:pt idx="8">
                  <c:v>21.519659999999998</c:v>
                </c:pt>
                <c:pt idx="9">
                  <c:v>21.775279999999999</c:v>
                </c:pt>
                <c:pt idx="10">
                  <c:v>22.153390000000002</c:v>
                </c:pt>
                <c:pt idx="11">
                  <c:v>22.329799999999999</c:v>
                </c:pt>
                <c:pt idx="12">
                  <c:v>22.462019999999999</c:v>
                </c:pt>
                <c:pt idx="13">
                  <c:v>22.493559999999999</c:v>
                </c:pt>
                <c:pt idx="14">
                  <c:v>22.211200000000002</c:v>
                </c:pt>
                <c:pt idx="15">
                  <c:v>22.014140000000001</c:v>
                </c:pt>
                <c:pt idx="16">
                  <c:v>21.857199999999999</c:v>
                </c:pt>
                <c:pt idx="17">
                  <c:v>21.49417</c:v>
                </c:pt>
                <c:pt idx="18">
                  <c:v>21.31148</c:v>
                </c:pt>
                <c:pt idx="19">
                  <c:v>20.691680000000002</c:v>
                </c:pt>
                <c:pt idx="20">
                  <c:v>20.825150000000001</c:v>
                </c:pt>
                <c:pt idx="21">
                  <c:v>20.332789999999999</c:v>
                </c:pt>
                <c:pt idx="22">
                  <c:v>19.602250000000002</c:v>
                </c:pt>
                <c:pt idx="23">
                  <c:v>19.14265</c:v>
                </c:pt>
                <c:pt idx="24">
                  <c:v>18.908480000000001</c:v>
                </c:pt>
                <c:pt idx="25">
                  <c:v>17.858419999999999</c:v>
                </c:pt>
                <c:pt idx="26">
                  <c:v>17.57339</c:v>
                </c:pt>
                <c:pt idx="27">
                  <c:v>17.918389999999999</c:v>
                </c:pt>
                <c:pt idx="28">
                  <c:v>17.388480000000001</c:v>
                </c:pt>
              </c:numCache>
            </c:numRef>
          </c:val>
          <c:extLst>
            <c:ext xmlns:c16="http://schemas.microsoft.com/office/drawing/2014/chart" uri="{C3380CC4-5D6E-409C-BE32-E72D297353CC}">
              <c16:uniqueId val="{00000000-2FF9-4241-BA60-455722F8605B}"/>
            </c:ext>
          </c:extLst>
        </c:ser>
        <c:ser>
          <c:idx val="4"/>
          <c:order val="1"/>
          <c:tx>
            <c:strRef>
              <c:f>'p43'!$A$18</c:f>
              <c:strCache>
                <c:ptCount val="1"/>
                <c:pt idx="0">
                  <c:v>Agriculture</c:v>
                </c:pt>
              </c:strCache>
            </c:strRef>
          </c:tx>
          <c:spPr>
            <a:solidFill>
              <a:srgbClr val="92D050"/>
            </a:solidFill>
            <a:ln>
              <a:noFill/>
            </a:ln>
            <a:effectLst/>
          </c:spPr>
          <c:cat>
            <c:strRef>
              <c:f>'p43'!$B$6:$AD$6</c:f>
              <c:strCache>
                <c:ptCount val="29"/>
                <c:pt idx="0">
                  <c:v>1990</c:v>
                </c:pt>
                <c:pt idx="5">
                  <c:v>1995</c:v>
                </c:pt>
                <c:pt idx="10">
                  <c:v>2000</c:v>
                </c:pt>
                <c:pt idx="15">
                  <c:v>2005</c:v>
                </c:pt>
                <c:pt idx="20">
                  <c:v>2010</c:v>
                </c:pt>
                <c:pt idx="25">
                  <c:v>2015</c:v>
                </c:pt>
                <c:pt idx="28">
                  <c:v>2018</c:v>
                </c:pt>
              </c:strCache>
            </c:strRef>
          </c:cat>
          <c:val>
            <c:numRef>
              <c:f>'p43'!$B$18:$AD$18</c:f>
              <c:numCache>
                <c:formatCode>_(* #,##0.00_);_(* \(#,##0.00\);_(* "-"??_);_(@_)</c:formatCode>
                <c:ptCount val="29"/>
                <c:pt idx="0">
                  <c:v>82.311850000000007</c:v>
                </c:pt>
                <c:pt idx="1">
                  <c:v>81.845709999999997</c:v>
                </c:pt>
                <c:pt idx="2">
                  <c:v>80.396780000000007</c:v>
                </c:pt>
                <c:pt idx="3">
                  <c:v>79.415390000000002</c:v>
                </c:pt>
                <c:pt idx="4">
                  <c:v>79.015460000000004</c:v>
                </c:pt>
                <c:pt idx="5">
                  <c:v>79.737989999999996</c:v>
                </c:pt>
                <c:pt idx="6">
                  <c:v>80.163979999999995</c:v>
                </c:pt>
                <c:pt idx="7">
                  <c:v>80.520009999999999</c:v>
                </c:pt>
                <c:pt idx="8">
                  <c:v>80.429929999999999</c:v>
                </c:pt>
                <c:pt idx="9">
                  <c:v>80.878720000000001</c:v>
                </c:pt>
                <c:pt idx="10">
                  <c:v>82.684299999999993</c:v>
                </c:pt>
                <c:pt idx="11">
                  <c:v>82.170169999999999</c:v>
                </c:pt>
                <c:pt idx="12">
                  <c:v>80.812380000000005</c:v>
                </c:pt>
                <c:pt idx="13">
                  <c:v>78.042150000000007</c:v>
                </c:pt>
                <c:pt idx="14">
                  <c:v>78.405000000000001</c:v>
                </c:pt>
                <c:pt idx="15">
                  <c:v>77.313720000000004</c:v>
                </c:pt>
                <c:pt idx="16">
                  <c:v>76.912850000000006</c:v>
                </c:pt>
                <c:pt idx="17">
                  <c:v>77.811369999999997</c:v>
                </c:pt>
                <c:pt idx="18">
                  <c:v>78.496120000000005</c:v>
                </c:pt>
                <c:pt idx="19">
                  <c:v>77.674379999999999</c:v>
                </c:pt>
                <c:pt idx="20">
                  <c:v>76.456040000000002</c:v>
                </c:pt>
                <c:pt idx="21">
                  <c:v>75.763229999999993</c:v>
                </c:pt>
                <c:pt idx="22">
                  <c:v>75.655860000000004</c:v>
                </c:pt>
                <c:pt idx="23">
                  <c:v>75.170389999999998</c:v>
                </c:pt>
                <c:pt idx="24">
                  <c:v>77.204390000000004</c:v>
                </c:pt>
                <c:pt idx="25">
                  <c:v>76.991799999999998</c:v>
                </c:pt>
                <c:pt idx="26">
                  <c:v>75.752589999999998</c:v>
                </c:pt>
                <c:pt idx="27">
                  <c:v>76.190060000000003</c:v>
                </c:pt>
                <c:pt idx="28">
                  <c:v>74.774039999999999</c:v>
                </c:pt>
              </c:numCache>
            </c:numRef>
          </c:val>
          <c:extLst>
            <c:ext xmlns:c16="http://schemas.microsoft.com/office/drawing/2014/chart" uri="{C3380CC4-5D6E-409C-BE32-E72D297353CC}">
              <c16:uniqueId val="{00000001-2FF9-4241-BA60-455722F8605B}"/>
            </c:ext>
          </c:extLst>
        </c:ser>
        <c:ser>
          <c:idx val="3"/>
          <c:order val="2"/>
          <c:tx>
            <c:strRef>
              <c:f>'p43'!$A$15</c:f>
              <c:strCache>
                <c:ptCount val="1"/>
                <c:pt idx="0">
                  <c:v>Procédés industriels</c:v>
                </c:pt>
              </c:strCache>
            </c:strRef>
          </c:tx>
          <c:spPr>
            <a:solidFill>
              <a:srgbClr val="C00000"/>
            </a:solidFill>
            <a:ln>
              <a:noFill/>
            </a:ln>
            <a:effectLst/>
          </c:spPr>
          <c:cat>
            <c:strRef>
              <c:f>'p43'!$B$6:$AD$6</c:f>
              <c:strCache>
                <c:ptCount val="29"/>
                <c:pt idx="0">
                  <c:v>1990</c:v>
                </c:pt>
                <c:pt idx="5">
                  <c:v>1995</c:v>
                </c:pt>
                <c:pt idx="10">
                  <c:v>2000</c:v>
                </c:pt>
                <c:pt idx="15">
                  <c:v>2005</c:v>
                </c:pt>
                <c:pt idx="20">
                  <c:v>2010</c:v>
                </c:pt>
                <c:pt idx="25">
                  <c:v>2015</c:v>
                </c:pt>
                <c:pt idx="28">
                  <c:v>2018</c:v>
                </c:pt>
              </c:strCache>
            </c:strRef>
          </c:cat>
          <c:val>
            <c:numRef>
              <c:f>'p43'!$B$15:$AD$15</c:f>
              <c:numCache>
                <c:formatCode>_(* #,##0.00_);_(* \(#,##0.00\);_(* "-"??_);_(@_)</c:formatCode>
                <c:ptCount val="29"/>
                <c:pt idx="0">
                  <c:v>67.255589999999998</c:v>
                </c:pt>
                <c:pt idx="1">
                  <c:v>67.387559999999993</c:v>
                </c:pt>
                <c:pt idx="2">
                  <c:v>65.259590000000003</c:v>
                </c:pt>
                <c:pt idx="3">
                  <c:v>62.875639999999997</c:v>
                </c:pt>
                <c:pt idx="4">
                  <c:v>63.931420000000003</c:v>
                </c:pt>
                <c:pt idx="5">
                  <c:v>63.87473</c:v>
                </c:pt>
                <c:pt idx="6">
                  <c:v>64.369919999999993</c:v>
                </c:pt>
                <c:pt idx="7">
                  <c:v>65.073329999999999</c:v>
                </c:pt>
                <c:pt idx="8">
                  <c:v>59.539050000000003</c:v>
                </c:pt>
                <c:pt idx="9">
                  <c:v>55.243980000000001</c:v>
                </c:pt>
                <c:pt idx="10">
                  <c:v>53.94473</c:v>
                </c:pt>
                <c:pt idx="11">
                  <c:v>53.883679999999998</c:v>
                </c:pt>
                <c:pt idx="12">
                  <c:v>53.914009999999998</c:v>
                </c:pt>
                <c:pt idx="13">
                  <c:v>54.665790000000001</c:v>
                </c:pt>
                <c:pt idx="14">
                  <c:v>53.34769</c:v>
                </c:pt>
                <c:pt idx="15">
                  <c:v>53.29683</c:v>
                </c:pt>
                <c:pt idx="16">
                  <c:v>52.277659999999997</c:v>
                </c:pt>
                <c:pt idx="17">
                  <c:v>52.755299999999998</c:v>
                </c:pt>
                <c:pt idx="18">
                  <c:v>50.592889999999997</c:v>
                </c:pt>
                <c:pt idx="19">
                  <c:v>45.67503</c:v>
                </c:pt>
                <c:pt idx="20">
                  <c:v>47.195349999999998</c:v>
                </c:pt>
                <c:pt idx="21">
                  <c:v>46.673810000000003</c:v>
                </c:pt>
                <c:pt idx="22">
                  <c:v>44.652679999999997</c:v>
                </c:pt>
                <c:pt idx="23">
                  <c:v>44.808160000000001</c:v>
                </c:pt>
                <c:pt idx="24">
                  <c:v>44.41357</c:v>
                </c:pt>
                <c:pt idx="25">
                  <c:v>43.622779999999999</c:v>
                </c:pt>
                <c:pt idx="26">
                  <c:v>43.47166</c:v>
                </c:pt>
                <c:pt idx="27">
                  <c:v>43.275579999999998</c:v>
                </c:pt>
                <c:pt idx="28">
                  <c:v>40.690910000000002</c:v>
                </c:pt>
              </c:numCache>
            </c:numRef>
          </c:val>
          <c:extLst>
            <c:ext xmlns:c16="http://schemas.microsoft.com/office/drawing/2014/chart" uri="{C3380CC4-5D6E-409C-BE32-E72D297353CC}">
              <c16:uniqueId val="{00000002-2FF9-4241-BA60-455722F8605B}"/>
            </c:ext>
          </c:extLst>
        </c:ser>
        <c:ser>
          <c:idx val="2"/>
          <c:order val="3"/>
          <c:tx>
            <c:strRef>
              <c:f>'p43'!$A$7</c:f>
              <c:strCache>
                <c:ptCount val="1"/>
                <c:pt idx="0">
                  <c:v>Utilisation d’énergie</c:v>
                </c:pt>
              </c:strCache>
            </c:strRef>
          </c:tx>
          <c:spPr>
            <a:solidFill>
              <a:srgbClr val="FFFF00"/>
            </a:solidFill>
            <a:ln>
              <a:noFill/>
            </a:ln>
            <a:effectLst/>
          </c:spPr>
          <c:cat>
            <c:strRef>
              <c:f>'p43'!$B$6:$AD$6</c:f>
              <c:strCache>
                <c:ptCount val="29"/>
                <c:pt idx="0">
                  <c:v>1990</c:v>
                </c:pt>
                <c:pt idx="5">
                  <c:v>1995</c:v>
                </c:pt>
                <c:pt idx="10">
                  <c:v>2000</c:v>
                </c:pt>
                <c:pt idx="15">
                  <c:v>2005</c:v>
                </c:pt>
                <c:pt idx="20">
                  <c:v>2010</c:v>
                </c:pt>
                <c:pt idx="25">
                  <c:v>2015</c:v>
                </c:pt>
                <c:pt idx="28">
                  <c:v>2018</c:v>
                </c:pt>
              </c:strCache>
            </c:strRef>
          </c:cat>
          <c:val>
            <c:numRef>
              <c:f>'p43'!$B$7:$AD$7</c:f>
              <c:numCache>
                <c:formatCode>_(* #,##0.00_);_(* \(#,##0.00\);_(* "-"??_);_(@_)</c:formatCode>
                <c:ptCount val="29"/>
                <c:pt idx="0">
                  <c:v>381.32492000000002</c:v>
                </c:pt>
                <c:pt idx="1">
                  <c:v>408.17685</c:v>
                </c:pt>
                <c:pt idx="2">
                  <c:v>399.09712999999999</c:v>
                </c:pt>
                <c:pt idx="3">
                  <c:v>379.03300999999999</c:v>
                </c:pt>
                <c:pt idx="4">
                  <c:v>372.37506000000002</c:v>
                </c:pt>
                <c:pt idx="5">
                  <c:v>378.70576999999997</c:v>
                </c:pt>
                <c:pt idx="6">
                  <c:v>395.12691000000001</c:v>
                </c:pt>
                <c:pt idx="7">
                  <c:v>386.64391999999998</c:v>
                </c:pt>
                <c:pt idx="8">
                  <c:v>405.37013999999999</c:v>
                </c:pt>
                <c:pt idx="9">
                  <c:v>401.04962</c:v>
                </c:pt>
                <c:pt idx="10">
                  <c:v>393.95290999999997</c:v>
                </c:pt>
                <c:pt idx="11">
                  <c:v>399.10872999999998</c:v>
                </c:pt>
                <c:pt idx="12">
                  <c:v>393.36396000000002</c:v>
                </c:pt>
                <c:pt idx="13">
                  <c:v>400.23102999999998</c:v>
                </c:pt>
                <c:pt idx="14">
                  <c:v>399.58726000000001</c:v>
                </c:pt>
                <c:pt idx="15">
                  <c:v>402.23748000000001</c:v>
                </c:pt>
                <c:pt idx="16">
                  <c:v>391.65343000000001</c:v>
                </c:pt>
                <c:pt idx="17">
                  <c:v>380.09186999999997</c:v>
                </c:pt>
                <c:pt idx="18">
                  <c:v>374.10187999999999</c:v>
                </c:pt>
                <c:pt idx="19">
                  <c:v>361.43826999999999</c:v>
                </c:pt>
                <c:pt idx="20">
                  <c:v>367.27260000000001</c:v>
                </c:pt>
                <c:pt idx="21">
                  <c:v>340.41077999999999</c:v>
                </c:pt>
                <c:pt idx="22">
                  <c:v>343.69204000000002</c:v>
                </c:pt>
                <c:pt idx="23">
                  <c:v>345.54316</c:v>
                </c:pt>
                <c:pt idx="24">
                  <c:v>313.13484</c:v>
                </c:pt>
                <c:pt idx="25">
                  <c:v>319.06925999999999</c:v>
                </c:pt>
                <c:pt idx="26">
                  <c:v>321.88794000000001</c:v>
                </c:pt>
                <c:pt idx="27">
                  <c:v>326.15293000000003</c:v>
                </c:pt>
                <c:pt idx="28">
                  <c:v>311.96989000000002</c:v>
                </c:pt>
              </c:numCache>
            </c:numRef>
          </c:val>
          <c:extLst>
            <c:ext xmlns:c16="http://schemas.microsoft.com/office/drawing/2014/chart" uri="{C3380CC4-5D6E-409C-BE32-E72D297353CC}">
              <c16:uniqueId val="{00000003-2FF9-4241-BA60-455722F8605B}"/>
            </c:ext>
          </c:extLst>
        </c:ser>
        <c:dLbls>
          <c:showLegendKey val="0"/>
          <c:showVal val="0"/>
          <c:showCatName val="0"/>
          <c:showSerName val="0"/>
          <c:showPercent val="0"/>
          <c:showBubbleSize val="0"/>
        </c:dLbls>
        <c:axId val="223287680"/>
        <c:axId val="1"/>
      </c:areaChart>
      <c:catAx>
        <c:axId val="223287680"/>
        <c:scaling>
          <c:orientation val="minMax"/>
        </c:scaling>
        <c:delete val="0"/>
        <c:axPos val="b"/>
        <c:numFmt formatCode="General" sourceLinked="1"/>
        <c:majorTickMark val="out"/>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
        <c:crosses val="autoZero"/>
        <c:auto val="1"/>
        <c:lblAlgn val="ctr"/>
        <c:lblOffset val="100"/>
        <c:noMultiLvlLbl val="0"/>
      </c:catAx>
      <c:valAx>
        <c:axId val="1"/>
        <c:scaling>
          <c:orientation val="minMax"/>
          <c:max val="600"/>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223287680"/>
        <c:crosses val="autoZero"/>
        <c:crossBetween val="midCat"/>
      </c:valAx>
      <c:spPr>
        <a:noFill/>
        <a:ln w="25400">
          <a:noFill/>
        </a:ln>
        <a:effectLst/>
      </c:spPr>
    </c:plotArea>
    <c:legend>
      <c:legendPos val="b"/>
      <c:layout>
        <c:manualLayout>
          <c:xMode val="edge"/>
          <c:yMode val="edge"/>
          <c:x val="9.4148080966319006E-3"/>
          <c:y val="0.92101571980921737"/>
          <c:w val="0.92811542269791125"/>
          <c:h val="7.8984280190782602E-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rgbClr val="000000"/>
      </a:solidFill>
      <a:prstDash val="solid"/>
      <a:round/>
    </a:ln>
    <a:effectLst/>
  </c:spPr>
  <c:txPr>
    <a:bodyPr/>
    <a:lstStyle/>
    <a:p>
      <a:pPr>
        <a:defRPr sz="1000"/>
      </a:pPr>
      <a:endParaRPr lang="fr-F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47668409948018"/>
          <c:y val="0"/>
          <c:w val="0.95153117426745981"/>
          <c:h val="0.89364273628233015"/>
        </c:manualLayout>
      </c:layout>
      <c:doughnutChart>
        <c:varyColors val="1"/>
        <c:ser>
          <c:idx val="0"/>
          <c:order val="0"/>
          <c:dPt>
            <c:idx val="0"/>
            <c:bubble3D val="0"/>
            <c:spPr>
              <a:solidFill>
                <a:schemeClr val="accent2"/>
              </a:solidFill>
              <a:ln>
                <a:noFill/>
              </a:ln>
              <a:effectLst/>
            </c:spPr>
            <c:extLst>
              <c:ext xmlns:c16="http://schemas.microsoft.com/office/drawing/2014/chart" uri="{C3380CC4-5D6E-409C-BE32-E72D297353CC}">
                <c16:uniqueId val="{00000001-01EC-42CE-9B94-8C070AC29355}"/>
              </c:ext>
            </c:extLst>
          </c:dPt>
          <c:dPt>
            <c:idx val="1"/>
            <c:bubble3D val="0"/>
            <c:spPr>
              <a:solidFill>
                <a:schemeClr val="accent4"/>
              </a:solidFill>
              <a:ln>
                <a:noFill/>
              </a:ln>
              <a:effectLst/>
            </c:spPr>
            <c:extLst>
              <c:ext xmlns:c16="http://schemas.microsoft.com/office/drawing/2014/chart" uri="{C3380CC4-5D6E-409C-BE32-E72D297353CC}">
                <c16:uniqueId val="{00000003-01EC-42CE-9B94-8C070AC29355}"/>
              </c:ext>
            </c:extLst>
          </c:dPt>
          <c:dPt>
            <c:idx val="2"/>
            <c:bubble3D val="0"/>
            <c:spPr>
              <a:solidFill>
                <a:schemeClr val="accent6"/>
              </a:solidFill>
              <a:ln>
                <a:noFill/>
              </a:ln>
              <a:effectLst/>
            </c:spPr>
            <c:extLst>
              <c:ext xmlns:c16="http://schemas.microsoft.com/office/drawing/2014/chart" uri="{C3380CC4-5D6E-409C-BE32-E72D297353CC}">
                <c16:uniqueId val="{00000005-01EC-42CE-9B94-8C070AC29355}"/>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07-01EC-42CE-9B94-8C070AC29355}"/>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01EC-42CE-9B94-8C070AC29355}"/>
              </c:ext>
            </c:extLst>
          </c:dPt>
          <c:dLbls>
            <c:dLbl>
              <c:idx val="0"/>
              <c:layout>
                <c:manualLayout>
                  <c:x val="1.981178801386816E-2"/>
                  <c:y val="-6.155740227762392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1EC-42CE-9B94-8C070AC29355}"/>
                </c:ext>
              </c:extLst>
            </c:dLbl>
            <c:dLbl>
              <c:idx val="1"/>
              <c:layout>
                <c:manualLayout>
                  <c:x val="-2.0392310225735642E-2"/>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1EC-42CE-9B94-8C070AC29355}"/>
                </c:ext>
              </c:extLst>
            </c:dLbl>
            <c:dLbl>
              <c:idx val="3"/>
              <c:layout>
                <c:manualLayout>
                  <c:x val="-8.9153110746123046E-2"/>
                  <c:y val="4.92459218220991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1EC-42CE-9B94-8C070AC29355}"/>
                </c:ext>
              </c:extLst>
            </c:dLbl>
            <c:dLbl>
              <c:idx val="4"/>
              <c:layout>
                <c:manualLayout>
                  <c:x val="-6.8488189409058329E-3"/>
                  <c:y val="3.693444136657433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1EC-42CE-9B94-8C070AC29355}"/>
                </c:ext>
              </c:extLst>
            </c:dLbl>
            <c:spPr>
              <a:noFill/>
              <a:ln w="25400">
                <a:noFill/>
              </a:ln>
              <a:effectLst/>
            </c:spPr>
            <c:txPr>
              <a:bodyPr rot="0" spcFirstLastPara="1" vertOverflow="ellipsis" vert="horz" wrap="square" anchor="ctr" anchorCtr="1"/>
              <a:lstStyle/>
              <a:p>
                <a:pPr>
                  <a:defRPr sz="1000" b="0" i="0" u="none" strike="noStrike" kern="1200" baseline="0">
                    <a:solidFill>
                      <a:srgbClr val="424242"/>
                    </a:solidFill>
                    <a:latin typeface="Calibri"/>
                    <a:ea typeface="Calibri"/>
                    <a:cs typeface="Calibri"/>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'p43'!$A$8:$A$12</c:f>
              <c:strCache>
                <c:ptCount val="5"/>
                <c:pt idx="0">
                  <c:v>Industrie de l’énergie</c:v>
                </c:pt>
                <c:pt idx="1">
                  <c:v>Industrie manufacturière et construction</c:v>
                </c:pt>
                <c:pt idx="2">
                  <c:v>Transports</c:v>
                </c:pt>
                <c:pt idx="3">
                  <c:v>Résidentiel tertiaire</c:v>
                </c:pt>
                <c:pt idx="4">
                  <c:v>Autres</c:v>
                </c:pt>
              </c:strCache>
            </c:strRef>
          </c:cat>
          <c:val>
            <c:numRef>
              <c:f>'p43'!$AD$8:$AD$12</c:f>
              <c:numCache>
                <c:formatCode>0</c:formatCode>
                <c:ptCount val="5"/>
                <c:pt idx="0">
                  <c:v>45.572229999999998</c:v>
                </c:pt>
                <c:pt idx="1">
                  <c:v>51.430810000000001</c:v>
                </c:pt>
                <c:pt idx="2">
                  <c:v>132.17892000000001</c:v>
                </c:pt>
                <c:pt idx="3">
                  <c:v>71.40701</c:v>
                </c:pt>
                <c:pt idx="4">
                  <c:v>11.38092</c:v>
                </c:pt>
              </c:numCache>
            </c:numRef>
          </c:val>
          <c:extLst>
            <c:ext xmlns:c16="http://schemas.microsoft.com/office/drawing/2014/chart" uri="{C3380CC4-5D6E-409C-BE32-E72D297353CC}">
              <c16:uniqueId val="{0000000A-01EC-42CE-9B94-8C070AC29355}"/>
            </c:ext>
          </c:extLst>
        </c:ser>
        <c:dLbls>
          <c:showLegendKey val="0"/>
          <c:showVal val="0"/>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6350" cap="flat" cmpd="sng" algn="ctr">
      <a:noFill/>
      <a:prstDash val="solid"/>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725942900519121E-2"/>
          <c:y val="5.0898972518494075E-2"/>
          <c:w val="0.91733953977212612"/>
          <c:h val="0.72711487155333188"/>
        </c:manualLayout>
      </c:layout>
      <c:barChart>
        <c:barDir val="col"/>
        <c:grouping val="stacked"/>
        <c:varyColors val="0"/>
        <c:ser>
          <c:idx val="0"/>
          <c:order val="0"/>
          <c:tx>
            <c:strRef>
              <c:f>'p44'!$A$4</c:f>
              <c:strCache>
                <c:ptCount val="1"/>
                <c:pt idx="0">
                  <c:v>Émissions intérieures (ménages et activités économiques hors exportations)</c:v>
                </c:pt>
              </c:strCache>
            </c:strRef>
          </c:tx>
          <c:spPr>
            <a:solidFill>
              <a:srgbClr val="A1BAC3"/>
            </a:solidFill>
          </c:spPr>
          <c:invertIfNegative val="0"/>
          <c:dPt>
            <c:idx val="22"/>
            <c:invertIfNegative val="0"/>
            <c:bubble3D val="0"/>
            <c:spPr>
              <a:pattFill prst="wdDnDiag">
                <a:fgClr>
                  <a:srgbClr val="A1BAC3"/>
                </a:fgClr>
                <a:bgClr>
                  <a:schemeClr val="bg1"/>
                </a:bgClr>
              </a:pattFill>
            </c:spPr>
            <c:extLst>
              <c:ext xmlns:c16="http://schemas.microsoft.com/office/drawing/2014/chart" uri="{C3380CC4-5D6E-409C-BE32-E72D297353CC}">
                <c16:uniqueId val="{00000001-CAD8-404A-8108-5DB8BD398B90}"/>
              </c:ext>
            </c:extLst>
          </c:dPt>
          <c:dPt>
            <c:idx val="23"/>
            <c:invertIfNegative val="0"/>
            <c:bubble3D val="0"/>
            <c:spPr>
              <a:pattFill prst="wdDnDiag">
                <a:fgClr>
                  <a:srgbClr val="A1BAC3"/>
                </a:fgClr>
                <a:bgClr>
                  <a:schemeClr val="bg1"/>
                </a:bgClr>
              </a:pattFill>
            </c:spPr>
            <c:extLst>
              <c:ext xmlns:c16="http://schemas.microsoft.com/office/drawing/2014/chart" uri="{C3380CC4-5D6E-409C-BE32-E72D297353CC}">
                <c16:uniqueId val="{00000003-CAD8-404A-8108-5DB8BD398B90}"/>
              </c:ext>
            </c:extLst>
          </c:dPt>
          <c:dPt>
            <c:idx val="24"/>
            <c:invertIfNegative val="0"/>
            <c:bubble3D val="0"/>
            <c:spPr>
              <a:pattFill prst="wdDnDiag">
                <a:fgClr>
                  <a:srgbClr val="A1BAC3"/>
                </a:fgClr>
                <a:bgClr>
                  <a:schemeClr val="bg1"/>
                </a:bgClr>
              </a:pattFill>
            </c:spPr>
            <c:extLst>
              <c:ext xmlns:c16="http://schemas.microsoft.com/office/drawing/2014/chart" uri="{C3380CC4-5D6E-409C-BE32-E72D297353CC}">
                <c16:uniqueId val="{00000005-CAD8-404A-8108-5DB8BD398B90}"/>
              </c:ext>
            </c:extLst>
          </c:dPt>
          <c:dLbls>
            <c:spPr>
              <a:noFill/>
              <a:ln>
                <a:noFill/>
              </a:ln>
              <a:effectLst/>
            </c:spPr>
            <c:txPr>
              <a:bodyPr/>
              <a:lstStyle/>
              <a:p>
                <a:pPr>
                  <a:defRPr sz="16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'p44'!$B$2:$Z$2</c:f>
              <c:strCach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2017(e)</c:v>
                </c:pt>
                <c:pt idx="23">
                  <c:v>2018(e)</c:v>
                </c:pt>
                <c:pt idx="24">
                  <c:v>2019(e)</c:v>
                </c:pt>
              </c:strCache>
            </c:strRef>
          </c:cat>
          <c:val>
            <c:numRef>
              <c:f>'p44'!$B$4:$Z$4</c:f>
              <c:numCache>
                <c:formatCode>#,##0</c:formatCode>
                <c:ptCount val="25"/>
                <c:pt idx="0">
                  <c:v>410.88514746178072</c:v>
                </c:pt>
                <c:pt idx="5">
                  <c:v>411.0377325586</c:v>
                </c:pt>
                <c:pt idx="10">
                  <c:v>412.85974623150003</c:v>
                </c:pt>
                <c:pt idx="15">
                  <c:v>369.94310547399999</c:v>
                </c:pt>
                <c:pt idx="16">
                  <c:v>342.45502885599996</c:v>
                </c:pt>
                <c:pt idx="17">
                  <c:v>345.90416500699996</c:v>
                </c:pt>
                <c:pt idx="18">
                  <c:v>344.341037664</c:v>
                </c:pt>
                <c:pt idx="19">
                  <c:v>318.05054972799996</c:v>
                </c:pt>
                <c:pt idx="20">
                  <c:v>322.67398672000002</c:v>
                </c:pt>
                <c:pt idx="21">
                  <c:v>325.96538121900005</c:v>
                </c:pt>
                <c:pt idx="22">
                  <c:v>321.62860458900002</c:v>
                </c:pt>
                <c:pt idx="23">
                  <c:v>303.38337928999999</c:v>
                </c:pt>
                <c:pt idx="24">
                  <c:v>306.29492311820002</c:v>
                </c:pt>
              </c:numCache>
            </c:numRef>
          </c:val>
          <c:extLst>
            <c:ext xmlns:c16="http://schemas.microsoft.com/office/drawing/2014/chart" uri="{C3380CC4-5D6E-409C-BE32-E72D297353CC}">
              <c16:uniqueId val="{00000006-CAD8-404A-8108-5DB8BD398B90}"/>
            </c:ext>
          </c:extLst>
        </c:ser>
        <c:ser>
          <c:idx val="1"/>
          <c:order val="1"/>
          <c:tx>
            <c:strRef>
              <c:f>'p44'!$A$5</c:f>
              <c:strCache>
                <c:ptCount val="1"/>
                <c:pt idx="0">
                  <c:v>Émissions associées aux importations (hors ré-exportations)</c:v>
                </c:pt>
              </c:strCache>
            </c:strRef>
          </c:tx>
          <c:spPr>
            <a:solidFill>
              <a:srgbClr val="338599"/>
            </a:solidFill>
          </c:spPr>
          <c:invertIfNegative val="0"/>
          <c:dPt>
            <c:idx val="22"/>
            <c:invertIfNegative val="0"/>
            <c:bubble3D val="0"/>
            <c:spPr>
              <a:pattFill prst="wdDnDiag">
                <a:fgClr>
                  <a:srgbClr val="338599"/>
                </a:fgClr>
                <a:bgClr>
                  <a:schemeClr val="bg1"/>
                </a:bgClr>
              </a:pattFill>
            </c:spPr>
            <c:extLst>
              <c:ext xmlns:c16="http://schemas.microsoft.com/office/drawing/2014/chart" uri="{C3380CC4-5D6E-409C-BE32-E72D297353CC}">
                <c16:uniqueId val="{00000008-CAD8-404A-8108-5DB8BD398B90}"/>
              </c:ext>
            </c:extLst>
          </c:dPt>
          <c:dPt>
            <c:idx val="23"/>
            <c:invertIfNegative val="0"/>
            <c:bubble3D val="0"/>
            <c:spPr>
              <a:pattFill prst="wdDnDiag">
                <a:fgClr>
                  <a:srgbClr val="338599"/>
                </a:fgClr>
                <a:bgClr>
                  <a:schemeClr val="bg1"/>
                </a:bgClr>
              </a:pattFill>
            </c:spPr>
            <c:extLst>
              <c:ext xmlns:c16="http://schemas.microsoft.com/office/drawing/2014/chart" uri="{C3380CC4-5D6E-409C-BE32-E72D297353CC}">
                <c16:uniqueId val="{0000000A-CAD8-404A-8108-5DB8BD398B90}"/>
              </c:ext>
            </c:extLst>
          </c:dPt>
          <c:dPt>
            <c:idx val="24"/>
            <c:invertIfNegative val="0"/>
            <c:bubble3D val="0"/>
            <c:spPr>
              <a:pattFill prst="wdDnDiag">
                <a:fgClr>
                  <a:srgbClr val="338599"/>
                </a:fgClr>
                <a:bgClr>
                  <a:schemeClr val="bg1"/>
                </a:bgClr>
              </a:pattFill>
            </c:spPr>
            <c:extLst>
              <c:ext xmlns:c16="http://schemas.microsoft.com/office/drawing/2014/chart" uri="{C3380CC4-5D6E-409C-BE32-E72D297353CC}">
                <c16:uniqueId val="{0000000C-CAD8-404A-8108-5DB8BD398B90}"/>
              </c:ext>
            </c:extLst>
          </c:dPt>
          <c:dLbls>
            <c:spPr>
              <a:noFill/>
              <a:ln>
                <a:noFill/>
              </a:ln>
              <a:effectLst/>
            </c:spPr>
            <c:txPr>
              <a:bodyPr/>
              <a:lstStyle/>
              <a:p>
                <a:pPr>
                  <a:defRPr sz="16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'p44'!$B$2:$Z$2</c:f>
              <c:strCach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2017(e)</c:v>
                </c:pt>
                <c:pt idx="23">
                  <c:v>2018(e)</c:v>
                </c:pt>
                <c:pt idx="24">
                  <c:v>2019(e)</c:v>
                </c:pt>
              </c:strCache>
            </c:strRef>
          </c:cat>
          <c:val>
            <c:numRef>
              <c:f>'p44'!$B$5:$Z$5</c:f>
              <c:numCache>
                <c:formatCode>#,##0</c:formatCode>
                <c:ptCount val="25"/>
                <c:pt idx="0">
                  <c:v>207.45027951509786</c:v>
                </c:pt>
                <c:pt idx="5">
                  <c:v>284.89880932699998</c:v>
                </c:pt>
                <c:pt idx="10">
                  <c:v>327.54368105399999</c:v>
                </c:pt>
                <c:pt idx="15">
                  <c:v>373.9007548793</c:v>
                </c:pt>
                <c:pt idx="16">
                  <c:v>412.27090343359998</c:v>
                </c:pt>
                <c:pt idx="17">
                  <c:v>394.70719851550001</c:v>
                </c:pt>
                <c:pt idx="18">
                  <c:v>378.58624180319998</c:v>
                </c:pt>
                <c:pt idx="19">
                  <c:v>398.50082752189996</c:v>
                </c:pt>
                <c:pt idx="20">
                  <c:v>375.33471103310001</c:v>
                </c:pt>
                <c:pt idx="21">
                  <c:v>340.4477515067</c:v>
                </c:pt>
                <c:pt idx="22">
                  <c:v>353.6607542557</c:v>
                </c:pt>
                <c:pt idx="23">
                  <c:v>347.82063585169999</c:v>
                </c:pt>
                <c:pt idx="24">
                  <c:v>357.14912666179998</c:v>
                </c:pt>
              </c:numCache>
            </c:numRef>
          </c:val>
          <c:extLst>
            <c:ext xmlns:c16="http://schemas.microsoft.com/office/drawing/2014/chart" uri="{C3380CC4-5D6E-409C-BE32-E72D297353CC}">
              <c16:uniqueId val="{0000000D-CAD8-404A-8108-5DB8BD398B90}"/>
            </c:ext>
          </c:extLst>
        </c:ser>
        <c:dLbls>
          <c:showLegendKey val="0"/>
          <c:showVal val="0"/>
          <c:showCatName val="0"/>
          <c:showSerName val="0"/>
          <c:showPercent val="0"/>
          <c:showBubbleSize val="0"/>
        </c:dLbls>
        <c:gapWidth val="150"/>
        <c:overlap val="100"/>
        <c:axId val="280958464"/>
        <c:axId val="280234240"/>
      </c:barChart>
      <c:scatterChart>
        <c:scatterStyle val="lineMarker"/>
        <c:varyColors val="0"/>
        <c:ser>
          <c:idx val="2"/>
          <c:order val="2"/>
          <c:tx>
            <c:strRef>
              <c:f>'p44'!$A$6</c:f>
              <c:strCache>
                <c:ptCount val="1"/>
                <c:pt idx="0">
                  <c:v>Émissions moyennes annuelles par habitant</c:v>
                </c:pt>
              </c:strCache>
            </c:strRef>
          </c:tx>
          <c:spPr>
            <a:ln w="28575">
              <a:noFill/>
            </a:ln>
          </c:spPr>
          <c:marker>
            <c:symbol val="diamond"/>
            <c:size val="20"/>
            <c:spPr>
              <a:solidFill>
                <a:srgbClr val="F08200"/>
              </a:solidFill>
              <a:ln>
                <a:noFill/>
              </a:ln>
            </c:spPr>
          </c:marker>
          <c:dLbls>
            <c:spPr>
              <a:solidFill>
                <a:schemeClr val="bg1"/>
              </a:solidFill>
            </c:spPr>
            <c:txPr>
              <a:bodyPr/>
              <a:lstStyle/>
              <a:p>
                <a:pPr>
                  <a:defRPr sz="1600"/>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yVal>
            <c:numRef>
              <c:f>'p44'!$B$6:$Z$6</c:f>
              <c:numCache>
                <c:formatCode>#\ ##0.0</c:formatCode>
                <c:ptCount val="25"/>
                <c:pt idx="0">
                  <c:v>10.430658037908074</c:v>
                </c:pt>
                <c:pt idx="5">
                  <c:v>11.501533956857051</c:v>
                </c:pt>
                <c:pt idx="10">
                  <c:v>11.802918685097499</c:v>
                </c:pt>
                <c:pt idx="15">
                  <c:v>11.512304994406771</c:v>
                </c:pt>
                <c:pt idx="16">
                  <c:v>11.623077372908242</c:v>
                </c:pt>
                <c:pt idx="17">
                  <c:v>11.351889574264844</c:v>
                </c:pt>
                <c:pt idx="18">
                  <c:v>11.026156788763158</c:v>
                </c:pt>
                <c:pt idx="19">
                  <c:v>10.835353364411201</c:v>
                </c:pt>
                <c:pt idx="20">
                  <c:v>10.508623185265819</c:v>
                </c:pt>
                <c:pt idx="21">
                  <c:v>10.005805816300539</c:v>
                </c:pt>
                <c:pt idx="22">
                  <c:v>10.112985359212519</c:v>
                </c:pt>
                <c:pt idx="23">
                  <c:v>9.7363546159134202</c:v>
                </c:pt>
                <c:pt idx="24">
                  <c:v>9.9054464405893405</c:v>
                </c:pt>
              </c:numCache>
            </c:numRef>
          </c:yVal>
          <c:smooth val="0"/>
          <c:extLst>
            <c:ext xmlns:c16="http://schemas.microsoft.com/office/drawing/2014/chart" uri="{C3380CC4-5D6E-409C-BE32-E72D297353CC}">
              <c16:uniqueId val="{0000000E-CAD8-404A-8108-5DB8BD398B90}"/>
            </c:ext>
          </c:extLst>
        </c:ser>
        <c:dLbls>
          <c:showLegendKey val="0"/>
          <c:showVal val="0"/>
          <c:showCatName val="0"/>
          <c:showSerName val="0"/>
          <c:showPercent val="0"/>
          <c:showBubbleSize val="0"/>
        </c:dLbls>
        <c:axId val="280235392"/>
        <c:axId val="280234816"/>
      </c:scatterChart>
      <c:catAx>
        <c:axId val="280958464"/>
        <c:scaling>
          <c:orientation val="minMax"/>
        </c:scaling>
        <c:delete val="0"/>
        <c:axPos val="b"/>
        <c:numFmt formatCode="General" sourceLinked="0"/>
        <c:majorTickMark val="out"/>
        <c:minorTickMark val="none"/>
        <c:tickLblPos val="nextTo"/>
        <c:txPr>
          <a:bodyPr/>
          <a:lstStyle/>
          <a:p>
            <a:pPr>
              <a:defRPr sz="1600"/>
            </a:pPr>
            <a:endParaRPr lang="fr-FR"/>
          </a:p>
        </c:txPr>
        <c:crossAx val="280234240"/>
        <c:crosses val="autoZero"/>
        <c:auto val="1"/>
        <c:lblAlgn val="ctr"/>
        <c:lblOffset val="100"/>
        <c:noMultiLvlLbl val="0"/>
      </c:catAx>
      <c:valAx>
        <c:axId val="280234240"/>
        <c:scaling>
          <c:orientation val="minMax"/>
          <c:max val="900"/>
        </c:scaling>
        <c:delete val="0"/>
        <c:axPos val="l"/>
        <c:majorGridlines>
          <c:spPr>
            <a:ln>
              <a:prstDash val="dash"/>
            </a:ln>
          </c:spPr>
        </c:majorGridlines>
        <c:numFmt formatCode="#,##0" sourceLinked="1"/>
        <c:majorTickMark val="out"/>
        <c:minorTickMark val="none"/>
        <c:tickLblPos val="nextTo"/>
        <c:txPr>
          <a:bodyPr/>
          <a:lstStyle/>
          <a:p>
            <a:pPr>
              <a:defRPr sz="1600"/>
            </a:pPr>
            <a:endParaRPr lang="fr-FR"/>
          </a:p>
        </c:txPr>
        <c:crossAx val="280958464"/>
        <c:crosses val="autoZero"/>
        <c:crossBetween val="between"/>
      </c:valAx>
      <c:valAx>
        <c:axId val="280234816"/>
        <c:scaling>
          <c:orientation val="minMax"/>
          <c:max val="12"/>
        </c:scaling>
        <c:delete val="0"/>
        <c:axPos val="r"/>
        <c:numFmt formatCode="#\ ##0.0" sourceLinked="1"/>
        <c:majorTickMark val="out"/>
        <c:minorTickMark val="none"/>
        <c:tickLblPos val="nextTo"/>
        <c:txPr>
          <a:bodyPr/>
          <a:lstStyle/>
          <a:p>
            <a:pPr>
              <a:defRPr sz="1600"/>
            </a:pPr>
            <a:endParaRPr lang="fr-FR"/>
          </a:p>
        </c:txPr>
        <c:crossAx val="280235392"/>
        <c:crosses val="max"/>
        <c:crossBetween val="midCat"/>
      </c:valAx>
      <c:valAx>
        <c:axId val="280235392"/>
        <c:scaling>
          <c:orientation val="minMax"/>
        </c:scaling>
        <c:delete val="1"/>
        <c:axPos val="b"/>
        <c:majorTickMark val="out"/>
        <c:minorTickMark val="none"/>
        <c:tickLblPos val="nextTo"/>
        <c:crossAx val="280234816"/>
        <c:crosses val="autoZero"/>
        <c:crossBetween val="midCat"/>
      </c:valAx>
    </c:plotArea>
    <c:legend>
      <c:legendPos val="r"/>
      <c:layout>
        <c:manualLayout>
          <c:xMode val="edge"/>
          <c:yMode val="edge"/>
          <c:x val="5.2651537862144059E-3"/>
          <c:y val="0.85532152301808306"/>
          <c:w val="0.71039027734467208"/>
          <c:h val="0.14337822703527683"/>
        </c:manualLayout>
      </c:layout>
      <c:overlay val="0"/>
      <c:txPr>
        <a:bodyPr/>
        <a:lstStyle/>
        <a:p>
          <a:pPr>
            <a:defRPr sz="1600"/>
          </a:pPr>
          <a:endParaRPr lang="fr-FR"/>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60717410323E-2"/>
          <c:y val="6.3001145475372278E-2"/>
          <c:w val="0.69664129483814519"/>
          <c:h val="0.8155856806558972"/>
        </c:manualLayout>
      </c:layout>
      <c:areaChart>
        <c:grouping val="stacked"/>
        <c:varyColors val="0"/>
        <c:ser>
          <c:idx val="3"/>
          <c:order val="0"/>
          <c:tx>
            <c:strRef>
              <c:f>p46h!$A$11</c:f>
              <c:strCache>
                <c:ptCount val="1"/>
                <c:pt idx="0">
                  <c:v>Raffinage</c:v>
                </c:pt>
              </c:strCache>
            </c:strRef>
          </c:tx>
          <c:spPr>
            <a:solidFill>
              <a:schemeClr val="accent4"/>
            </a:solidFill>
            <a:ln w="25400">
              <a:noFill/>
            </a:ln>
            <a:effectLst/>
          </c:spPr>
          <c:cat>
            <c:strRef>
              <c:f>p46h!$B$7:$AD$7</c:f>
              <c:strCache>
                <c:ptCount val="29"/>
                <c:pt idx="0">
                  <c:v>1990</c:v>
                </c:pt>
                <c:pt idx="5">
                  <c:v>1995</c:v>
                </c:pt>
                <c:pt idx="10">
                  <c:v>2000</c:v>
                </c:pt>
                <c:pt idx="15">
                  <c:v>2005</c:v>
                </c:pt>
                <c:pt idx="20">
                  <c:v>2010</c:v>
                </c:pt>
                <c:pt idx="25">
                  <c:v>2015</c:v>
                </c:pt>
                <c:pt idx="28">
                  <c:v>2018</c:v>
                </c:pt>
              </c:strCache>
            </c:strRef>
          </c:cat>
          <c:val>
            <c:numRef>
              <c:f>p46h!$B$11:$AD$11</c:f>
              <c:numCache>
                <c:formatCode>0.0</c:formatCode>
                <c:ptCount val="29"/>
                <c:pt idx="0">
                  <c:v>103.43197000000001</c:v>
                </c:pt>
                <c:pt idx="1">
                  <c:v>96.889750000000006</c:v>
                </c:pt>
                <c:pt idx="2">
                  <c:v>96.941249999999997</c:v>
                </c:pt>
                <c:pt idx="3">
                  <c:v>100.2191</c:v>
                </c:pt>
                <c:pt idx="4">
                  <c:v>104.67427000000001</c:v>
                </c:pt>
                <c:pt idx="5">
                  <c:v>109.6456</c:v>
                </c:pt>
                <c:pt idx="6">
                  <c:v>113.09384</c:v>
                </c:pt>
                <c:pt idx="7">
                  <c:v>115.90398</c:v>
                </c:pt>
                <c:pt idx="8">
                  <c:v>116.71917000000001</c:v>
                </c:pt>
                <c:pt idx="9">
                  <c:v>112.34435999999999</c:v>
                </c:pt>
                <c:pt idx="10">
                  <c:v>116.33139</c:v>
                </c:pt>
                <c:pt idx="11">
                  <c:v>118.49115</c:v>
                </c:pt>
                <c:pt idx="12">
                  <c:v>117.38229</c:v>
                </c:pt>
                <c:pt idx="13">
                  <c:v>117.59053</c:v>
                </c:pt>
                <c:pt idx="14">
                  <c:v>122.17846</c:v>
                </c:pt>
                <c:pt idx="15">
                  <c:v>124.33351</c:v>
                </c:pt>
                <c:pt idx="16">
                  <c:v>123.18729</c:v>
                </c:pt>
                <c:pt idx="17">
                  <c:v>123.93307</c:v>
                </c:pt>
                <c:pt idx="18">
                  <c:v>123.26852</c:v>
                </c:pt>
                <c:pt idx="19">
                  <c:v>116.42556999999999</c:v>
                </c:pt>
                <c:pt idx="20">
                  <c:v>116.35071000000001</c:v>
                </c:pt>
                <c:pt idx="21">
                  <c:v>114.31896999999999</c:v>
                </c:pt>
                <c:pt idx="22">
                  <c:v>111.32917999999999</c:v>
                </c:pt>
                <c:pt idx="23">
                  <c:v>105.95059999999999</c:v>
                </c:pt>
                <c:pt idx="24">
                  <c:v>103.90089</c:v>
                </c:pt>
                <c:pt idx="25">
                  <c:v>103.51172</c:v>
                </c:pt>
                <c:pt idx="26">
                  <c:v>103.77995</c:v>
                </c:pt>
                <c:pt idx="27">
                  <c:v>101.70029</c:v>
                </c:pt>
                <c:pt idx="28">
                  <c:v>98.232510000000005</c:v>
                </c:pt>
              </c:numCache>
            </c:numRef>
          </c:val>
          <c:extLst>
            <c:ext xmlns:c16="http://schemas.microsoft.com/office/drawing/2014/chart" uri="{C3380CC4-5D6E-409C-BE32-E72D297353CC}">
              <c16:uniqueId val="{00000000-22A8-42C2-B74D-3677DB8EEF7E}"/>
            </c:ext>
          </c:extLst>
        </c:ser>
        <c:ser>
          <c:idx val="2"/>
          <c:order val="1"/>
          <c:tx>
            <c:strRef>
              <c:f>p46h!$A$10</c:f>
              <c:strCache>
                <c:ptCount val="1"/>
                <c:pt idx="0">
                  <c:v>Émissions fugitives de l'industrie de l'énergie</c:v>
                </c:pt>
              </c:strCache>
            </c:strRef>
          </c:tx>
          <c:spPr>
            <a:solidFill>
              <a:schemeClr val="accent3"/>
            </a:solidFill>
            <a:ln w="25400">
              <a:noFill/>
            </a:ln>
            <a:effectLst/>
          </c:spPr>
          <c:cat>
            <c:strRef>
              <c:f>p46h!$B$7:$AD$7</c:f>
              <c:strCache>
                <c:ptCount val="29"/>
                <c:pt idx="0">
                  <c:v>1990</c:v>
                </c:pt>
                <c:pt idx="5">
                  <c:v>1995</c:v>
                </c:pt>
                <c:pt idx="10">
                  <c:v>2000</c:v>
                </c:pt>
                <c:pt idx="15">
                  <c:v>2005</c:v>
                </c:pt>
                <c:pt idx="20">
                  <c:v>2010</c:v>
                </c:pt>
                <c:pt idx="25">
                  <c:v>2015</c:v>
                </c:pt>
                <c:pt idx="28">
                  <c:v>2018</c:v>
                </c:pt>
              </c:strCache>
            </c:strRef>
          </c:cat>
          <c:val>
            <c:numRef>
              <c:f>p46h!$B$10:$AD$10</c:f>
              <c:numCache>
                <c:formatCode>0.0</c:formatCode>
                <c:ptCount val="29"/>
                <c:pt idx="0">
                  <c:v>151.85437999999999</c:v>
                </c:pt>
                <c:pt idx="1">
                  <c:v>139.39653000000001</c:v>
                </c:pt>
                <c:pt idx="2">
                  <c:v>135.1455</c:v>
                </c:pt>
                <c:pt idx="3">
                  <c:v>133.62262000000001</c:v>
                </c:pt>
                <c:pt idx="4">
                  <c:v>129.94257999999999</c:v>
                </c:pt>
                <c:pt idx="5">
                  <c:v>128.92625000000001</c:v>
                </c:pt>
                <c:pt idx="6">
                  <c:v>125.13374</c:v>
                </c:pt>
                <c:pt idx="7">
                  <c:v>129.59959000000001</c:v>
                </c:pt>
                <c:pt idx="8">
                  <c:v>122.51143</c:v>
                </c:pt>
                <c:pt idx="9">
                  <c:v>121.1101</c:v>
                </c:pt>
                <c:pt idx="10">
                  <c:v>107.72150999999999</c:v>
                </c:pt>
                <c:pt idx="11">
                  <c:v>104.76441</c:v>
                </c:pt>
                <c:pt idx="12">
                  <c:v>104.11133</c:v>
                </c:pt>
                <c:pt idx="13">
                  <c:v>104.57803</c:v>
                </c:pt>
                <c:pt idx="14">
                  <c:v>97.154830000000004</c:v>
                </c:pt>
                <c:pt idx="15">
                  <c:v>96.386439999999993</c:v>
                </c:pt>
                <c:pt idx="16">
                  <c:v>94.320700000000002</c:v>
                </c:pt>
                <c:pt idx="17">
                  <c:v>90.271739999999994</c:v>
                </c:pt>
                <c:pt idx="18">
                  <c:v>89.341570000000004</c:v>
                </c:pt>
                <c:pt idx="19">
                  <c:v>82.781440000000003</c:v>
                </c:pt>
                <c:pt idx="20">
                  <c:v>82.705619999999996</c:v>
                </c:pt>
                <c:pt idx="21">
                  <c:v>82.504490000000004</c:v>
                </c:pt>
                <c:pt idx="22">
                  <c:v>81.7744</c:v>
                </c:pt>
                <c:pt idx="23">
                  <c:v>80.912109999999998</c:v>
                </c:pt>
                <c:pt idx="24">
                  <c:v>78.379189999999994</c:v>
                </c:pt>
                <c:pt idx="25">
                  <c:v>77.873810000000006</c:v>
                </c:pt>
                <c:pt idx="26">
                  <c:v>75.571839999999995</c:v>
                </c:pt>
                <c:pt idx="27">
                  <c:v>75.80583</c:v>
                </c:pt>
                <c:pt idx="28">
                  <c:v>72.628259999999997</c:v>
                </c:pt>
              </c:numCache>
            </c:numRef>
          </c:val>
          <c:extLst>
            <c:ext xmlns:c16="http://schemas.microsoft.com/office/drawing/2014/chart" uri="{C3380CC4-5D6E-409C-BE32-E72D297353CC}">
              <c16:uniqueId val="{00000001-22A8-42C2-B74D-3677DB8EEF7E}"/>
            </c:ext>
          </c:extLst>
        </c:ser>
        <c:ser>
          <c:idx val="1"/>
          <c:order val="2"/>
          <c:tx>
            <c:strRef>
              <c:f>p46h!$A$9</c:f>
              <c:strCache>
                <c:ptCount val="1"/>
                <c:pt idx="0">
                  <c:v>Transformations de CMS et autres</c:v>
                </c:pt>
              </c:strCache>
            </c:strRef>
          </c:tx>
          <c:spPr>
            <a:solidFill>
              <a:schemeClr val="accent2"/>
            </a:solidFill>
            <a:ln w="25400">
              <a:noFill/>
            </a:ln>
            <a:effectLst/>
          </c:spPr>
          <c:cat>
            <c:strRef>
              <c:f>p46h!$B$7:$AD$7</c:f>
              <c:strCache>
                <c:ptCount val="29"/>
                <c:pt idx="0">
                  <c:v>1990</c:v>
                </c:pt>
                <c:pt idx="5">
                  <c:v>1995</c:v>
                </c:pt>
                <c:pt idx="10">
                  <c:v>2000</c:v>
                </c:pt>
                <c:pt idx="15">
                  <c:v>2005</c:v>
                </c:pt>
                <c:pt idx="20">
                  <c:v>2010</c:v>
                </c:pt>
                <c:pt idx="25">
                  <c:v>2015</c:v>
                </c:pt>
                <c:pt idx="28">
                  <c:v>2018</c:v>
                </c:pt>
              </c:strCache>
            </c:strRef>
          </c:cat>
          <c:val>
            <c:numRef>
              <c:f>p46h!$B$9:$AD$9</c:f>
              <c:numCache>
                <c:formatCode>0.0</c:formatCode>
                <c:ptCount val="29"/>
                <c:pt idx="0">
                  <c:v>101.8004</c:v>
                </c:pt>
                <c:pt idx="1">
                  <c:v>95.408069999999995</c:v>
                </c:pt>
                <c:pt idx="2">
                  <c:v>85.581479999999999</c:v>
                </c:pt>
                <c:pt idx="3">
                  <c:v>83.466179999999994</c:v>
                </c:pt>
                <c:pt idx="4">
                  <c:v>85.874960000000002</c:v>
                </c:pt>
                <c:pt idx="5">
                  <c:v>85.018529999999998</c:v>
                </c:pt>
                <c:pt idx="6">
                  <c:v>78.961269999999999</c:v>
                </c:pt>
                <c:pt idx="7">
                  <c:v>77.87491</c:v>
                </c:pt>
                <c:pt idx="8">
                  <c:v>73.759240000000005</c:v>
                </c:pt>
                <c:pt idx="9">
                  <c:v>66.547039999999996</c:v>
                </c:pt>
                <c:pt idx="10">
                  <c:v>64.144999999999996</c:v>
                </c:pt>
                <c:pt idx="11">
                  <c:v>60.258429999999997</c:v>
                </c:pt>
                <c:pt idx="12">
                  <c:v>62.853520000000003</c:v>
                </c:pt>
                <c:pt idx="13">
                  <c:v>62.380090000000003</c:v>
                </c:pt>
                <c:pt idx="14">
                  <c:v>63.276290000000003</c:v>
                </c:pt>
                <c:pt idx="15">
                  <c:v>64.513930000000002</c:v>
                </c:pt>
                <c:pt idx="16">
                  <c:v>66.474329999999995</c:v>
                </c:pt>
                <c:pt idx="17">
                  <c:v>64.728189999999998</c:v>
                </c:pt>
                <c:pt idx="18">
                  <c:v>60.645099999999999</c:v>
                </c:pt>
                <c:pt idx="19">
                  <c:v>49.213509999999999</c:v>
                </c:pt>
                <c:pt idx="20">
                  <c:v>56.948160000000001</c:v>
                </c:pt>
                <c:pt idx="21">
                  <c:v>56.034970000000001</c:v>
                </c:pt>
                <c:pt idx="22">
                  <c:v>46.039119999999997</c:v>
                </c:pt>
                <c:pt idx="23">
                  <c:v>43.214280000000002</c:v>
                </c:pt>
                <c:pt idx="24">
                  <c:v>42.407629999999997</c:v>
                </c:pt>
                <c:pt idx="25">
                  <c:v>40.352519999999998</c:v>
                </c:pt>
                <c:pt idx="26">
                  <c:v>40.744639999999997</c:v>
                </c:pt>
                <c:pt idx="27">
                  <c:v>40.339739999999999</c:v>
                </c:pt>
                <c:pt idx="28">
                  <c:v>39.993499999999997</c:v>
                </c:pt>
              </c:numCache>
            </c:numRef>
          </c:val>
          <c:extLst>
            <c:ext xmlns:c16="http://schemas.microsoft.com/office/drawing/2014/chart" uri="{C3380CC4-5D6E-409C-BE32-E72D297353CC}">
              <c16:uniqueId val="{00000002-22A8-42C2-B74D-3677DB8EEF7E}"/>
            </c:ext>
          </c:extLst>
        </c:ser>
        <c:ser>
          <c:idx val="0"/>
          <c:order val="3"/>
          <c:tx>
            <c:strRef>
              <c:f>p46h!$A$8</c:f>
              <c:strCache>
                <c:ptCount val="1"/>
                <c:pt idx="0">
                  <c:v>Production d’électricité et de chaleur</c:v>
                </c:pt>
              </c:strCache>
            </c:strRef>
          </c:tx>
          <c:spPr>
            <a:solidFill>
              <a:schemeClr val="accent1"/>
            </a:solidFill>
            <a:ln>
              <a:noFill/>
            </a:ln>
            <a:effectLst/>
          </c:spPr>
          <c:cat>
            <c:strRef>
              <c:f>p46h!$B$7:$AD$7</c:f>
              <c:strCache>
                <c:ptCount val="29"/>
                <c:pt idx="0">
                  <c:v>1990</c:v>
                </c:pt>
                <c:pt idx="5">
                  <c:v>1995</c:v>
                </c:pt>
                <c:pt idx="10">
                  <c:v>2000</c:v>
                </c:pt>
                <c:pt idx="15">
                  <c:v>2005</c:v>
                </c:pt>
                <c:pt idx="20">
                  <c:v>2010</c:v>
                </c:pt>
                <c:pt idx="25">
                  <c:v>2015</c:v>
                </c:pt>
                <c:pt idx="28">
                  <c:v>2018</c:v>
                </c:pt>
              </c:strCache>
            </c:strRef>
          </c:cat>
          <c:val>
            <c:numRef>
              <c:f>p46h!$B$8:$AD$8</c:f>
              <c:numCache>
                <c:formatCode>0.0</c:formatCode>
                <c:ptCount val="29"/>
                <c:pt idx="0">
                  <c:v>1233.8133700000001</c:v>
                </c:pt>
                <c:pt idx="1">
                  <c:v>1213.8741600000001</c:v>
                </c:pt>
                <c:pt idx="2">
                  <c:v>1177.3015700000001</c:v>
                </c:pt>
                <c:pt idx="3">
                  <c:v>1125.3241599999999</c:v>
                </c:pt>
                <c:pt idx="4">
                  <c:v>1126.15165</c:v>
                </c:pt>
                <c:pt idx="5">
                  <c:v>1125.2599299999999</c:v>
                </c:pt>
                <c:pt idx="6">
                  <c:v>1155.8519899999999</c:v>
                </c:pt>
                <c:pt idx="7">
                  <c:v>1121.7101399999999</c:v>
                </c:pt>
                <c:pt idx="8">
                  <c:v>1126.9496899999999</c:v>
                </c:pt>
                <c:pt idx="9">
                  <c:v>1100.7217000000001</c:v>
                </c:pt>
                <c:pt idx="10">
                  <c:v>1125.65336</c:v>
                </c:pt>
                <c:pt idx="11">
                  <c:v>1153.41031</c:v>
                </c:pt>
                <c:pt idx="12">
                  <c:v>1175.2814699999999</c:v>
                </c:pt>
                <c:pt idx="13">
                  <c:v>1222.2844500000001</c:v>
                </c:pt>
                <c:pt idx="14">
                  <c:v>1220.7047500000001</c:v>
                </c:pt>
                <c:pt idx="15">
                  <c:v>1197.1940099999999</c:v>
                </c:pt>
                <c:pt idx="16">
                  <c:v>1202.9813999999999</c:v>
                </c:pt>
                <c:pt idx="17">
                  <c:v>1219.7293999999999</c:v>
                </c:pt>
                <c:pt idx="18">
                  <c:v>1155.5549100000001</c:v>
                </c:pt>
                <c:pt idx="19">
                  <c:v>1072.3114</c:v>
                </c:pt>
                <c:pt idx="20">
                  <c:v>1084.3078599999999</c:v>
                </c:pt>
                <c:pt idx="21">
                  <c:v>1075.55405</c:v>
                </c:pt>
                <c:pt idx="22">
                  <c:v>1069.9865199999999</c:v>
                </c:pt>
                <c:pt idx="23">
                  <c:v>1015.44993</c:v>
                </c:pt>
                <c:pt idx="24">
                  <c:v>958.58685000000003</c:v>
                </c:pt>
                <c:pt idx="25">
                  <c:v>967.09654</c:v>
                </c:pt>
                <c:pt idx="26">
                  <c:v>941.55667000000005</c:v>
                </c:pt>
                <c:pt idx="27">
                  <c:v>936.35013000000004</c:v>
                </c:pt>
                <c:pt idx="28">
                  <c:v>876.94448</c:v>
                </c:pt>
              </c:numCache>
            </c:numRef>
          </c:val>
          <c:extLst>
            <c:ext xmlns:c16="http://schemas.microsoft.com/office/drawing/2014/chart" uri="{C3380CC4-5D6E-409C-BE32-E72D297353CC}">
              <c16:uniqueId val="{00000003-22A8-42C2-B74D-3677DB8EEF7E}"/>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6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200"/>
      </c:valAx>
      <c:spPr>
        <a:noFill/>
        <a:ln>
          <a:noFill/>
        </a:ln>
        <a:effectLst/>
      </c:spPr>
    </c:plotArea>
    <c:legend>
      <c:legendPos val="b"/>
      <c:layout>
        <c:manualLayout>
          <c:xMode val="edge"/>
          <c:yMode val="edge"/>
          <c:x val="0.80545559268954714"/>
          <c:y val="3.7797981437887276E-2"/>
          <c:w val="0.18475258759540733"/>
          <c:h val="0.939292511116522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74673670043977E-2"/>
          <c:y val="6.3001145475372278E-2"/>
          <c:w val="0.71922006104036529"/>
          <c:h val="0.79697305878002367"/>
        </c:manualLayout>
      </c:layout>
      <c:areaChart>
        <c:grouping val="stacked"/>
        <c:varyColors val="0"/>
        <c:ser>
          <c:idx val="3"/>
          <c:order val="0"/>
          <c:tx>
            <c:strRef>
              <c:f>p46b!$A$11</c:f>
              <c:strCache>
                <c:ptCount val="1"/>
                <c:pt idx="0">
                  <c:v>Raffinage</c:v>
                </c:pt>
              </c:strCache>
            </c:strRef>
          </c:tx>
          <c:spPr>
            <a:solidFill>
              <a:schemeClr val="accent4"/>
            </a:solidFill>
            <a:ln w="25400">
              <a:noFill/>
            </a:ln>
            <a:effectLst/>
          </c:spPr>
          <c:cat>
            <c:strRef>
              <c:f>p46b!$B$7:$AD$7</c:f>
              <c:strCache>
                <c:ptCount val="29"/>
                <c:pt idx="0">
                  <c:v>1990</c:v>
                </c:pt>
                <c:pt idx="5">
                  <c:v>1995</c:v>
                </c:pt>
                <c:pt idx="10">
                  <c:v>2000</c:v>
                </c:pt>
                <c:pt idx="15">
                  <c:v>2005</c:v>
                </c:pt>
                <c:pt idx="20">
                  <c:v>2010</c:v>
                </c:pt>
                <c:pt idx="25">
                  <c:v>2015</c:v>
                </c:pt>
                <c:pt idx="28">
                  <c:v>2018</c:v>
                </c:pt>
              </c:strCache>
            </c:strRef>
          </c:cat>
          <c:val>
            <c:numRef>
              <c:f>p46b!$B$11:$AD$11</c:f>
              <c:numCache>
                <c:formatCode>0.0</c:formatCode>
                <c:ptCount val="29"/>
                <c:pt idx="0">
                  <c:v>11.958769999999999</c:v>
                </c:pt>
                <c:pt idx="1">
                  <c:v>12.279030000000001</c:v>
                </c:pt>
                <c:pt idx="2">
                  <c:v>12.337350000000001</c:v>
                </c:pt>
                <c:pt idx="3">
                  <c:v>12.55077</c:v>
                </c:pt>
                <c:pt idx="4">
                  <c:v>12.995480000000001</c:v>
                </c:pt>
                <c:pt idx="5">
                  <c:v>13.17023</c:v>
                </c:pt>
                <c:pt idx="6">
                  <c:v>13.67629</c:v>
                </c:pt>
                <c:pt idx="7">
                  <c:v>14.44955</c:v>
                </c:pt>
                <c:pt idx="8">
                  <c:v>14.205120000000001</c:v>
                </c:pt>
                <c:pt idx="9">
                  <c:v>13.677809999999999</c:v>
                </c:pt>
                <c:pt idx="10">
                  <c:v>13.61145</c:v>
                </c:pt>
                <c:pt idx="11">
                  <c:v>13.64894</c:v>
                </c:pt>
                <c:pt idx="12">
                  <c:v>13.001609999999999</c:v>
                </c:pt>
                <c:pt idx="13">
                  <c:v>12.955550000000001</c:v>
                </c:pt>
                <c:pt idx="14">
                  <c:v>13.29298</c:v>
                </c:pt>
                <c:pt idx="15">
                  <c:v>13.31349</c:v>
                </c:pt>
                <c:pt idx="16">
                  <c:v>13.44699</c:v>
                </c:pt>
                <c:pt idx="17">
                  <c:v>13.257960000000001</c:v>
                </c:pt>
                <c:pt idx="18">
                  <c:v>13.06057</c:v>
                </c:pt>
                <c:pt idx="19">
                  <c:v>12.38463</c:v>
                </c:pt>
                <c:pt idx="20">
                  <c:v>10.933619999999999</c:v>
                </c:pt>
                <c:pt idx="21">
                  <c:v>10.59783</c:v>
                </c:pt>
                <c:pt idx="22">
                  <c:v>8.6303800000000006</c:v>
                </c:pt>
                <c:pt idx="23">
                  <c:v>8.0633199999999992</c:v>
                </c:pt>
                <c:pt idx="24">
                  <c:v>7.9363000000000001</c:v>
                </c:pt>
                <c:pt idx="25">
                  <c:v>7.6208400000000003</c:v>
                </c:pt>
                <c:pt idx="26">
                  <c:v>7.3636400000000002</c:v>
                </c:pt>
                <c:pt idx="27">
                  <c:v>6.8403</c:v>
                </c:pt>
                <c:pt idx="28">
                  <c:v>6.2321799999999996</c:v>
                </c:pt>
              </c:numCache>
            </c:numRef>
          </c:val>
          <c:extLst>
            <c:ext xmlns:c16="http://schemas.microsoft.com/office/drawing/2014/chart" uri="{C3380CC4-5D6E-409C-BE32-E72D297353CC}">
              <c16:uniqueId val="{00000000-ED36-4399-845B-4D96D341EC82}"/>
            </c:ext>
          </c:extLst>
        </c:ser>
        <c:ser>
          <c:idx val="2"/>
          <c:order val="1"/>
          <c:tx>
            <c:strRef>
              <c:f>p46b!$A$10</c:f>
              <c:strCache>
                <c:ptCount val="1"/>
                <c:pt idx="0">
                  <c:v>Émissions fugitives de l'industrie de l'énergie</c:v>
                </c:pt>
              </c:strCache>
            </c:strRef>
          </c:tx>
          <c:spPr>
            <a:solidFill>
              <a:schemeClr val="accent3"/>
            </a:solidFill>
            <a:ln w="25400">
              <a:noFill/>
            </a:ln>
            <a:effectLst/>
          </c:spPr>
          <c:cat>
            <c:strRef>
              <c:f>p46b!$B$7:$AD$7</c:f>
              <c:strCache>
                <c:ptCount val="29"/>
                <c:pt idx="0">
                  <c:v>1990</c:v>
                </c:pt>
                <c:pt idx="5">
                  <c:v>1995</c:v>
                </c:pt>
                <c:pt idx="10">
                  <c:v>2000</c:v>
                </c:pt>
                <c:pt idx="15">
                  <c:v>2005</c:v>
                </c:pt>
                <c:pt idx="20">
                  <c:v>2010</c:v>
                </c:pt>
                <c:pt idx="25">
                  <c:v>2015</c:v>
                </c:pt>
                <c:pt idx="28">
                  <c:v>2018</c:v>
                </c:pt>
              </c:strCache>
            </c:strRef>
          </c:cat>
          <c:val>
            <c:numRef>
              <c:f>p46b!$B$10:$AD$10</c:f>
              <c:numCache>
                <c:formatCode>0.0</c:formatCode>
                <c:ptCount val="29"/>
                <c:pt idx="0">
                  <c:v>10.99943</c:v>
                </c:pt>
                <c:pt idx="1">
                  <c:v>10.756119999999999</c:v>
                </c:pt>
                <c:pt idx="2">
                  <c:v>10.90592</c:v>
                </c:pt>
                <c:pt idx="3">
                  <c:v>10.876289999999999</c:v>
                </c:pt>
                <c:pt idx="4">
                  <c:v>11.22232</c:v>
                </c:pt>
                <c:pt idx="5">
                  <c:v>10.99628</c:v>
                </c:pt>
                <c:pt idx="6">
                  <c:v>9.9224300000000003</c:v>
                </c:pt>
                <c:pt idx="7">
                  <c:v>9.2811500000000002</c:v>
                </c:pt>
                <c:pt idx="8">
                  <c:v>9.1111500000000003</c:v>
                </c:pt>
                <c:pt idx="9">
                  <c:v>8.6249800000000008</c:v>
                </c:pt>
                <c:pt idx="10">
                  <c:v>7.8623599999999998</c:v>
                </c:pt>
                <c:pt idx="11">
                  <c:v>7.5988300000000004</c:v>
                </c:pt>
                <c:pt idx="12">
                  <c:v>6.7572200000000002</c:v>
                </c:pt>
                <c:pt idx="13">
                  <c:v>6.6345499999999999</c:v>
                </c:pt>
                <c:pt idx="14">
                  <c:v>6.1804500000000004</c:v>
                </c:pt>
                <c:pt idx="15">
                  <c:v>5.8605900000000002</c:v>
                </c:pt>
                <c:pt idx="16">
                  <c:v>6.0666000000000002</c:v>
                </c:pt>
                <c:pt idx="17">
                  <c:v>6.1559900000000001</c:v>
                </c:pt>
                <c:pt idx="18">
                  <c:v>6.4297300000000002</c:v>
                </c:pt>
                <c:pt idx="19">
                  <c:v>6.1449600000000002</c:v>
                </c:pt>
                <c:pt idx="20">
                  <c:v>5.7950600000000003</c:v>
                </c:pt>
                <c:pt idx="21">
                  <c:v>5.4710099999999997</c:v>
                </c:pt>
                <c:pt idx="22">
                  <c:v>4.8449999999999998</c:v>
                </c:pt>
                <c:pt idx="23">
                  <c:v>4.5264499999999996</c:v>
                </c:pt>
                <c:pt idx="24">
                  <c:v>4.2923799999999996</c:v>
                </c:pt>
                <c:pt idx="25">
                  <c:v>4.1686300000000003</c:v>
                </c:pt>
                <c:pt idx="26">
                  <c:v>4.2037000000000004</c:v>
                </c:pt>
                <c:pt idx="27">
                  <c:v>4.0529099999999998</c:v>
                </c:pt>
                <c:pt idx="28">
                  <c:v>4.1081200000000004</c:v>
                </c:pt>
              </c:numCache>
            </c:numRef>
          </c:val>
          <c:extLst>
            <c:ext xmlns:c16="http://schemas.microsoft.com/office/drawing/2014/chart" uri="{C3380CC4-5D6E-409C-BE32-E72D297353CC}">
              <c16:uniqueId val="{00000001-ED36-4399-845B-4D96D341EC82}"/>
            </c:ext>
          </c:extLst>
        </c:ser>
        <c:ser>
          <c:idx val="1"/>
          <c:order val="2"/>
          <c:tx>
            <c:strRef>
              <c:f>p46b!$A$9</c:f>
              <c:strCache>
                <c:ptCount val="1"/>
                <c:pt idx="0">
                  <c:v>Transformations de CMS et autres</c:v>
                </c:pt>
              </c:strCache>
            </c:strRef>
          </c:tx>
          <c:spPr>
            <a:solidFill>
              <a:schemeClr val="accent2"/>
            </a:solidFill>
            <a:ln w="25400">
              <a:noFill/>
            </a:ln>
            <a:effectLst/>
          </c:spPr>
          <c:cat>
            <c:strRef>
              <c:f>p46b!$B$7:$AD$7</c:f>
              <c:strCache>
                <c:ptCount val="29"/>
                <c:pt idx="0">
                  <c:v>1990</c:v>
                </c:pt>
                <c:pt idx="5">
                  <c:v>1995</c:v>
                </c:pt>
                <c:pt idx="10">
                  <c:v>2000</c:v>
                </c:pt>
                <c:pt idx="15">
                  <c:v>2005</c:v>
                </c:pt>
                <c:pt idx="20">
                  <c:v>2010</c:v>
                </c:pt>
                <c:pt idx="25">
                  <c:v>2015</c:v>
                </c:pt>
                <c:pt idx="28">
                  <c:v>2018</c:v>
                </c:pt>
              </c:strCache>
            </c:strRef>
          </c:cat>
          <c:val>
            <c:numRef>
              <c:f>p46b!$B$9:$AD$9</c:f>
              <c:numCache>
                <c:formatCode>0.0</c:formatCode>
                <c:ptCount val="29"/>
                <c:pt idx="0">
                  <c:v>4.79657</c:v>
                </c:pt>
                <c:pt idx="1">
                  <c:v>4.8555900000000003</c:v>
                </c:pt>
                <c:pt idx="2">
                  <c:v>4.8278100000000004</c:v>
                </c:pt>
                <c:pt idx="3">
                  <c:v>4.4143499999999998</c:v>
                </c:pt>
                <c:pt idx="4">
                  <c:v>4.2675000000000001</c:v>
                </c:pt>
                <c:pt idx="5">
                  <c:v>4.23888</c:v>
                </c:pt>
                <c:pt idx="6">
                  <c:v>4.2869000000000002</c:v>
                </c:pt>
                <c:pt idx="7">
                  <c:v>4.1694000000000004</c:v>
                </c:pt>
                <c:pt idx="8">
                  <c:v>4.3778499999999996</c:v>
                </c:pt>
                <c:pt idx="9">
                  <c:v>4.4345800000000004</c:v>
                </c:pt>
                <c:pt idx="10">
                  <c:v>4.34612</c:v>
                </c:pt>
                <c:pt idx="11">
                  <c:v>4.1225199999999997</c:v>
                </c:pt>
                <c:pt idx="12">
                  <c:v>3.9298600000000001</c:v>
                </c:pt>
                <c:pt idx="13">
                  <c:v>3.9738000000000002</c:v>
                </c:pt>
                <c:pt idx="14">
                  <c:v>3.7475200000000002</c:v>
                </c:pt>
                <c:pt idx="15">
                  <c:v>3.51451</c:v>
                </c:pt>
                <c:pt idx="16">
                  <c:v>3.5221200000000001</c:v>
                </c:pt>
                <c:pt idx="17">
                  <c:v>3.47207</c:v>
                </c:pt>
                <c:pt idx="18">
                  <c:v>3.3662100000000001</c:v>
                </c:pt>
                <c:pt idx="19">
                  <c:v>3.0580799999999999</c:v>
                </c:pt>
                <c:pt idx="20">
                  <c:v>2.97444</c:v>
                </c:pt>
                <c:pt idx="21">
                  <c:v>2.9517199999999999</c:v>
                </c:pt>
                <c:pt idx="22">
                  <c:v>2.71286</c:v>
                </c:pt>
                <c:pt idx="23">
                  <c:v>2.8097400000000001</c:v>
                </c:pt>
                <c:pt idx="24">
                  <c:v>2.9559000000000002</c:v>
                </c:pt>
                <c:pt idx="25">
                  <c:v>2.85318</c:v>
                </c:pt>
                <c:pt idx="26">
                  <c:v>2.8065799999999999</c:v>
                </c:pt>
                <c:pt idx="27">
                  <c:v>3.0930599999999999</c:v>
                </c:pt>
                <c:pt idx="28">
                  <c:v>2.9965799999999998</c:v>
                </c:pt>
              </c:numCache>
            </c:numRef>
          </c:val>
          <c:extLst>
            <c:ext xmlns:c16="http://schemas.microsoft.com/office/drawing/2014/chart" uri="{C3380CC4-5D6E-409C-BE32-E72D297353CC}">
              <c16:uniqueId val="{00000002-ED36-4399-845B-4D96D341EC82}"/>
            </c:ext>
          </c:extLst>
        </c:ser>
        <c:ser>
          <c:idx val="0"/>
          <c:order val="3"/>
          <c:tx>
            <c:strRef>
              <c:f>p46b!$A$8</c:f>
              <c:strCache>
                <c:ptCount val="1"/>
                <c:pt idx="0">
                  <c:v>Production d’électricité et de chaleur</c:v>
                </c:pt>
              </c:strCache>
            </c:strRef>
          </c:tx>
          <c:spPr>
            <a:solidFill>
              <a:schemeClr val="accent1"/>
            </a:solidFill>
            <a:ln>
              <a:noFill/>
            </a:ln>
            <a:effectLst/>
          </c:spPr>
          <c:cat>
            <c:strRef>
              <c:f>p46b!$B$7:$AD$7</c:f>
              <c:strCache>
                <c:ptCount val="29"/>
                <c:pt idx="0">
                  <c:v>1990</c:v>
                </c:pt>
                <c:pt idx="5">
                  <c:v>1995</c:v>
                </c:pt>
                <c:pt idx="10">
                  <c:v>2000</c:v>
                </c:pt>
                <c:pt idx="15">
                  <c:v>2005</c:v>
                </c:pt>
                <c:pt idx="20">
                  <c:v>2010</c:v>
                </c:pt>
                <c:pt idx="25">
                  <c:v>2015</c:v>
                </c:pt>
                <c:pt idx="28">
                  <c:v>2018</c:v>
                </c:pt>
              </c:strCache>
            </c:strRef>
          </c:cat>
          <c:val>
            <c:numRef>
              <c:f>p46b!$B$8:$AD$8</c:f>
              <c:numCache>
                <c:formatCode>0.0</c:formatCode>
                <c:ptCount val="29"/>
                <c:pt idx="0">
                  <c:v>49.46396</c:v>
                </c:pt>
                <c:pt idx="1">
                  <c:v>50.542230000000004</c:v>
                </c:pt>
                <c:pt idx="2">
                  <c:v>51.588709999999999</c:v>
                </c:pt>
                <c:pt idx="3">
                  <c:v>39.52319</c:v>
                </c:pt>
                <c:pt idx="4">
                  <c:v>35.640120000000003</c:v>
                </c:pt>
                <c:pt idx="5">
                  <c:v>38.239249999999998</c:v>
                </c:pt>
                <c:pt idx="6">
                  <c:v>42.402610000000003</c:v>
                </c:pt>
                <c:pt idx="7">
                  <c:v>38.175379999999997</c:v>
                </c:pt>
                <c:pt idx="8">
                  <c:v>50.778239999999997</c:v>
                </c:pt>
                <c:pt idx="9">
                  <c:v>44.683970000000002</c:v>
                </c:pt>
                <c:pt idx="10">
                  <c:v>44.385770000000001</c:v>
                </c:pt>
                <c:pt idx="11">
                  <c:v>37.990009999999998</c:v>
                </c:pt>
                <c:pt idx="12">
                  <c:v>42.081310000000002</c:v>
                </c:pt>
                <c:pt idx="13">
                  <c:v>45.573050000000002</c:v>
                </c:pt>
                <c:pt idx="14">
                  <c:v>44.34657</c:v>
                </c:pt>
                <c:pt idx="15">
                  <c:v>49.90775</c:v>
                </c:pt>
                <c:pt idx="16">
                  <c:v>45.733510000000003</c:v>
                </c:pt>
                <c:pt idx="17">
                  <c:v>45.569519999999997</c:v>
                </c:pt>
                <c:pt idx="18">
                  <c:v>44.645780000000002</c:v>
                </c:pt>
                <c:pt idx="19">
                  <c:v>43.731900000000003</c:v>
                </c:pt>
                <c:pt idx="20">
                  <c:v>45.785440000000001</c:v>
                </c:pt>
                <c:pt idx="21">
                  <c:v>37.780740000000002</c:v>
                </c:pt>
                <c:pt idx="22">
                  <c:v>40.960349999999998</c:v>
                </c:pt>
                <c:pt idx="23">
                  <c:v>41.468699999999998</c:v>
                </c:pt>
                <c:pt idx="24">
                  <c:v>28.788589999999999</c:v>
                </c:pt>
                <c:pt idx="25">
                  <c:v>31.403680000000001</c:v>
                </c:pt>
                <c:pt idx="26">
                  <c:v>34.995019999999997</c:v>
                </c:pt>
                <c:pt idx="27">
                  <c:v>39.707949999999997</c:v>
                </c:pt>
                <c:pt idx="28">
                  <c:v>32.235340000000001</c:v>
                </c:pt>
              </c:numCache>
            </c:numRef>
          </c:val>
          <c:extLst>
            <c:ext xmlns:c16="http://schemas.microsoft.com/office/drawing/2014/chart" uri="{C3380CC4-5D6E-409C-BE32-E72D297353CC}">
              <c16:uniqueId val="{00000003-ED36-4399-845B-4D96D341EC82}"/>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
      </c:valAx>
      <c:spPr>
        <a:noFill/>
        <a:ln>
          <a:noFill/>
        </a:ln>
        <a:effectLst/>
      </c:spPr>
    </c:plotArea>
    <c:legend>
      <c:legendPos val="b"/>
      <c:layout>
        <c:manualLayout>
          <c:xMode val="edge"/>
          <c:yMode val="edge"/>
          <c:x val="0.780706163559716"/>
          <c:y val="2.4912736423410995E-2"/>
          <c:w val="0.21093485203075829"/>
          <c:h val="0.93499562554680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33333333333331E-2"/>
          <c:y val="3.7428247923197454E-2"/>
          <c:w val="0.91874999999999996"/>
          <c:h val="0.85295968107584352"/>
        </c:manualLayout>
      </c:layout>
      <c:barChart>
        <c:barDir val="col"/>
        <c:grouping val="clustered"/>
        <c:varyColors val="0"/>
        <c:ser>
          <c:idx val="0"/>
          <c:order val="0"/>
          <c:tx>
            <c:strRef>
              <c:f>'p12'!$E$3</c:f>
              <c:strCache>
                <c:ptCount val="1"/>
                <c:pt idx="0">
                  <c:v>écart négatif</c:v>
                </c:pt>
              </c:strCache>
            </c:strRef>
          </c:tx>
          <c:spPr>
            <a:gradFill rotWithShape="0">
              <a:gsLst>
                <a:gs pos="0">
                  <a:srgbClr val="00CCFF"/>
                </a:gs>
                <a:gs pos="100000">
                  <a:srgbClr val="99CCFF"/>
                </a:gs>
              </a:gsLst>
              <a:lin ang="5400000" scaled="1"/>
            </a:gradFill>
            <a:ln w="12700">
              <a:solidFill>
                <a:srgbClr val="000000"/>
              </a:solidFill>
              <a:prstDash val="solid"/>
            </a:ln>
          </c:spPr>
          <c:invertIfNegative val="1"/>
          <c:cat>
            <c:numRef>
              <c:f>'p12'!$C$4:$C$125</c:f>
              <c:numCache>
                <c:formatCode>General</c:formatCode>
                <c:ptCount val="122"/>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numCache>
            </c:numRef>
          </c:cat>
          <c:val>
            <c:numRef>
              <c:f>'p12'!$E$4:$E$123</c:f>
              <c:numCache>
                <c:formatCode>0.0</c:formatCode>
                <c:ptCount val="120"/>
                <c:pt idx="0">
                  <c:v>0</c:v>
                </c:pt>
                <c:pt idx="1">
                  <c:v>-0.68399999999999928</c:v>
                </c:pt>
                <c:pt idx="2">
                  <c:v>-0.6169999999999991</c:v>
                </c:pt>
                <c:pt idx="3">
                  <c:v>-0.31999999999999851</c:v>
                </c:pt>
                <c:pt idx="4">
                  <c:v>0</c:v>
                </c:pt>
                <c:pt idx="5">
                  <c:v>-0.57999999999999996</c:v>
                </c:pt>
                <c:pt idx="6">
                  <c:v>-4.699999999999882E-2</c:v>
                </c:pt>
                <c:pt idx="7">
                  <c:v>-0.35999999999999943</c:v>
                </c:pt>
                <c:pt idx="8">
                  <c:v>-0.44899999999999984</c:v>
                </c:pt>
                <c:pt idx="9">
                  <c:v>-0.97699999999999854</c:v>
                </c:pt>
                <c:pt idx="10">
                  <c:v>-0.42600000000000016</c:v>
                </c:pt>
                <c:pt idx="11">
                  <c:v>0</c:v>
                </c:pt>
                <c:pt idx="12">
                  <c:v>-0.42099999999999937</c:v>
                </c:pt>
                <c:pt idx="13">
                  <c:v>0</c:v>
                </c:pt>
                <c:pt idx="14">
                  <c:v>-0.31199999999999939</c:v>
                </c:pt>
                <c:pt idx="15">
                  <c:v>-0.36499999999999844</c:v>
                </c:pt>
                <c:pt idx="16">
                  <c:v>-0.20599999999999952</c:v>
                </c:pt>
                <c:pt idx="17">
                  <c:v>-1.2279999999999998</c:v>
                </c:pt>
                <c:pt idx="18">
                  <c:v>-0.15700000000000003</c:v>
                </c:pt>
                <c:pt idx="19">
                  <c:v>-0.70999999999999908</c:v>
                </c:pt>
                <c:pt idx="20">
                  <c:v>0</c:v>
                </c:pt>
                <c:pt idx="21">
                  <c:v>0</c:v>
                </c:pt>
                <c:pt idx="22">
                  <c:v>-0.68099999999999916</c:v>
                </c:pt>
                <c:pt idx="23">
                  <c:v>-8.2999999999998408E-2</c:v>
                </c:pt>
                <c:pt idx="24">
                  <c:v>-0.36499999999999844</c:v>
                </c:pt>
                <c:pt idx="25">
                  <c:v>-0.63699999999999868</c:v>
                </c:pt>
                <c:pt idx="26">
                  <c:v>0</c:v>
                </c:pt>
                <c:pt idx="27">
                  <c:v>-0.12699999999999889</c:v>
                </c:pt>
                <c:pt idx="28">
                  <c:v>0</c:v>
                </c:pt>
                <c:pt idx="29">
                  <c:v>-0.23999999999999844</c:v>
                </c:pt>
                <c:pt idx="30">
                  <c:v>0</c:v>
                </c:pt>
                <c:pt idx="31">
                  <c:v>-0.6039999999999992</c:v>
                </c:pt>
                <c:pt idx="32">
                  <c:v>-0.26</c:v>
                </c:pt>
                <c:pt idx="33">
                  <c:v>-0.20999999999999908</c:v>
                </c:pt>
                <c:pt idx="34">
                  <c:v>0</c:v>
                </c:pt>
                <c:pt idx="35">
                  <c:v>-7.6999999999999957E-2</c:v>
                </c:pt>
                <c:pt idx="36">
                  <c:v>-2.8999999999999915E-2</c:v>
                </c:pt>
                <c:pt idx="37">
                  <c:v>0</c:v>
                </c:pt>
                <c:pt idx="38">
                  <c:v>-6.7999999999999616E-2</c:v>
                </c:pt>
                <c:pt idx="39">
                  <c:v>-0.28699999999999903</c:v>
                </c:pt>
                <c:pt idx="40">
                  <c:v>-0.94599999999999973</c:v>
                </c:pt>
                <c:pt idx="41">
                  <c:v>-0.92399999999999949</c:v>
                </c:pt>
                <c:pt idx="42">
                  <c:v>-0.36499999999999844</c:v>
                </c:pt>
                <c:pt idx="43">
                  <c:v>0</c:v>
                </c:pt>
                <c:pt idx="44">
                  <c:v>-0.3879999999999999</c:v>
                </c:pt>
                <c:pt idx="45">
                  <c:v>0</c:v>
                </c:pt>
                <c:pt idx="46">
                  <c:v>-0.3279999999999994</c:v>
                </c:pt>
                <c:pt idx="47">
                  <c:v>0</c:v>
                </c:pt>
                <c:pt idx="48">
                  <c:v>0</c:v>
                </c:pt>
                <c:pt idx="49">
                  <c:v>0</c:v>
                </c:pt>
                <c:pt idx="50">
                  <c:v>0</c:v>
                </c:pt>
                <c:pt idx="51">
                  <c:v>-0.10299999999999976</c:v>
                </c:pt>
                <c:pt idx="52">
                  <c:v>0</c:v>
                </c:pt>
                <c:pt idx="53">
                  <c:v>0</c:v>
                </c:pt>
                <c:pt idx="54">
                  <c:v>-0.45899999999999963</c:v>
                </c:pt>
                <c:pt idx="55">
                  <c:v>0</c:v>
                </c:pt>
                <c:pt idx="56">
                  <c:v>-1.2189999999999994</c:v>
                </c:pt>
                <c:pt idx="57">
                  <c:v>0</c:v>
                </c:pt>
                <c:pt idx="58">
                  <c:v>-2.6999999999999247E-2</c:v>
                </c:pt>
                <c:pt idx="59">
                  <c:v>0</c:v>
                </c:pt>
                <c:pt idx="60">
                  <c:v>-1.9999999999988916E-3</c:v>
                </c:pt>
                <c:pt idx="61">
                  <c:v>0</c:v>
                </c:pt>
                <c:pt idx="62">
                  <c:v>-0.76499999999999879</c:v>
                </c:pt>
                <c:pt idx="63">
                  <c:v>-1.1169999999999991</c:v>
                </c:pt>
                <c:pt idx="64">
                  <c:v>-8.4999999999999076E-2</c:v>
                </c:pt>
                <c:pt idx="65">
                  <c:v>-0.50699999999999967</c:v>
                </c:pt>
                <c:pt idx="66">
                  <c:v>0</c:v>
                </c:pt>
                <c:pt idx="67">
                  <c:v>0</c:v>
                </c:pt>
                <c:pt idx="68">
                  <c:v>-0.20999999999999908</c:v>
                </c:pt>
                <c:pt idx="69">
                  <c:v>-0.22500000000000001</c:v>
                </c:pt>
                <c:pt idx="70">
                  <c:v>-0.13399999999999856</c:v>
                </c:pt>
                <c:pt idx="71">
                  <c:v>-0.22399999999999842</c:v>
                </c:pt>
                <c:pt idx="72">
                  <c:v>-0.45699999999999896</c:v>
                </c:pt>
                <c:pt idx="73">
                  <c:v>-0.17799999999999905</c:v>
                </c:pt>
                <c:pt idx="74">
                  <c:v>0</c:v>
                </c:pt>
                <c:pt idx="75">
                  <c:v>-2.0999999999999019E-2</c:v>
                </c:pt>
                <c:pt idx="76">
                  <c:v>0</c:v>
                </c:pt>
                <c:pt idx="77">
                  <c:v>0</c:v>
                </c:pt>
                <c:pt idx="78">
                  <c:v>-0.4139999999999997</c:v>
                </c:pt>
                <c:pt idx="79">
                  <c:v>-0.20499999999999999</c:v>
                </c:pt>
                <c:pt idx="80">
                  <c:v>-0.63299999999999912</c:v>
                </c:pt>
                <c:pt idx="81">
                  <c:v>0</c:v>
                </c:pt>
                <c:pt idx="82">
                  <c:v>0</c:v>
                </c:pt>
                <c:pt idx="83">
                  <c:v>0</c:v>
                </c:pt>
                <c:pt idx="84">
                  <c:v>-0.19</c:v>
                </c:pt>
                <c:pt idx="85">
                  <c:v>-0.45699999999999896</c:v>
                </c:pt>
                <c:pt idx="86">
                  <c:v>-0.15599999999999881</c:v>
                </c:pt>
                <c:pt idx="87">
                  <c:v>-0.14599999999999902</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val>
          <c:extLst>
            <c:ext xmlns:c16="http://schemas.microsoft.com/office/drawing/2014/chart" uri="{C3380CC4-5D6E-409C-BE32-E72D297353CC}">
              <c16:uniqueId val="{00000000-DE9E-46DA-A886-9B3DB2909550}"/>
            </c:ext>
          </c:extLst>
        </c:ser>
        <c:ser>
          <c:idx val="1"/>
          <c:order val="1"/>
          <c:tx>
            <c:strRef>
              <c:f>'p12'!$F$3</c:f>
              <c:strCache>
                <c:ptCount val="1"/>
                <c:pt idx="0">
                  <c:v>écart positif</c:v>
                </c:pt>
              </c:strCache>
            </c:strRef>
          </c:tx>
          <c:spPr>
            <a:gradFill rotWithShape="0">
              <a:gsLst>
                <a:gs pos="0">
                  <a:srgbClr xmlns:mc="http://schemas.openxmlformats.org/markup-compatibility/2006" xmlns:a14="http://schemas.microsoft.com/office/drawing/2010/main" val="FF0000" mc:Ignorable="a14" a14:legacySpreadsheetColorIndex="10"/>
                </a:gs>
                <a:gs pos="100000">
                  <a:srgbClr xmlns:mc="http://schemas.openxmlformats.org/markup-compatibility/2006" xmlns:a14="http://schemas.microsoft.com/office/drawing/2010/main" val="FF6565" mc:Ignorable="a14" a14:legacySpreadsheetColorIndex="10">
                    <a:gamma/>
                    <a:tint val="60392"/>
                    <a:invGamma/>
                  </a:srgbClr>
                </a:gs>
              </a:gsLst>
              <a:lin ang="5400000" scaled="1"/>
            </a:gradFill>
            <a:ln w="12700">
              <a:solidFill>
                <a:srgbClr val="000000"/>
              </a:solidFill>
              <a:prstDash val="solid"/>
            </a:ln>
          </c:spPr>
          <c:invertIfNegative val="1"/>
          <c:cat>
            <c:numRef>
              <c:f>'p12'!$C$4:$C$125</c:f>
              <c:numCache>
                <c:formatCode>General</c:formatCode>
                <c:ptCount val="122"/>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numCache>
            </c:numRef>
          </c:cat>
          <c:val>
            <c:numRef>
              <c:f>'p12'!$F$4:$F$123</c:f>
              <c:numCache>
                <c:formatCode>0.0</c:formatCode>
                <c:ptCount val="120"/>
                <c:pt idx="0">
                  <c:v>0.34400000000000119</c:v>
                </c:pt>
                <c:pt idx="1">
                  <c:v>0</c:v>
                </c:pt>
                <c:pt idx="2">
                  <c:v>0</c:v>
                </c:pt>
                <c:pt idx="3">
                  <c:v>0</c:v>
                </c:pt>
                <c:pt idx="4">
                  <c:v>0.13000000000000078</c:v>
                </c:pt>
                <c:pt idx="5">
                  <c:v>0</c:v>
                </c:pt>
                <c:pt idx="6">
                  <c:v>0</c:v>
                </c:pt>
                <c:pt idx="7">
                  <c:v>0</c:v>
                </c:pt>
                <c:pt idx="8">
                  <c:v>0</c:v>
                </c:pt>
                <c:pt idx="9">
                  <c:v>0</c:v>
                </c:pt>
                <c:pt idx="10">
                  <c:v>0</c:v>
                </c:pt>
                <c:pt idx="11">
                  <c:v>0.52000000000000135</c:v>
                </c:pt>
                <c:pt idx="12">
                  <c:v>0</c:v>
                </c:pt>
                <c:pt idx="13">
                  <c:v>9.4000000000001194E-2</c:v>
                </c:pt>
                <c:pt idx="14">
                  <c:v>0</c:v>
                </c:pt>
                <c:pt idx="15">
                  <c:v>0</c:v>
                </c:pt>
                <c:pt idx="16">
                  <c:v>0</c:v>
                </c:pt>
                <c:pt idx="17">
                  <c:v>0</c:v>
                </c:pt>
                <c:pt idx="18">
                  <c:v>0</c:v>
                </c:pt>
                <c:pt idx="19">
                  <c:v>0</c:v>
                </c:pt>
                <c:pt idx="20">
                  <c:v>3.9000000000001478E-2</c:v>
                </c:pt>
                <c:pt idx="21">
                  <c:v>0.62100000000000044</c:v>
                </c:pt>
                <c:pt idx="22">
                  <c:v>0</c:v>
                </c:pt>
                <c:pt idx="23">
                  <c:v>0</c:v>
                </c:pt>
                <c:pt idx="24">
                  <c:v>0</c:v>
                </c:pt>
                <c:pt idx="25">
                  <c:v>0</c:v>
                </c:pt>
                <c:pt idx="26">
                  <c:v>0.30100000000000016</c:v>
                </c:pt>
                <c:pt idx="27">
                  <c:v>0</c:v>
                </c:pt>
                <c:pt idx="28">
                  <c:v>0.47600000000000087</c:v>
                </c:pt>
                <c:pt idx="29">
                  <c:v>0</c:v>
                </c:pt>
                <c:pt idx="30">
                  <c:v>0.36499999999999999</c:v>
                </c:pt>
                <c:pt idx="31">
                  <c:v>0</c:v>
                </c:pt>
                <c:pt idx="32">
                  <c:v>0</c:v>
                </c:pt>
                <c:pt idx="33">
                  <c:v>0</c:v>
                </c:pt>
                <c:pt idx="34">
                  <c:v>0.4090000000000007</c:v>
                </c:pt>
                <c:pt idx="35">
                  <c:v>0</c:v>
                </c:pt>
                <c:pt idx="36">
                  <c:v>0</c:v>
                </c:pt>
                <c:pt idx="37">
                  <c:v>0.4870000000000001</c:v>
                </c:pt>
                <c:pt idx="38">
                  <c:v>0</c:v>
                </c:pt>
                <c:pt idx="39">
                  <c:v>0</c:v>
                </c:pt>
                <c:pt idx="40">
                  <c:v>0</c:v>
                </c:pt>
                <c:pt idx="41">
                  <c:v>0</c:v>
                </c:pt>
                <c:pt idx="42">
                  <c:v>0</c:v>
                </c:pt>
                <c:pt idx="43">
                  <c:v>0.72600000000000087</c:v>
                </c:pt>
                <c:pt idx="44">
                  <c:v>0</c:v>
                </c:pt>
                <c:pt idx="45">
                  <c:v>0.57399999999999984</c:v>
                </c:pt>
                <c:pt idx="46">
                  <c:v>0</c:v>
                </c:pt>
                <c:pt idx="47">
                  <c:v>0.79300000000000104</c:v>
                </c:pt>
                <c:pt idx="48">
                  <c:v>0.31800000000000139</c:v>
                </c:pt>
                <c:pt idx="49">
                  <c:v>0.82</c:v>
                </c:pt>
                <c:pt idx="50">
                  <c:v>0.23900000000000077</c:v>
                </c:pt>
                <c:pt idx="51">
                  <c:v>0</c:v>
                </c:pt>
                <c:pt idx="52">
                  <c:v>5.6000000000000938E-2</c:v>
                </c:pt>
                <c:pt idx="53">
                  <c:v>5.0000000000000711E-2</c:v>
                </c:pt>
                <c:pt idx="54">
                  <c:v>0</c:v>
                </c:pt>
                <c:pt idx="55">
                  <c:v>4.2000000000001592E-2</c:v>
                </c:pt>
                <c:pt idx="56">
                  <c:v>0</c:v>
                </c:pt>
                <c:pt idx="57">
                  <c:v>4.3000000000001037E-2</c:v>
                </c:pt>
                <c:pt idx="58">
                  <c:v>0</c:v>
                </c:pt>
                <c:pt idx="59">
                  <c:v>0.79400000000000048</c:v>
                </c:pt>
                <c:pt idx="60">
                  <c:v>0</c:v>
                </c:pt>
                <c:pt idx="61">
                  <c:v>0.7840000000000007</c:v>
                </c:pt>
                <c:pt idx="62">
                  <c:v>0</c:v>
                </c:pt>
                <c:pt idx="63">
                  <c:v>0</c:v>
                </c:pt>
                <c:pt idx="64">
                  <c:v>0</c:v>
                </c:pt>
                <c:pt idx="65">
                  <c:v>0</c:v>
                </c:pt>
                <c:pt idx="66">
                  <c:v>0.22000000000000064</c:v>
                </c:pt>
                <c:pt idx="67">
                  <c:v>0.12800000000000011</c:v>
                </c:pt>
                <c:pt idx="68">
                  <c:v>0</c:v>
                </c:pt>
                <c:pt idx="69">
                  <c:v>0</c:v>
                </c:pt>
                <c:pt idx="70">
                  <c:v>0</c:v>
                </c:pt>
                <c:pt idx="71">
                  <c:v>0</c:v>
                </c:pt>
                <c:pt idx="72">
                  <c:v>0</c:v>
                </c:pt>
                <c:pt idx="73">
                  <c:v>0</c:v>
                </c:pt>
                <c:pt idx="74">
                  <c:v>9.2999999999999972E-2</c:v>
                </c:pt>
                <c:pt idx="75">
                  <c:v>0</c:v>
                </c:pt>
                <c:pt idx="76">
                  <c:v>0.28499999999999998</c:v>
                </c:pt>
                <c:pt idx="77">
                  <c:v>8.7000000000001521E-2</c:v>
                </c:pt>
                <c:pt idx="78">
                  <c:v>0</c:v>
                </c:pt>
                <c:pt idx="79">
                  <c:v>0</c:v>
                </c:pt>
                <c:pt idx="80">
                  <c:v>0</c:v>
                </c:pt>
                <c:pt idx="81">
                  <c:v>0.11100000000000065</c:v>
                </c:pt>
                <c:pt idx="82">
                  <c:v>0.8360000000000003</c:v>
                </c:pt>
                <c:pt idx="83">
                  <c:v>0.56200000000000117</c:v>
                </c:pt>
                <c:pt idx="84">
                  <c:v>0</c:v>
                </c:pt>
                <c:pt idx="85">
                  <c:v>0</c:v>
                </c:pt>
                <c:pt idx="86">
                  <c:v>0</c:v>
                </c:pt>
                <c:pt idx="87">
                  <c:v>0</c:v>
                </c:pt>
                <c:pt idx="88">
                  <c:v>0.66500000000000092</c:v>
                </c:pt>
                <c:pt idx="89">
                  <c:v>1.1499999999999999</c:v>
                </c:pt>
                <c:pt idx="90">
                  <c:v>1.1989999999999998</c:v>
                </c:pt>
                <c:pt idx="91">
                  <c:v>0.19100000000000072</c:v>
                </c:pt>
                <c:pt idx="92">
                  <c:v>0.51800000000000068</c:v>
                </c:pt>
                <c:pt idx="93">
                  <c:v>0.24699999999999989</c:v>
                </c:pt>
                <c:pt idx="94">
                  <c:v>1.4980000000000011</c:v>
                </c:pt>
                <c:pt idx="95">
                  <c:v>1.0370000000000008</c:v>
                </c:pt>
                <c:pt idx="96">
                  <c:v>5.6000000000000938E-2</c:v>
                </c:pt>
                <c:pt idx="97">
                  <c:v>1.3210000000000015</c:v>
                </c:pt>
                <c:pt idx="98">
                  <c:v>0.73099999999999987</c:v>
                </c:pt>
                <c:pt idx="99">
                  <c:v>1.1950000000000001</c:v>
                </c:pt>
                <c:pt idx="100">
                  <c:v>1.3230000000000004</c:v>
                </c:pt>
                <c:pt idx="101">
                  <c:v>0.96300000000000097</c:v>
                </c:pt>
                <c:pt idx="102">
                  <c:v>1.345</c:v>
                </c:pt>
                <c:pt idx="103">
                  <c:v>1.6810000000000009</c:v>
                </c:pt>
                <c:pt idx="104">
                  <c:v>0.79100000000000037</c:v>
                </c:pt>
                <c:pt idx="105">
                  <c:v>0.78800000000000026</c:v>
                </c:pt>
                <c:pt idx="106">
                  <c:v>1.4390000000000001</c:v>
                </c:pt>
                <c:pt idx="107">
                  <c:v>1.1110000000000007</c:v>
                </c:pt>
                <c:pt idx="108">
                  <c:v>0.74500000000000099</c:v>
                </c:pt>
                <c:pt idx="109">
                  <c:v>1.1640000000000015</c:v>
                </c:pt>
                <c:pt idx="110">
                  <c:v>6.6000000000000725E-2</c:v>
                </c:pt>
                <c:pt idx="111">
                  <c:v>1.8010000000000002</c:v>
                </c:pt>
                <c:pt idx="112">
                  <c:v>0.99100000000000144</c:v>
                </c:pt>
                <c:pt idx="113">
                  <c:v>0.58100000000000129</c:v>
                </c:pt>
                <c:pt idx="114">
                  <c:v>1.9270000000000014</c:v>
                </c:pt>
                <c:pt idx="115">
                  <c:v>1.712</c:v>
                </c:pt>
                <c:pt idx="116">
                  <c:v>1.2</c:v>
                </c:pt>
                <c:pt idx="117">
                  <c:v>1.6</c:v>
                </c:pt>
                <c:pt idx="118">
                  <c:v>2.1</c:v>
                </c:pt>
                <c:pt idx="119">
                  <c:v>1.8</c:v>
                </c:pt>
              </c:numCache>
            </c:numRef>
          </c:val>
          <c:extLst>
            <c:ext xmlns:c16="http://schemas.microsoft.com/office/drawing/2014/chart" uri="{C3380CC4-5D6E-409C-BE32-E72D297353CC}">
              <c16:uniqueId val="{00000001-DE9E-46DA-A886-9B3DB2909550}"/>
            </c:ext>
          </c:extLst>
        </c:ser>
        <c:dLbls>
          <c:showLegendKey val="0"/>
          <c:showVal val="0"/>
          <c:showCatName val="0"/>
          <c:showSerName val="0"/>
          <c:showPercent val="0"/>
          <c:showBubbleSize val="0"/>
        </c:dLbls>
        <c:gapWidth val="0"/>
        <c:overlap val="100"/>
        <c:axId val="303364016"/>
        <c:axId val="1"/>
      </c:barChart>
      <c:catAx>
        <c:axId val="303364016"/>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
        <c:crosses val="autoZero"/>
        <c:auto val="1"/>
        <c:lblAlgn val="ctr"/>
        <c:lblOffset val="100"/>
        <c:tickLblSkip val="10"/>
        <c:tickMarkSkip val="5"/>
        <c:noMultiLvlLbl val="0"/>
      </c:catAx>
      <c:valAx>
        <c:axId val="1"/>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03364016"/>
        <c:crosses val="autoZero"/>
        <c:crossBetween val="between"/>
      </c:valAx>
      <c:spPr>
        <a:solidFill>
          <a:srgbClr val="FFFFFF"/>
        </a:solidFill>
        <a:ln w="12700">
          <a:solidFill>
            <a:srgbClr val="000000"/>
          </a:solidFill>
          <a:prstDash val="solid"/>
        </a:ln>
      </c:spPr>
    </c:plotArea>
    <c:plotVisOnly val="1"/>
    <c:dispBlanksAs val="gap"/>
    <c:showDLblsOverMax val="0"/>
  </c:chart>
  <c:spPr>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71762036209006E-2"/>
          <c:y val="5.7426259462281387E-2"/>
          <c:w val="0.89033653803431545"/>
          <c:h val="0.65962794196535923"/>
        </c:manualLayout>
      </c:layout>
      <c:lineChart>
        <c:grouping val="standard"/>
        <c:varyColors val="0"/>
        <c:ser>
          <c:idx val="0"/>
          <c:order val="0"/>
          <c:tx>
            <c:strRef>
              <c:f>'p47'!$B$9</c:f>
              <c:strCache>
                <c:ptCount val="1"/>
                <c:pt idx="0">
                  <c:v>France</c:v>
                </c:pt>
              </c:strCache>
            </c:strRef>
          </c:tx>
          <c:spPr>
            <a:ln w="28575" cap="rnd">
              <a:solidFill>
                <a:schemeClr val="accent1"/>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'p47'!$C$9:$AE$9</c:f>
              <c:numCache>
                <c:formatCode>0</c:formatCode>
                <c:ptCount val="29"/>
                <c:pt idx="0">
                  <c:v>107.26975080936583</c:v>
                </c:pt>
                <c:pt idx="1">
                  <c:v>120.96840927150561</c:v>
                </c:pt>
                <c:pt idx="2">
                  <c:v>95.518144026142835</c:v>
                </c:pt>
                <c:pt idx="3">
                  <c:v>68.228326738786876</c:v>
                </c:pt>
                <c:pt idx="4">
                  <c:v>65.583281293733322</c:v>
                </c:pt>
                <c:pt idx="5">
                  <c:v>75.536896874281453</c:v>
                </c:pt>
                <c:pt idx="6">
                  <c:v>79.143339105760631</c:v>
                </c:pt>
                <c:pt idx="7">
                  <c:v>72.949706618972343</c:v>
                </c:pt>
                <c:pt idx="8">
                  <c:v>100.66739270717552</c:v>
                </c:pt>
                <c:pt idx="9">
                  <c:v>86.698776337724539</c:v>
                </c:pt>
                <c:pt idx="10">
                  <c:v>89.365765876212237</c:v>
                </c:pt>
                <c:pt idx="11">
                  <c:v>77.131392398768853</c:v>
                </c:pt>
                <c:pt idx="12">
                  <c:v>83.335681307049541</c:v>
                </c:pt>
                <c:pt idx="13">
                  <c:v>86.747253151267188</c:v>
                </c:pt>
                <c:pt idx="14">
                  <c:v>84.5946609528946</c:v>
                </c:pt>
                <c:pt idx="15">
                  <c:v>100.72922773884585</c:v>
                </c:pt>
                <c:pt idx="16">
                  <c:v>92.926601069389804</c:v>
                </c:pt>
                <c:pt idx="17">
                  <c:v>92.613460882651921</c:v>
                </c:pt>
                <c:pt idx="18">
                  <c:v>84.139182860429585</c:v>
                </c:pt>
                <c:pt idx="19">
                  <c:v>89.159277144688119</c:v>
                </c:pt>
                <c:pt idx="20">
                  <c:v>87.575493678741324</c:v>
                </c:pt>
                <c:pt idx="21">
                  <c:v>75.887540184781329</c:v>
                </c:pt>
                <c:pt idx="22">
                  <c:v>81.743655028816192</c:v>
                </c:pt>
                <c:pt idx="23">
                  <c:v>77.064347073452169</c:v>
                </c:pt>
                <c:pt idx="24">
                  <c:v>58.076513608082685</c:v>
                </c:pt>
                <c:pt idx="25">
                  <c:v>61.992290383135206</c:v>
                </c:pt>
                <c:pt idx="26">
                  <c:v>67.267146031385039</c:v>
                </c:pt>
                <c:pt idx="27">
                  <c:v>75.994590417626853</c:v>
                </c:pt>
                <c:pt idx="28">
                  <c:v>61.526081278840934</c:v>
                </c:pt>
              </c:numCache>
            </c:numRef>
          </c:val>
          <c:smooth val="0"/>
          <c:extLst>
            <c:ext xmlns:c16="http://schemas.microsoft.com/office/drawing/2014/chart" uri="{C3380CC4-5D6E-409C-BE32-E72D297353CC}">
              <c16:uniqueId val="{00000000-3E2B-4087-8767-143D2D579F71}"/>
            </c:ext>
          </c:extLst>
        </c:ser>
        <c:ser>
          <c:idx val="1"/>
          <c:order val="1"/>
          <c:tx>
            <c:strRef>
              <c:f>'p47'!$B$10</c:f>
              <c:strCache>
                <c:ptCount val="1"/>
                <c:pt idx="0">
                  <c:v>Allemagne</c:v>
                </c:pt>
              </c:strCache>
            </c:strRef>
          </c:tx>
          <c:spPr>
            <a:ln w="28575" cap="rnd">
              <a:solidFill>
                <a:schemeClr val="accent2"/>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'p47'!$C$10:$AE$10</c:f>
              <c:numCache>
                <c:formatCode>0</c:formatCode>
                <c:ptCount val="29"/>
                <c:pt idx="0">
                  <c:v>693.5769879003301</c:v>
                </c:pt>
                <c:pt idx="1">
                  <c:v>700.02716285482381</c:v>
                </c:pt>
                <c:pt idx="2">
                  <c:v>674.54002828064813</c:v>
                </c:pt>
                <c:pt idx="3">
                  <c:v>669.3933753391758</c:v>
                </c:pt>
                <c:pt idx="4">
                  <c:v>665.00025512132436</c:v>
                </c:pt>
                <c:pt idx="5">
                  <c:v>640.59676260599599</c:v>
                </c:pt>
                <c:pt idx="6">
                  <c:v>641.09281166497408</c:v>
                </c:pt>
                <c:pt idx="7">
                  <c:v>620.91208113802088</c:v>
                </c:pt>
                <c:pt idx="8">
                  <c:v>612.23935599477352</c:v>
                </c:pt>
                <c:pt idx="9">
                  <c:v>589.29841092935465</c:v>
                </c:pt>
                <c:pt idx="10">
                  <c:v>576.53168454044192</c:v>
                </c:pt>
                <c:pt idx="11">
                  <c:v>590.95302401407901</c:v>
                </c:pt>
                <c:pt idx="12">
                  <c:v>590.6644639283852</c:v>
                </c:pt>
                <c:pt idx="13">
                  <c:v>567.40078747788607</c:v>
                </c:pt>
                <c:pt idx="14">
                  <c:v>554.58469332063646</c:v>
                </c:pt>
                <c:pt idx="15">
                  <c:v>548.15814378576852</c:v>
                </c:pt>
                <c:pt idx="16">
                  <c:v>540.06742695764763</c:v>
                </c:pt>
                <c:pt idx="17">
                  <c:v>559.37913884023499</c:v>
                </c:pt>
                <c:pt idx="18">
                  <c:v>526.96562961621214</c:v>
                </c:pt>
                <c:pt idx="19">
                  <c:v>520.99592355490188</c:v>
                </c:pt>
                <c:pt idx="20">
                  <c:v>515.2743328019867</c:v>
                </c:pt>
                <c:pt idx="21">
                  <c:v>520.96900180730358</c:v>
                </c:pt>
                <c:pt idx="22">
                  <c:v>524.23794402139049</c:v>
                </c:pt>
                <c:pt idx="23">
                  <c:v>526.57106065326604</c:v>
                </c:pt>
                <c:pt idx="24">
                  <c:v>507.5013053624192</c:v>
                </c:pt>
                <c:pt idx="25">
                  <c:v>484.29693702773892</c:v>
                </c:pt>
                <c:pt idx="26">
                  <c:v>481.91317924756476</c:v>
                </c:pt>
                <c:pt idx="27">
                  <c:v>450.94772657527852</c:v>
                </c:pt>
                <c:pt idx="28">
                  <c:v>430.26021129656709</c:v>
                </c:pt>
              </c:numCache>
            </c:numRef>
          </c:val>
          <c:smooth val="0"/>
          <c:extLst>
            <c:ext xmlns:c16="http://schemas.microsoft.com/office/drawing/2014/chart" uri="{C3380CC4-5D6E-409C-BE32-E72D297353CC}">
              <c16:uniqueId val="{00000001-3E2B-4087-8767-143D2D579F71}"/>
            </c:ext>
          </c:extLst>
        </c:ser>
        <c:ser>
          <c:idx val="2"/>
          <c:order val="2"/>
          <c:tx>
            <c:strRef>
              <c:f>'p47'!$B$11</c:f>
              <c:strCache>
                <c:ptCount val="1"/>
                <c:pt idx="0">
                  <c:v>Italie</c:v>
                </c:pt>
              </c:strCache>
            </c:strRef>
          </c:tx>
          <c:spPr>
            <a:ln w="28575" cap="rnd">
              <a:solidFill>
                <a:schemeClr val="accent3"/>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'p47'!$C$11:$AE$11</c:f>
              <c:numCache>
                <c:formatCode>0</c:formatCode>
                <c:ptCount val="29"/>
                <c:pt idx="0">
                  <c:v>572.39827793167126</c:v>
                </c:pt>
                <c:pt idx="1">
                  <c:v>546.55129927507483</c:v>
                </c:pt>
                <c:pt idx="2">
                  <c:v>531.78290770549904</c:v>
                </c:pt>
                <c:pt idx="3">
                  <c:v>522.3682103392249</c:v>
                </c:pt>
                <c:pt idx="4">
                  <c:v>514.04909560723524</c:v>
                </c:pt>
                <c:pt idx="5">
                  <c:v>541.55776039488342</c:v>
                </c:pt>
                <c:pt idx="6">
                  <c:v>518.40706451256574</c:v>
                </c:pt>
                <c:pt idx="7">
                  <c:v>509.37838654646828</c:v>
                </c:pt>
                <c:pt idx="8">
                  <c:v>506.39325250192456</c:v>
                </c:pt>
                <c:pt idx="9">
                  <c:v>487.90318707253817</c:v>
                </c:pt>
                <c:pt idx="10">
                  <c:v>490.39165417020473</c:v>
                </c:pt>
                <c:pt idx="11">
                  <c:v>474.93165946794136</c:v>
                </c:pt>
                <c:pt idx="12">
                  <c:v>495.4840033850586</c:v>
                </c:pt>
                <c:pt idx="13">
                  <c:v>503.39388297314412</c:v>
                </c:pt>
                <c:pt idx="14">
                  <c:v>532.4555370755827</c:v>
                </c:pt>
                <c:pt idx="15">
                  <c:v>522.47858823792842</c:v>
                </c:pt>
                <c:pt idx="16">
                  <c:v>520.25166734361721</c:v>
                </c:pt>
                <c:pt idx="17">
                  <c:v>516.45923136583622</c:v>
                </c:pt>
                <c:pt idx="18">
                  <c:v>491.36240292992591</c:v>
                </c:pt>
                <c:pt idx="19">
                  <c:v>450.687404733954</c:v>
                </c:pt>
                <c:pt idx="20">
                  <c:v>450.06004909633907</c:v>
                </c:pt>
                <c:pt idx="21">
                  <c:v>446.95560096224921</c:v>
                </c:pt>
                <c:pt idx="22">
                  <c:v>432.41779210424522</c:v>
                </c:pt>
                <c:pt idx="23">
                  <c:v>383.75820950520466</c:v>
                </c:pt>
                <c:pt idx="24">
                  <c:v>369.5726189273791</c:v>
                </c:pt>
                <c:pt idx="25">
                  <c:v>384.94354929775278</c:v>
                </c:pt>
                <c:pt idx="26">
                  <c:v>373.58566833959145</c:v>
                </c:pt>
                <c:pt idx="27">
                  <c:v>366.69830972625692</c:v>
                </c:pt>
                <c:pt idx="28">
                  <c:v>345.68252543869107</c:v>
                </c:pt>
              </c:numCache>
            </c:numRef>
          </c:val>
          <c:smooth val="0"/>
          <c:extLst>
            <c:ext xmlns:c16="http://schemas.microsoft.com/office/drawing/2014/chart" uri="{C3380CC4-5D6E-409C-BE32-E72D297353CC}">
              <c16:uniqueId val="{00000002-3E2B-4087-8767-143D2D579F71}"/>
            </c:ext>
          </c:extLst>
        </c:ser>
        <c:ser>
          <c:idx val="3"/>
          <c:order val="3"/>
          <c:tx>
            <c:strRef>
              <c:f>'p47'!$B$12</c:f>
              <c:strCache>
                <c:ptCount val="1"/>
                <c:pt idx="0">
                  <c:v>Pologne</c:v>
                </c:pt>
              </c:strCache>
            </c:strRef>
          </c:tx>
          <c:spPr>
            <a:ln w="28575" cap="rnd">
              <a:solidFill>
                <a:schemeClr val="accent4"/>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'p47'!$C$12:$AE$12</c:f>
              <c:numCache>
                <c:formatCode>0</c:formatCode>
                <c:ptCount val="29"/>
                <c:pt idx="0">
                  <c:v>1042.3316826961875</c:v>
                </c:pt>
                <c:pt idx="1">
                  <c:v>1041.8688258087504</c:v>
                </c:pt>
                <c:pt idx="2">
                  <c:v>1029.6488813559322</c:v>
                </c:pt>
                <c:pt idx="3">
                  <c:v>1014.3930393599618</c:v>
                </c:pt>
                <c:pt idx="4">
                  <c:v>1007.5116995574338</c:v>
                </c:pt>
                <c:pt idx="5">
                  <c:v>1001.712890091075</c:v>
                </c:pt>
                <c:pt idx="6">
                  <c:v>999.23720254517264</c:v>
                </c:pt>
                <c:pt idx="7">
                  <c:v>992.52967294628479</c:v>
                </c:pt>
                <c:pt idx="8">
                  <c:v>977.52930547871335</c:v>
                </c:pt>
                <c:pt idx="9">
                  <c:v>968.64883063154355</c:v>
                </c:pt>
                <c:pt idx="10">
                  <c:v>953.9509656711482</c:v>
                </c:pt>
                <c:pt idx="11">
                  <c:v>953.02739396769596</c:v>
                </c:pt>
                <c:pt idx="12">
                  <c:v>939.99450480829285</c:v>
                </c:pt>
                <c:pt idx="13">
                  <c:v>934.61638451240174</c:v>
                </c:pt>
                <c:pt idx="14">
                  <c:v>922.83468367075568</c:v>
                </c:pt>
                <c:pt idx="15">
                  <c:v>911.21136641688327</c:v>
                </c:pt>
                <c:pt idx="16">
                  <c:v>908.63226620172884</c:v>
                </c:pt>
                <c:pt idx="17">
                  <c:v>912.04431809624236</c:v>
                </c:pt>
                <c:pt idx="18">
                  <c:v>931.82618074112247</c:v>
                </c:pt>
                <c:pt idx="19">
                  <c:v>912.4497034010019</c:v>
                </c:pt>
                <c:pt idx="20">
                  <c:v>897.22046594822939</c:v>
                </c:pt>
                <c:pt idx="21">
                  <c:v>885.00296549025359</c:v>
                </c:pt>
                <c:pt idx="22">
                  <c:v>855.811390226904</c:v>
                </c:pt>
                <c:pt idx="23">
                  <c:v>851.65631911532387</c:v>
                </c:pt>
                <c:pt idx="24">
                  <c:v>830.17198649557713</c:v>
                </c:pt>
                <c:pt idx="25">
                  <c:v>816.31086308080341</c:v>
                </c:pt>
                <c:pt idx="26">
                  <c:v>801.01869355177485</c:v>
                </c:pt>
                <c:pt idx="27">
                  <c:v>790.89883907904039</c:v>
                </c:pt>
                <c:pt idx="28">
                  <c:v>780.65867161811934</c:v>
                </c:pt>
              </c:numCache>
            </c:numRef>
          </c:val>
          <c:smooth val="0"/>
          <c:extLst>
            <c:ext xmlns:c16="http://schemas.microsoft.com/office/drawing/2014/chart" uri="{C3380CC4-5D6E-409C-BE32-E72D297353CC}">
              <c16:uniqueId val="{00000003-3E2B-4087-8767-143D2D579F71}"/>
            </c:ext>
          </c:extLst>
        </c:ser>
        <c:ser>
          <c:idx val="4"/>
          <c:order val="4"/>
          <c:tx>
            <c:strRef>
              <c:f>'p47'!$B$13</c:f>
              <c:strCache>
                <c:ptCount val="1"/>
                <c:pt idx="0">
                  <c:v>Suède</c:v>
                </c:pt>
              </c:strCache>
            </c:strRef>
          </c:tx>
          <c:spPr>
            <a:ln w="28575" cap="rnd">
              <a:solidFill>
                <a:schemeClr val="accent5"/>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'p47'!$C$13:$AE$13</c:f>
              <c:numCache>
                <c:formatCode>0</c:formatCode>
                <c:ptCount val="29"/>
                <c:pt idx="0">
                  <c:v>34.472480445554687</c:v>
                </c:pt>
                <c:pt idx="1">
                  <c:v>50.066195826209672</c:v>
                </c:pt>
                <c:pt idx="2">
                  <c:v>48.749462328884029</c:v>
                </c:pt>
                <c:pt idx="3">
                  <c:v>51.525930650426581</c:v>
                </c:pt>
                <c:pt idx="4">
                  <c:v>56.278337399425389</c:v>
                </c:pt>
                <c:pt idx="5">
                  <c:v>52.520387459471117</c:v>
                </c:pt>
                <c:pt idx="6">
                  <c:v>82.513393809273282</c:v>
                </c:pt>
                <c:pt idx="7">
                  <c:v>53.497423768333455</c:v>
                </c:pt>
                <c:pt idx="8">
                  <c:v>56.674408648185803</c:v>
                </c:pt>
                <c:pt idx="9">
                  <c:v>50.962740539842443</c:v>
                </c:pt>
                <c:pt idx="10">
                  <c:v>44.012666418845427</c:v>
                </c:pt>
                <c:pt idx="11">
                  <c:v>43.712418866827122</c:v>
                </c:pt>
                <c:pt idx="12">
                  <c:v>57.42272804715985</c:v>
                </c:pt>
                <c:pt idx="13">
                  <c:v>70.450585881258448</c:v>
                </c:pt>
                <c:pt idx="14">
                  <c:v>58.075089957690231</c:v>
                </c:pt>
                <c:pt idx="15">
                  <c:v>49.820506832454953</c:v>
                </c:pt>
                <c:pt idx="16">
                  <c:v>56.058417470854025</c:v>
                </c:pt>
                <c:pt idx="17">
                  <c:v>44.89487114059709</c:v>
                </c:pt>
                <c:pt idx="18">
                  <c:v>45.828363481251415</c:v>
                </c:pt>
                <c:pt idx="19">
                  <c:v>51.496602918053171</c:v>
                </c:pt>
                <c:pt idx="20">
                  <c:v>63.616070226458795</c:v>
                </c:pt>
                <c:pt idx="21">
                  <c:v>49.439440178185563</c:v>
                </c:pt>
                <c:pt idx="22">
                  <c:v>39.691410354164539</c:v>
                </c:pt>
                <c:pt idx="23">
                  <c:v>43.609397646997373</c:v>
                </c:pt>
                <c:pt idx="24">
                  <c:v>38.044604101182451</c:v>
                </c:pt>
                <c:pt idx="25">
                  <c:v>35.371533260955388</c:v>
                </c:pt>
                <c:pt idx="26">
                  <c:v>41.673379911544131</c:v>
                </c:pt>
                <c:pt idx="27">
                  <c:v>40.090666666666664</c:v>
                </c:pt>
                <c:pt idx="28">
                  <c:v>43.078788107076491</c:v>
                </c:pt>
              </c:numCache>
            </c:numRef>
          </c:val>
          <c:smooth val="0"/>
          <c:extLst>
            <c:ext xmlns:c16="http://schemas.microsoft.com/office/drawing/2014/chart" uri="{C3380CC4-5D6E-409C-BE32-E72D297353CC}">
              <c16:uniqueId val="{00000004-3E2B-4087-8767-143D2D579F71}"/>
            </c:ext>
          </c:extLst>
        </c:ser>
        <c:ser>
          <c:idx val="6"/>
          <c:order val="5"/>
          <c:tx>
            <c:strRef>
              <c:f>'p47'!$B$14</c:f>
              <c:strCache>
                <c:ptCount val="1"/>
                <c:pt idx="0">
                  <c:v>UE à 27</c:v>
                </c:pt>
              </c:strCache>
            </c:strRef>
          </c:tx>
          <c:spPr>
            <a:ln w="28575" cap="rnd">
              <a:solidFill>
                <a:schemeClr val="accent1">
                  <a:lumMod val="60000"/>
                </a:schemeClr>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'p47'!$C$14:$AE$14</c:f>
              <c:numCache>
                <c:formatCode>0</c:formatCode>
                <c:ptCount val="29"/>
                <c:pt idx="0">
                  <c:v>540.6920728501259</c:v>
                </c:pt>
                <c:pt idx="1">
                  <c:v>528.61741818269468</c:v>
                </c:pt>
                <c:pt idx="2">
                  <c:v>517.77866782240517</c:v>
                </c:pt>
                <c:pt idx="3">
                  <c:v>501.77129552652588</c:v>
                </c:pt>
                <c:pt idx="4">
                  <c:v>496.71252057591818</c:v>
                </c:pt>
                <c:pt idx="5">
                  <c:v>487.50970082250092</c:v>
                </c:pt>
                <c:pt idx="6">
                  <c:v>479.86493043476003</c:v>
                </c:pt>
                <c:pt idx="7">
                  <c:v>465.03030872648452</c:v>
                </c:pt>
                <c:pt idx="8">
                  <c:v>457.05249044879611</c:v>
                </c:pt>
                <c:pt idx="9">
                  <c:v>443.96124416901841</c:v>
                </c:pt>
                <c:pt idx="10">
                  <c:v>439.17949162812829</c:v>
                </c:pt>
                <c:pt idx="11">
                  <c:v>434.4075297663951</c:v>
                </c:pt>
                <c:pt idx="12">
                  <c:v>439.79886442612332</c:v>
                </c:pt>
                <c:pt idx="13">
                  <c:v>440.7442266850349</c:v>
                </c:pt>
                <c:pt idx="14">
                  <c:v>430.36232395191502</c:v>
                </c:pt>
                <c:pt idx="15">
                  <c:v>426.64848072020925</c:v>
                </c:pt>
                <c:pt idx="16">
                  <c:v>424.96552814788987</c:v>
                </c:pt>
                <c:pt idx="17">
                  <c:v>430.56471781024243</c:v>
                </c:pt>
                <c:pt idx="18">
                  <c:v>405.28119389188839</c:v>
                </c:pt>
                <c:pt idx="19">
                  <c:v>391.62150056552031</c:v>
                </c:pt>
                <c:pt idx="20">
                  <c:v>381.75259039160431</c:v>
                </c:pt>
                <c:pt idx="21">
                  <c:v>384.74942512913515</c:v>
                </c:pt>
                <c:pt idx="22">
                  <c:v>378.51550351002214</c:v>
                </c:pt>
                <c:pt idx="23">
                  <c:v>360.85402764708431</c:v>
                </c:pt>
                <c:pt idx="24">
                  <c:v>347.12401013350188</c:v>
                </c:pt>
                <c:pt idx="25">
                  <c:v>347.52219550855921</c:v>
                </c:pt>
                <c:pt idx="26">
                  <c:v>338.1378022631996</c:v>
                </c:pt>
                <c:pt idx="27">
                  <c:v>334.44672702251586</c:v>
                </c:pt>
                <c:pt idx="28">
                  <c:v>317.44521430243725</c:v>
                </c:pt>
              </c:numCache>
            </c:numRef>
          </c:val>
          <c:smooth val="0"/>
          <c:extLst>
            <c:ext xmlns:c16="http://schemas.microsoft.com/office/drawing/2014/chart" uri="{C3380CC4-5D6E-409C-BE32-E72D297353CC}">
              <c16:uniqueId val="{00000005-3E2B-4087-8767-143D2D579F71}"/>
            </c:ext>
          </c:extLst>
        </c:ser>
        <c:ser>
          <c:idx val="5"/>
          <c:order val="6"/>
          <c:tx>
            <c:strRef>
              <c:f>'p47'!$B$15</c:f>
              <c:strCache>
                <c:ptCount val="1"/>
                <c:pt idx="0">
                  <c:v>Royaume-Uni</c:v>
                </c:pt>
              </c:strCache>
            </c:strRef>
          </c:tx>
          <c:spPr>
            <a:ln w="28575" cap="rnd">
              <a:solidFill>
                <a:schemeClr val="accent6"/>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'p47'!$C$15:$AE$15</c:f>
              <c:numCache>
                <c:formatCode>0</c:formatCode>
                <c:ptCount val="29"/>
                <c:pt idx="0">
                  <c:v>686.48828881236773</c:v>
                </c:pt>
                <c:pt idx="1">
                  <c:v>671.52506078203646</c:v>
                </c:pt>
                <c:pt idx="2">
                  <c:v>665.59015770473104</c:v>
                </c:pt>
                <c:pt idx="3">
                  <c:v>589.57847057585536</c:v>
                </c:pt>
                <c:pt idx="4">
                  <c:v>557.72146211028314</c:v>
                </c:pt>
                <c:pt idx="5">
                  <c:v>535.21685960705418</c:v>
                </c:pt>
                <c:pt idx="6">
                  <c:v>522.99830991053636</c:v>
                </c:pt>
                <c:pt idx="7">
                  <c:v>488.24854134703679</c:v>
                </c:pt>
                <c:pt idx="8">
                  <c:v>482.96941299079413</c:v>
                </c:pt>
                <c:pt idx="9">
                  <c:v>452.34802201264694</c:v>
                </c:pt>
                <c:pt idx="10">
                  <c:v>476.36591446127903</c:v>
                </c:pt>
                <c:pt idx="11">
                  <c:v>489.95234023753227</c:v>
                </c:pt>
                <c:pt idx="12">
                  <c:v>474.73540143629259</c:v>
                </c:pt>
                <c:pt idx="13">
                  <c:v>496.50613765011377</c:v>
                </c:pt>
                <c:pt idx="14">
                  <c:v>498.73514128252197</c:v>
                </c:pt>
                <c:pt idx="15">
                  <c:v>497.45723925333118</c:v>
                </c:pt>
                <c:pt idx="16">
                  <c:v>519.87131339624409</c:v>
                </c:pt>
                <c:pt idx="17">
                  <c:v>510.61065947635007</c:v>
                </c:pt>
                <c:pt idx="18">
                  <c:v>492.81845834222548</c:v>
                </c:pt>
                <c:pt idx="19">
                  <c:v>443.83637951353131</c:v>
                </c:pt>
                <c:pt idx="20">
                  <c:v>448.5031787285609</c:v>
                </c:pt>
                <c:pt idx="21">
                  <c:v>438.91071079177351</c:v>
                </c:pt>
                <c:pt idx="22">
                  <c:v>485.07335680267335</c:v>
                </c:pt>
                <c:pt idx="23">
                  <c:v>453.6000083731056</c:v>
                </c:pt>
                <c:pt idx="24">
                  <c:v>410.45193433895298</c:v>
                </c:pt>
                <c:pt idx="25">
                  <c:v>346.767659003088</c:v>
                </c:pt>
                <c:pt idx="26">
                  <c:v>275.75660331323809</c:v>
                </c:pt>
                <c:pt idx="27">
                  <c:v>243.18073682765404</c:v>
                </c:pt>
                <c:pt idx="28">
                  <c:v>225.41845729239256</c:v>
                </c:pt>
              </c:numCache>
            </c:numRef>
          </c:val>
          <c:smooth val="0"/>
          <c:extLst>
            <c:ext xmlns:c16="http://schemas.microsoft.com/office/drawing/2014/chart" uri="{C3380CC4-5D6E-409C-BE32-E72D297353CC}">
              <c16:uniqueId val="{00000006-3E2B-4087-8767-143D2D579F71}"/>
            </c:ext>
          </c:extLst>
        </c:ser>
        <c:dLbls>
          <c:showLegendKey val="0"/>
          <c:showVal val="0"/>
          <c:showCatName val="0"/>
          <c:showSerName val="0"/>
          <c:showPercent val="0"/>
          <c:showBubbleSize val="0"/>
        </c:dLbls>
        <c:smooth val="0"/>
        <c:axId val="319435536"/>
        <c:axId val="319434704"/>
      </c:lineChart>
      <c:catAx>
        <c:axId val="3194355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434704"/>
        <c:crosses val="autoZero"/>
        <c:auto val="1"/>
        <c:lblAlgn val="ctr"/>
        <c:lblOffset val="100"/>
        <c:noMultiLvlLbl val="0"/>
      </c:catAx>
      <c:valAx>
        <c:axId val="319434704"/>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435536"/>
        <c:crosses val="autoZero"/>
        <c:crossBetween val="midCat"/>
        <c:majorUnit val="100"/>
      </c:valAx>
      <c:spPr>
        <a:noFill/>
        <a:ln>
          <a:noFill/>
        </a:ln>
        <a:effectLst/>
      </c:spPr>
    </c:plotArea>
    <c:legend>
      <c:legendPos val="r"/>
      <c:layout>
        <c:manualLayout>
          <c:xMode val="edge"/>
          <c:yMode val="edge"/>
          <c:x val="1.055046320618957E-2"/>
          <c:y val="0.82106232413978808"/>
          <c:w val="0.9601086851296512"/>
          <c:h val="0.15140143503988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043714458412123E-2"/>
          <c:y val="5.1116573135540376E-2"/>
          <c:w val="0.81707949437993299"/>
          <c:h val="0.69343288235379419"/>
        </c:manualLayout>
      </c:layout>
      <c:areaChart>
        <c:grouping val="stacked"/>
        <c:varyColors val="0"/>
        <c:ser>
          <c:idx val="0"/>
          <c:order val="0"/>
          <c:tx>
            <c:strRef>
              <c:f>p48h!$A$9</c:f>
              <c:strCache>
                <c:ptCount val="1"/>
                <c:pt idx="0">
                  <c:v>Maritime et fluvial</c:v>
                </c:pt>
              </c:strCache>
            </c:strRef>
          </c:tx>
          <c:spPr>
            <a:solidFill>
              <a:srgbClr val="5B9BD5"/>
            </a:solidFill>
            <a:ln w="25400">
              <a:noFill/>
            </a:ln>
          </c:spPr>
          <c:cat>
            <c:strRef>
              <c:f>p48h!$B$7:$AD$7</c:f>
              <c:strCache>
                <c:ptCount val="29"/>
                <c:pt idx="0">
                  <c:v>1990</c:v>
                </c:pt>
                <c:pt idx="5">
                  <c:v>1995</c:v>
                </c:pt>
                <c:pt idx="10">
                  <c:v>2000</c:v>
                </c:pt>
                <c:pt idx="15">
                  <c:v>2005</c:v>
                </c:pt>
                <c:pt idx="20">
                  <c:v>2010</c:v>
                </c:pt>
                <c:pt idx="25">
                  <c:v>2015</c:v>
                </c:pt>
                <c:pt idx="28">
                  <c:v>2018</c:v>
                </c:pt>
              </c:strCache>
            </c:strRef>
          </c:cat>
          <c:val>
            <c:numRef>
              <c:f>p48h!$B$9:$AD$9</c:f>
              <c:numCache>
                <c:formatCode>0.0</c:formatCode>
                <c:ptCount val="29"/>
                <c:pt idx="0">
                  <c:v>22.42</c:v>
                </c:pt>
                <c:pt idx="1">
                  <c:v>23.046849999999999</c:v>
                </c:pt>
                <c:pt idx="2">
                  <c:v>22.781389999999998</c:v>
                </c:pt>
                <c:pt idx="3">
                  <c:v>21.624680000000001</c:v>
                </c:pt>
                <c:pt idx="4">
                  <c:v>21.780370000000001</c:v>
                </c:pt>
                <c:pt idx="5">
                  <c:v>20.906890000000001</c:v>
                </c:pt>
                <c:pt idx="6">
                  <c:v>21.898859999999999</c:v>
                </c:pt>
                <c:pt idx="7">
                  <c:v>21.422219999999999</c:v>
                </c:pt>
                <c:pt idx="8">
                  <c:v>22.470549999999999</c:v>
                </c:pt>
                <c:pt idx="9">
                  <c:v>21.641359999999999</c:v>
                </c:pt>
                <c:pt idx="10">
                  <c:v>19.310680000000001</c:v>
                </c:pt>
                <c:pt idx="11">
                  <c:v>19.786159999999999</c:v>
                </c:pt>
                <c:pt idx="12">
                  <c:v>19.531739999999999</c:v>
                </c:pt>
                <c:pt idx="13">
                  <c:v>19.991029999999999</c:v>
                </c:pt>
                <c:pt idx="14">
                  <c:v>20.13231</c:v>
                </c:pt>
                <c:pt idx="15">
                  <c:v>19.89752</c:v>
                </c:pt>
                <c:pt idx="16">
                  <c:v>20.233470000000001</c:v>
                </c:pt>
                <c:pt idx="17">
                  <c:v>19.32696</c:v>
                </c:pt>
                <c:pt idx="18">
                  <c:v>18.658159999999999</c:v>
                </c:pt>
                <c:pt idx="19">
                  <c:v>18.547049999999999</c:v>
                </c:pt>
                <c:pt idx="20">
                  <c:v>18.455089999999998</c:v>
                </c:pt>
                <c:pt idx="21">
                  <c:v>16.609870000000001</c:v>
                </c:pt>
                <c:pt idx="22">
                  <c:v>16.019780000000001</c:v>
                </c:pt>
                <c:pt idx="23">
                  <c:v>14.6229</c:v>
                </c:pt>
                <c:pt idx="24">
                  <c:v>13.895479999999999</c:v>
                </c:pt>
                <c:pt idx="25">
                  <c:v>14.407539999999999</c:v>
                </c:pt>
                <c:pt idx="26">
                  <c:v>15.06944</c:v>
                </c:pt>
                <c:pt idx="27">
                  <c:v>16.106310000000001</c:v>
                </c:pt>
                <c:pt idx="28">
                  <c:v>16.60116</c:v>
                </c:pt>
              </c:numCache>
            </c:numRef>
          </c:val>
          <c:extLst>
            <c:ext xmlns:c16="http://schemas.microsoft.com/office/drawing/2014/chart" uri="{C3380CC4-5D6E-409C-BE32-E72D297353CC}">
              <c16:uniqueId val="{00000000-85AA-4124-977B-92815444E517}"/>
            </c:ext>
          </c:extLst>
        </c:ser>
        <c:ser>
          <c:idx val="2"/>
          <c:order val="1"/>
          <c:tx>
            <c:strRef>
              <c:f>p48h!$A$10</c:f>
              <c:strCache>
                <c:ptCount val="1"/>
                <c:pt idx="0">
                  <c:v>Aérien</c:v>
                </c:pt>
              </c:strCache>
            </c:strRef>
          </c:tx>
          <c:spPr>
            <a:solidFill>
              <a:srgbClr val="A5A5A5"/>
            </a:solidFill>
            <a:ln w="25400">
              <a:noFill/>
            </a:ln>
          </c:spPr>
          <c:cat>
            <c:strRef>
              <c:f>p48h!$B$7:$AD$7</c:f>
              <c:strCache>
                <c:ptCount val="29"/>
                <c:pt idx="0">
                  <c:v>1990</c:v>
                </c:pt>
                <c:pt idx="5">
                  <c:v>1995</c:v>
                </c:pt>
                <c:pt idx="10">
                  <c:v>2000</c:v>
                </c:pt>
                <c:pt idx="15">
                  <c:v>2005</c:v>
                </c:pt>
                <c:pt idx="20">
                  <c:v>2010</c:v>
                </c:pt>
                <c:pt idx="25">
                  <c:v>2015</c:v>
                </c:pt>
                <c:pt idx="28">
                  <c:v>2018</c:v>
                </c:pt>
              </c:strCache>
            </c:strRef>
          </c:cat>
          <c:val>
            <c:numRef>
              <c:f>p48h!$B$10:$AD$10</c:f>
              <c:numCache>
                <c:formatCode>0.0</c:formatCode>
                <c:ptCount val="29"/>
                <c:pt idx="0">
                  <c:v>12.315289999999999</c:v>
                </c:pt>
                <c:pt idx="1">
                  <c:v>12.16061</c:v>
                </c:pt>
                <c:pt idx="2">
                  <c:v>12.488799999999999</c:v>
                </c:pt>
                <c:pt idx="3">
                  <c:v>12.20866</c:v>
                </c:pt>
                <c:pt idx="4">
                  <c:v>12.55402</c:v>
                </c:pt>
                <c:pt idx="5">
                  <c:v>13.49987</c:v>
                </c:pt>
                <c:pt idx="6">
                  <c:v>14.396599999999999</c:v>
                </c:pt>
                <c:pt idx="7">
                  <c:v>15.20022</c:v>
                </c:pt>
                <c:pt idx="8">
                  <c:v>15.696109999999999</c:v>
                </c:pt>
                <c:pt idx="9">
                  <c:v>16.62416</c:v>
                </c:pt>
                <c:pt idx="10">
                  <c:v>17.201740000000001</c:v>
                </c:pt>
                <c:pt idx="11">
                  <c:v>16.672440000000002</c:v>
                </c:pt>
                <c:pt idx="12">
                  <c:v>16.4099</c:v>
                </c:pt>
                <c:pt idx="13">
                  <c:v>16.103439999999999</c:v>
                </c:pt>
                <c:pt idx="14">
                  <c:v>16.576910000000002</c:v>
                </c:pt>
                <c:pt idx="15">
                  <c:v>16.724119999999999</c:v>
                </c:pt>
                <c:pt idx="16">
                  <c:v>16.835059999999999</c:v>
                </c:pt>
                <c:pt idx="17">
                  <c:v>17.342970000000001</c:v>
                </c:pt>
                <c:pt idx="18">
                  <c:v>16.934090000000001</c:v>
                </c:pt>
                <c:pt idx="19">
                  <c:v>15.988530000000001</c:v>
                </c:pt>
                <c:pt idx="20">
                  <c:v>15.923109999999999</c:v>
                </c:pt>
                <c:pt idx="21">
                  <c:v>15.941090000000001</c:v>
                </c:pt>
                <c:pt idx="22">
                  <c:v>14.765420000000001</c:v>
                </c:pt>
                <c:pt idx="23">
                  <c:v>13.555099999999999</c:v>
                </c:pt>
                <c:pt idx="24">
                  <c:v>13.39419</c:v>
                </c:pt>
                <c:pt idx="25">
                  <c:v>13.454470000000001</c:v>
                </c:pt>
                <c:pt idx="26">
                  <c:v>13.92315</c:v>
                </c:pt>
                <c:pt idx="27">
                  <c:v>14.36876</c:v>
                </c:pt>
                <c:pt idx="28">
                  <c:v>15.022679999999999</c:v>
                </c:pt>
              </c:numCache>
            </c:numRef>
          </c:val>
          <c:extLst>
            <c:ext xmlns:c16="http://schemas.microsoft.com/office/drawing/2014/chart" uri="{C3380CC4-5D6E-409C-BE32-E72D297353CC}">
              <c16:uniqueId val="{00000001-85AA-4124-977B-92815444E517}"/>
            </c:ext>
          </c:extLst>
        </c:ser>
        <c:ser>
          <c:idx val="1"/>
          <c:order val="2"/>
          <c:tx>
            <c:strRef>
              <c:f>p48h!$A$11</c:f>
              <c:strCache>
                <c:ptCount val="1"/>
                <c:pt idx="0">
                  <c:v>Ferroviaire</c:v>
                </c:pt>
              </c:strCache>
            </c:strRef>
          </c:tx>
          <c:spPr>
            <a:solidFill>
              <a:srgbClr val="ED7D31"/>
            </a:solidFill>
            <a:ln w="25400">
              <a:noFill/>
            </a:ln>
          </c:spPr>
          <c:cat>
            <c:strRef>
              <c:f>p48h!$B$7:$AD$7</c:f>
              <c:strCache>
                <c:ptCount val="29"/>
                <c:pt idx="0">
                  <c:v>1990</c:v>
                </c:pt>
                <c:pt idx="5">
                  <c:v>1995</c:v>
                </c:pt>
                <c:pt idx="10">
                  <c:v>2000</c:v>
                </c:pt>
                <c:pt idx="15">
                  <c:v>2005</c:v>
                </c:pt>
                <c:pt idx="20">
                  <c:v>2010</c:v>
                </c:pt>
                <c:pt idx="25">
                  <c:v>2015</c:v>
                </c:pt>
                <c:pt idx="28">
                  <c:v>2018</c:v>
                </c:pt>
              </c:strCache>
            </c:strRef>
          </c:cat>
          <c:val>
            <c:numRef>
              <c:f>p48h!$B$11:$AD$11</c:f>
              <c:numCache>
                <c:formatCode>0.0</c:formatCode>
                <c:ptCount val="29"/>
                <c:pt idx="0">
                  <c:v>12.718260000000001</c:v>
                </c:pt>
                <c:pt idx="1">
                  <c:v>11.280480000000001</c:v>
                </c:pt>
                <c:pt idx="2">
                  <c:v>11.157360000000001</c:v>
                </c:pt>
                <c:pt idx="3">
                  <c:v>10.611649999999999</c:v>
                </c:pt>
                <c:pt idx="4">
                  <c:v>10.16408</c:v>
                </c:pt>
                <c:pt idx="5">
                  <c:v>9.8632200000000001</c:v>
                </c:pt>
                <c:pt idx="6">
                  <c:v>9.4193300000000004</c:v>
                </c:pt>
                <c:pt idx="7">
                  <c:v>9.1242300000000007</c:v>
                </c:pt>
                <c:pt idx="8">
                  <c:v>8.6536500000000007</c:v>
                </c:pt>
                <c:pt idx="9">
                  <c:v>8.0296400000000006</c:v>
                </c:pt>
                <c:pt idx="10">
                  <c:v>8.2186800000000009</c:v>
                </c:pt>
                <c:pt idx="11">
                  <c:v>7.2711100000000002</c:v>
                </c:pt>
                <c:pt idx="12">
                  <c:v>7.2847400000000002</c:v>
                </c:pt>
                <c:pt idx="13">
                  <c:v>7.1772600000000004</c:v>
                </c:pt>
                <c:pt idx="14">
                  <c:v>7.0674700000000001</c:v>
                </c:pt>
                <c:pt idx="15">
                  <c:v>6.3199899999999998</c:v>
                </c:pt>
                <c:pt idx="16">
                  <c:v>6.2196100000000003</c:v>
                </c:pt>
                <c:pt idx="17">
                  <c:v>6.4553500000000001</c:v>
                </c:pt>
                <c:pt idx="18">
                  <c:v>6.2367499999999998</c:v>
                </c:pt>
                <c:pt idx="19">
                  <c:v>5.5037200000000004</c:v>
                </c:pt>
                <c:pt idx="20">
                  <c:v>5.49437</c:v>
                </c:pt>
                <c:pt idx="21">
                  <c:v>5.53017</c:v>
                </c:pt>
                <c:pt idx="22">
                  <c:v>5.3420399999999999</c:v>
                </c:pt>
                <c:pt idx="23">
                  <c:v>5.0315899999999996</c:v>
                </c:pt>
                <c:pt idx="24">
                  <c:v>4.58873</c:v>
                </c:pt>
                <c:pt idx="25">
                  <c:v>4.5499099999999997</c:v>
                </c:pt>
                <c:pt idx="26">
                  <c:v>4.4756499999999999</c:v>
                </c:pt>
                <c:pt idx="27">
                  <c:v>4.4320500000000003</c:v>
                </c:pt>
                <c:pt idx="28">
                  <c:v>4.3199199999999998</c:v>
                </c:pt>
              </c:numCache>
            </c:numRef>
          </c:val>
          <c:extLst>
            <c:ext xmlns:c16="http://schemas.microsoft.com/office/drawing/2014/chart" uri="{C3380CC4-5D6E-409C-BE32-E72D297353CC}">
              <c16:uniqueId val="{00000002-85AA-4124-977B-92815444E517}"/>
            </c:ext>
          </c:extLst>
        </c:ser>
        <c:ser>
          <c:idx val="3"/>
          <c:order val="3"/>
          <c:tx>
            <c:strRef>
              <c:f>p48h!$A$12</c:f>
              <c:strCache>
                <c:ptCount val="1"/>
                <c:pt idx="0">
                  <c:v>Autres</c:v>
                </c:pt>
              </c:strCache>
            </c:strRef>
          </c:tx>
          <c:spPr>
            <a:solidFill>
              <a:srgbClr val="FFC000"/>
            </a:solidFill>
            <a:ln w="25400">
              <a:noFill/>
            </a:ln>
          </c:spPr>
          <c:cat>
            <c:strRef>
              <c:f>p48h!$B$7:$AD$7</c:f>
              <c:strCache>
                <c:ptCount val="29"/>
                <c:pt idx="0">
                  <c:v>1990</c:v>
                </c:pt>
                <c:pt idx="5">
                  <c:v>1995</c:v>
                </c:pt>
                <c:pt idx="10">
                  <c:v>2000</c:v>
                </c:pt>
                <c:pt idx="15">
                  <c:v>2005</c:v>
                </c:pt>
                <c:pt idx="20">
                  <c:v>2010</c:v>
                </c:pt>
                <c:pt idx="25">
                  <c:v>2015</c:v>
                </c:pt>
                <c:pt idx="28">
                  <c:v>2018</c:v>
                </c:pt>
              </c:strCache>
            </c:strRef>
          </c:cat>
          <c:val>
            <c:numRef>
              <c:f>p48h!$B$12:$AD$12</c:f>
              <c:numCache>
                <c:formatCode>0.0</c:formatCode>
                <c:ptCount val="29"/>
                <c:pt idx="0">
                  <c:v>5.1535799999999998</c:v>
                </c:pt>
                <c:pt idx="1">
                  <c:v>5.1045999999999996</c:v>
                </c:pt>
                <c:pt idx="2">
                  <c:v>4.8649199999999997</c:v>
                </c:pt>
                <c:pt idx="3">
                  <c:v>4.4764200000000001</c:v>
                </c:pt>
                <c:pt idx="4">
                  <c:v>4.14175</c:v>
                </c:pt>
                <c:pt idx="5">
                  <c:v>5.0746700000000002</c:v>
                </c:pt>
                <c:pt idx="6">
                  <c:v>5.76431</c:v>
                </c:pt>
                <c:pt idx="7">
                  <c:v>5.2942900000000002</c:v>
                </c:pt>
                <c:pt idx="8">
                  <c:v>5.5635700000000003</c:v>
                </c:pt>
                <c:pt idx="9">
                  <c:v>5.8692599999999997</c:v>
                </c:pt>
                <c:pt idx="10">
                  <c:v>6.4077799999999998</c:v>
                </c:pt>
                <c:pt idx="11">
                  <c:v>6.3784999999999998</c:v>
                </c:pt>
                <c:pt idx="12">
                  <c:v>6.3401100000000001</c:v>
                </c:pt>
                <c:pt idx="13">
                  <c:v>6.2726800000000003</c:v>
                </c:pt>
                <c:pt idx="14">
                  <c:v>7.3869899999999999</c:v>
                </c:pt>
                <c:pt idx="15">
                  <c:v>7.9244199999999996</c:v>
                </c:pt>
                <c:pt idx="16">
                  <c:v>7.8755199999999999</c:v>
                </c:pt>
                <c:pt idx="17">
                  <c:v>7.2513100000000001</c:v>
                </c:pt>
                <c:pt idx="18">
                  <c:v>7.85738</c:v>
                </c:pt>
                <c:pt idx="19">
                  <c:v>6.7217099999999999</c:v>
                </c:pt>
                <c:pt idx="20">
                  <c:v>6.5636200000000002</c:v>
                </c:pt>
                <c:pt idx="21">
                  <c:v>6.3830600000000004</c:v>
                </c:pt>
                <c:pt idx="22">
                  <c:v>5.8014099999999997</c:v>
                </c:pt>
                <c:pt idx="23">
                  <c:v>6.3632999999999997</c:v>
                </c:pt>
                <c:pt idx="24">
                  <c:v>5.27379</c:v>
                </c:pt>
                <c:pt idx="25">
                  <c:v>5.2319100000000001</c:v>
                </c:pt>
                <c:pt idx="26">
                  <c:v>5.4113699999999998</c:v>
                </c:pt>
                <c:pt idx="27">
                  <c:v>5.7350099999999999</c:v>
                </c:pt>
                <c:pt idx="28">
                  <c:v>5.8784400000000003</c:v>
                </c:pt>
              </c:numCache>
            </c:numRef>
          </c:val>
          <c:extLst>
            <c:ext xmlns:c16="http://schemas.microsoft.com/office/drawing/2014/chart" uri="{C3380CC4-5D6E-409C-BE32-E72D297353CC}">
              <c16:uniqueId val="{00000003-85AA-4124-977B-92815444E517}"/>
            </c:ext>
          </c:extLst>
        </c:ser>
        <c:dLbls>
          <c:showLegendKey val="0"/>
          <c:showVal val="0"/>
          <c:showCatName val="0"/>
          <c:showSerName val="0"/>
          <c:showPercent val="0"/>
          <c:showBubbleSize val="0"/>
        </c:dLbls>
        <c:axId val="384839264"/>
        <c:axId val="1"/>
      </c:areaChart>
      <c:lineChart>
        <c:grouping val="standard"/>
        <c:varyColors val="0"/>
        <c:ser>
          <c:idx val="4"/>
          <c:order val="4"/>
          <c:tx>
            <c:strRef>
              <c:f>p48h!$A$8</c:f>
              <c:strCache>
                <c:ptCount val="1"/>
                <c:pt idx="0">
                  <c:v>Routier (axe de droite)</c:v>
                </c:pt>
              </c:strCache>
            </c:strRef>
          </c:tx>
          <c:spPr>
            <a:ln w="25400">
              <a:solidFill>
                <a:srgbClr val="000000"/>
              </a:solidFill>
              <a:prstDash val="solid"/>
            </a:ln>
          </c:spPr>
          <c:marker>
            <c:symbol val="none"/>
          </c:marker>
          <c:cat>
            <c:strRef>
              <c:f>p48h!$B$7:$AD$7</c:f>
              <c:strCache>
                <c:ptCount val="29"/>
                <c:pt idx="0">
                  <c:v>1990</c:v>
                </c:pt>
                <c:pt idx="5">
                  <c:v>1995</c:v>
                </c:pt>
                <c:pt idx="10">
                  <c:v>2000</c:v>
                </c:pt>
                <c:pt idx="15">
                  <c:v>2005</c:v>
                </c:pt>
                <c:pt idx="20">
                  <c:v>2010</c:v>
                </c:pt>
                <c:pt idx="25">
                  <c:v>2015</c:v>
                </c:pt>
                <c:pt idx="28">
                  <c:v>2018</c:v>
                </c:pt>
              </c:strCache>
            </c:strRef>
          </c:cat>
          <c:val>
            <c:numRef>
              <c:f>p48h!$B$8:$AD$8</c:f>
              <c:numCache>
                <c:formatCode>0.0</c:formatCode>
                <c:ptCount val="29"/>
                <c:pt idx="0">
                  <c:v>620.08878000000004</c:v>
                </c:pt>
                <c:pt idx="1">
                  <c:v>629.31641000000002</c:v>
                </c:pt>
                <c:pt idx="2">
                  <c:v>651.73288000000002</c:v>
                </c:pt>
                <c:pt idx="3">
                  <c:v>657.38548000000003</c:v>
                </c:pt>
                <c:pt idx="4">
                  <c:v>662.87031999999999</c:v>
                </c:pt>
                <c:pt idx="5">
                  <c:v>674.97583999999995</c:v>
                </c:pt>
                <c:pt idx="6">
                  <c:v>694.94038</c:v>
                </c:pt>
                <c:pt idx="7">
                  <c:v>705.19429000000002</c:v>
                </c:pt>
                <c:pt idx="8">
                  <c:v>733.12066000000004</c:v>
                </c:pt>
                <c:pt idx="9">
                  <c:v>750.18520000000001</c:v>
                </c:pt>
                <c:pt idx="10">
                  <c:v>747.44980999999996</c:v>
                </c:pt>
                <c:pt idx="11">
                  <c:v>762.24595999999997</c:v>
                </c:pt>
                <c:pt idx="12">
                  <c:v>771.58691999999996</c:v>
                </c:pt>
                <c:pt idx="13">
                  <c:v>780.92379000000005</c:v>
                </c:pt>
                <c:pt idx="14">
                  <c:v>797.76361999999995</c:v>
                </c:pt>
                <c:pt idx="15">
                  <c:v>796.56723</c:v>
                </c:pt>
                <c:pt idx="16">
                  <c:v>804.30079999999998</c:v>
                </c:pt>
                <c:pt idx="17">
                  <c:v>813.54764999999998</c:v>
                </c:pt>
                <c:pt idx="18">
                  <c:v>795.03761999999995</c:v>
                </c:pt>
                <c:pt idx="19">
                  <c:v>775.06142999999997</c:v>
                </c:pt>
                <c:pt idx="20">
                  <c:v>771.71373000000006</c:v>
                </c:pt>
                <c:pt idx="21">
                  <c:v>763.60501999999997</c:v>
                </c:pt>
                <c:pt idx="22">
                  <c:v>736.33500000000004</c:v>
                </c:pt>
                <c:pt idx="23">
                  <c:v>733.66029000000003</c:v>
                </c:pt>
                <c:pt idx="24">
                  <c:v>742.03062</c:v>
                </c:pt>
                <c:pt idx="25">
                  <c:v>755.89351999999997</c:v>
                </c:pt>
                <c:pt idx="26">
                  <c:v>772.91813000000002</c:v>
                </c:pt>
                <c:pt idx="27">
                  <c:v>784.96641999999997</c:v>
                </c:pt>
                <c:pt idx="28">
                  <c:v>786.20271000000002</c:v>
                </c:pt>
              </c:numCache>
            </c:numRef>
          </c:val>
          <c:smooth val="0"/>
          <c:extLst>
            <c:ext xmlns:c16="http://schemas.microsoft.com/office/drawing/2014/chart" uri="{C3380CC4-5D6E-409C-BE32-E72D297353CC}">
              <c16:uniqueId val="{00000004-85AA-4124-977B-92815444E517}"/>
            </c:ext>
          </c:extLst>
        </c:ser>
        <c:ser>
          <c:idx val="5"/>
          <c:order val="5"/>
          <c:tx>
            <c:strRef>
              <c:f>p48h!$A$14</c:f>
              <c:strCache>
                <c:ptCount val="1"/>
                <c:pt idx="0">
                  <c:v>Maritime international (axe de droite)</c:v>
                </c:pt>
              </c:strCache>
            </c:strRef>
          </c:tx>
          <c:spPr>
            <a:ln w="31750">
              <a:solidFill>
                <a:srgbClr val="002060"/>
              </a:solidFill>
            </a:ln>
          </c:spPr>
          <c:marker>
            <c:symbol val="none"/>
          </c:marker>
          <c:val>
            <c:numRef>
              <c:f>p48h!$B$14:$AD$14</c:f>
              <c:numCache>
                <c:formatCode>0.0</c:formatCode>
                <c:ptCount val="29"/>
                <c:pt idx="0">
                  <c:v>101.87318</c:v>
                </c:pt>
                <c:pt idx="1">
                  <c:v>100.16357000000001</c:v>
                </c:pt>
                <c:pt idx="2">
                  <c:v>101.61848999999999</c:v>
                </c:pt>
                <c:pt idx="3">
                  <c:v>102.52037</c:v>
                </c:pt>
                <c:pt idx="4">
                  <c:v>102.91113</c:v>
                </c:pt>
                <c:pt idx="5">
                  <c:v>102.55441999999999</c:v>
                </c:pt>
                <c:pt idx="6">
                  <c:v>109.45487</c:v>
                </c:pt>
                <c:pt idx="7">
                  <c:v>118.71187</c:v>
                </c:pt>
                <c:pt idx="8">
                  <c:v>123.70594</c:v>
                </c:pt>
                <c:pt idx="9">
                  <c:v>120.5598</c:v>
                </c:pt>
                <c:pt idx="10">
                  <c:v>128.03057999999999</c:v>
                </c:pt>
                <c:pt idx="11">
                  <c:v>132.61535000000001</c:v>
                </c:pt>
                <c:pt idx="12">
                  <c:v>138.58098000000001</c:v>
                </c:pt>
                <c:pt idx="13">
                  <c:v>141.08826999999999</c:v>
                </c:pt>
                <c:pt idx="14">
                  <c:v>149.40688</c:v>
                </c:pt>
                <c:pt idx="15">
                  <c:v>153.39789999999999</c:v>
                </c:pt>
                <c:pt idx="16">
                  <c:v>164.12530000000001</c:v>
                </c:pt>
                <c:pt idx="17">
                  <c:v>171.52218999999999</c:v>
                </c:pt>
                <c:pt idx="18">
                  <c:v>169.52193</c:v>
                </c:pt>
                <c:pt idx="19">
                  <c:v>150.84989999999999</c:v>
                </c:pt>
                <c:pt idx="20">
                  <c:v>149.85602</c:v>
                </c:pt>
                <c:pt idx="21">
                  <c:v>150.38964000000001</c:v>
                </c:pt>
                <c:pt idx="22">
                  <c:v>139.12289000000001</c:v>
                </c:pt>
                <c:pt idx="23">
                  <c:v>130.93928</c:v>
                </c:pt>
                <c:pt idx="24">
                  <c:v>127.35886000000001</c:v>
                </c:pt>
                <c:pt idx="25">
                  <c:v>127.13773999999999</c:v>
                </c:pt>
                <c:pt idx="26">
                  <c:v>133.24395999999999</c:v>
                </c:pt>
                <c:pt idx="27">
                  <c:v>135.60118</c:v>
                </c:pt>
                <c:pt idx="28">
                  <c:v>138.42874</c:v>
                </c:pt>
              </c:numCache>
            </c:numRef>
          </c:val>
          <c:smooth val="0"/>
          <c:extLst>
            <c:ext xmlns:c16="http://schemas.microsoft.com/office/drawing/2014/chart" uri="{C3380CC4-5D6E-409C-BE32-E72D297353CC}">
              <c16:uniqueId val="{00000005-85AA-4124-977B-92815444E517}"/>
            </c:ext>
          </c:extLst>
        </c:ser>
        <c:ser>
          <c:idx val="6"/>
          <c:order val="6"/>
          <c:tx>
            <c:strRef>
              <c:f>p48h!$A$13</c:f>
              <c:strCache>
                <c:ptCount val="1"/>
                <c:pt idx="0">
                  <c:v>Aérien international (axe de droite)</c:v>
                </c:pt>
              </c:strCache>
            </c:strRef>
          </c:tx>
          <c:spPr>
            <a:ln w="31750">
              <a:solidFill>
                <a:srgbClr val="A5A5A5">
                  <a:lumMod val="50000"/>
                </a:srgbClr>
              </a:solidFill>
            </a:ln>
          </c:spPr>
          <c:marker>
            <c:symbol val="none"/>
          </c:marker>
          <c:val>
            <c:numRef>
              <c:f>p48h!$B$13:$AD$13</c:f>
              <c:numCache>
                <c:formatCode>0.0</c:formatCode>
                <c:ptCount val="29"/>
                <c:pt idx="0">
                  <c:v>53.715269999999997</c:v>
                </c:pt>
                <c:pt idx="1">
                  <c:v>52.979430000000001</c:v>
                </c:pt>
                <c:pt idx="2">
                  <c:v>56.72101</c:v>
                </c:pt>
                <c:pt idx="3">
                  <c:v>59.568829999999998</c:v>
                </c:pt>
                <c:pt idx="4">
                  <c:v>62.265210000000003</c:v>
                </c:pt>
                <c:pt idx="5">
                  <c:v>65.6995</c:v>
                </c:pt>
                <c:pt idx="6">
                  <c:v>68.700360000000003</c:v>
                </c:pt>
                <c:pt idx="7">
                  <c:v>71.533609999999996</c:v>
                </c:pt>
                <c:pt idx="8">
                  <c:v>75.806049999999999</c:v>
                </c:pt>
                <c:pt idx="9">
                  <c:v>82.236800000000002</c:v>
                </c:pt>
                <c:pt idx="10">
                  <c:v>85.399209999999997</c:v>
                </c:pt>
                <c:pt idx="11">
                  <c:v>84.545810000000003</c:v>
                </c:pt>
                <c:pt idx="12">
                  <c:v>82.023840000000007</c:v>
                </c:pt>
                <c:pt idx="13">
                  <c:v>85.728880000000004</c:v>
                </c:pt>
                <c:pt idx="14">
                  <c:v>90.617590000000007</c:v>
                </c:pt>
                <c:pt idx="15">
                  <c:v>96.09066</c:v>
                </c:pt>
                <c:pt idx="16">
                  <c:v>101.07889</c:v>
                </c:pt>
                <c:pt idx="17">
                  <c:v>105.7984</c:v>
                </c:pt>
                <c:pt idx="18">
                  <c:v>107.23068000000001</c:v>
                </c:pt>
                <c:pt idx="19">
                  <c:v>98.41816</c:v>
                </c:pt>
                <c:pt idx="20">
                  <c:v>100.05258000000001</c:v>
                </c:pt>
                <c:pt idx="21">
                  <c:v>102.29012</c:v>
                </c:pt>
                <c:pt idx="22">
                  <c:v>101.23746</c:v>
                </c:pt>
                <c:pt idx="23">
                  <c:v>102.17801</c:v>
                </c:pt>
                <c:pt idx="24">
                  <c:v>104.01472</c:v>
                </c:pt>
                <c:pt idx="25">
                  <c:v>107.87496</c:v>
                </c:pt>
                <c:pt idx="26">
                  <c:v>114.39317</c:v>
                </c:pt>
                <c:pt idx="27">
                  <c:v>123.42762</c:v>
                </c:pt>
                <c:pt idx="28">
                  <c:v>129.22747000000001</c:v>
                </c:pt>
              </c:numCache>
            </c:numRef>
          </c:val>
          <c:smooth val="0"/>
          <c:extLst>
            <c:ext xmlns:c16="http://schemas.microsoft.com/office/drawing/2014/chart" uri="{C3380CC4-5D6E-409C-BE32-E72D297353CC}">
              <c16:uniqueId val="{00000006-85AA-4124-977B-92815444E517}"/>
            </c:ext>
          </c:extLst>
        </c:ser>
        <c:dLbls>
          <c:showLegendKey val="0"/>
          <c:showVal val="0"/>
          <c:showCatName val="0"/>
          <c:showSerName val="0"/>
          <c:showPercent val="0"/>
          <c:showBubbleSize val="0"/>
        </c:dLbls>
        <c:marker val="1"/>
        <c:smooth val="0"/>
        <c:axId val="661116560"/>
        <c:axId val="661121136"/>
      </c:lineChart>
      <c:catAx>
        <c:axId val="384839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1"/>
        <c:crosses val="autoZero"/>
        <c:auto val="1"/>
        <c:lblAlgn val="ctr"/>
        <c:lblOffset val="100"/>
        <c:noMultiLvlLbl val="0"/>
      </c:catAx>
      <c:valAx>
        <c:axId val="1"/>
        <c:scaling>
          <c:orientation val="minMax"/>
          <c:max val="9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384839264"/>
        <c:crosses val="autoZero"/>
        <c:crossBetween val="midCat"/>
        <c:majorUnit val="10"/>
      </c:valAx>
      <c:valAx>
        <c:axId val="661121136"/>
        <c:scaling>
          <c:orientation val="minMax"/>
          <c:max val="900"/>
          <c:min val="0"/>
        </c:scaling>
        <c:delete val="0"/>
        <c:axPos val="r"/>
        <c:numFmt formatCode="0" sourceLinked="0"/>
        <c:majorTickMark val="out"/>
        <c:minorTickMark val="none"/>
        <c:tickLblPos val="nextTo"/>
        <c:crossAx val="661116560"/>
        <c:crosses val="max"/>
        <c:crossBetween val="between"/>
        <c:majorUnit val="100"/>
      </c:valAx>
      <c:catAx>
        <c:axId val="661116560"/>
        <c:scaling>
          <c:orientation val="minMax"/>
        </c:scaling>
        <c:delete val="1"/>
        <c:axPos val="b"/>
        <c:numFmt formatCode="General" sourceLinked="1"/>
        <c:majorTickMark val="out"/>
        <c:minorTickMark val="none"/>
        <c:tickLblPos val="nextTo"/>
        <c:crossAx val="661121136"/>
        <c:crosses val="autoZero"/>
        <c:auto val="1"/>
        <c:lblAlgn val="ctr"/>
        <c:lblOffset val="100"/>
        <c:noMultiLvlLbl val="0"/>
      </c:catAx>
      <c:spPr>
        <a:noFill/>
        <a:ln w="25400">
          <a:noFill/>
        </a:ln>
      </c:spPr>
    </c:plotArea>
    <c:legend>
      <c:legendPos val="b"/>
      <c:layout>
        <c:manualLayout>
          <c:xMode val="edge"/>
          <c:yMode val="edge"/>
          <c:x val="1.7457397635020792E-2"/>
          <c:y val="0.80014682211684862"/>
          <c:w val="0.98254267510054649"/>
          <c:h val="0.19985317788315135"/>
        </c:manualLayout>
      </c:layout>
      <c:overlay val="0"/>
      <c:spPr>
        <a:noFill/>
        <a:ln w="25400">
          <a:noFill/>
        </a:ln>
      </c:spPr>
      <c:txPr>
        <a:bodyPr/>
        <a:lstStyle/>
        <a:p>
          <a:pPr>
            <a:defRPr sz="825" b="0" i="0" u="none" strike="noStrike" baseline="0">
              <a:solidFill>
                <a:srgbClr val="424242"/>
              </a:solidFill>
              <a:latin typeface="Calibri"/>
              <a:ea typeface="Calibri"/>
              <a:cs typeface="Calibri"/>
            </a:defRPr>
          </a:pPr>
          <a:endParaRPr lang="fr-FR"/>
        </a:p>
      </c:txPr>
    </c:legend>
    <c:plotVisOnly val="1"/>
    <c:dispBlanksAs val="zero"/>
    <c:showDLblsOverMax val="0"/>
  </c:chart>
  <c:spPr>
    <a:solidFill>
      <a:schemeClr val="bg1"/>
    </a:solidFill>
    <a:ln w="9525" cap="flat" cmpd="sng" algn="ctr">
      <a:solidFill>
        <a:srgbClr val="000000"/>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cked"/>
        <c:varyColors val="0"/>
        <c:ser>
          <c:idx val="0"/>
          <c:order val="0"/>
          <c:tx>
            <c:strRef>
              <c:f>p48b!$A$9</c:f>
              <c:strCache>
                <c:ptCount val="1"/>
                <c:pt idx="0">
                  <c:v>Maritime et fluvial</c:v>
                </c:pt>
              </c:strCache>
            </c:strRef>
          </c:tx>
          <c:spPr>
            <a:solidFill>
              <a:srgbClr val="5B9BD5"/>
            </a:solidFill>
            <a:ln w="25400">
              <a:noFill/>
            </a:ln>
          </c:spPr>
          <c:cat>
            <c:strRef>
              <c:f>p48b!$B$7:$AD$7</c:f>
              <c:strCache>
                <c:ptCount val="29"/>
                <c:pt idx="0">
                  <c:v>1990</c:v>
                </c:pt>
                <c:pt idx="5">
                  <c:v>1995</c:v>
                </c:pt>
                <c:pt idx="10">
                  <c:v>2000</c:v>
                </c:pt>
                <c:pt idx="15">
                  <c:v>2005</c:v>
                </c:pt>
                <c:pt idx="20">
                  <c:v>2010</c:v>
                </c:pt>
                <c:pt idx="25">
                  <c:v>2015</c:v>
                </c:pt>
                <c:pt idx="28">
                  <c:v>2018</c:v>
                </c:pt>
              </c:strCache>
            </c:strRef>
          </c:cat>
          <c:val>
            <c:numRef>
              <c:f>p48b!$B$9:$AD$9</c:f>
              <c:numCache>
                <c:formatCode>0.0</c:formatCode>
                <c:ptCount val="29"/>
                <c:pt idx="0">
                  <c:v>1.04155</c:v>
                </c:pt>
                <c:pt idx="1">
                  <c:v>1.0839300000000001</c:v>
                </c:pt>
                <c:pt idx="2">
                  <c:v>1.09077</c:v>
                </c:pt>
                <c:pt idx="3">
                  <c:v>1.0868500000000001</c:v>
                </c:pt>
                <c:pt idx="4">
                  <c:v>1.09602</c:v>
                </c:pt>
                <c:pt idx="5">
                  <c:v>1.1349199999999999</c:v>
                </c:pt>
                <c:pt idx="6">
                  <c:v>1.1456299999999999</c:v>
                </c:pt>
                <c:pt idx="7">
                  <c:v>1.1654500000000001</c:v>
                </c:pt>
                <c:pt idx="8">
                  <c:v>1.22224</c:v>
                </c:pt>
                <c:pt idx="9">
                  <c:v>1.28687</c:v>
                </c:pt>
                <c:pt idx="10">
                  <c:v>1.2086300000000001</c:v>
                </c:pt>
                <c:pt idx="11">
                  <c:v>1.2579100000000001</c:v>
                </c:pt>
                <c:pt idx="12">
                  <c:v>1.3192999999999999</c:v>
                </c:pt>
                <c:pt idx="13">
                  <c:v>1.3398300000000001</c:v>
                </c:pt>
                <c:pt idx="14">
                  <c:v>1.34473</c:v>
                </c:pt>
                <c:pt idx="15">
                  <c:v>1.29653</c:v>
                </c:pt>
                <c:pt idx="16">
                  <c:v>1.28138</c:v>
                </c:pt>
                <c:pt idx="17">
                  <c:v>1.2706299999999999</c:v>
                </c:pt>
                <c:pt idx="18">
                  <c:v>1.26373</c:v>
                </c:pt>
                <c:pt idx="19">
                  <c:v>1.2764899999999999</c:v>
                </c:pt>
                <c:pt idx="20">
                  <c:v>1.3119400000000001</c:v>
                </c:pt>
                <c:pt idx="21">
                  <c:v>1.29372</c:v>
                </c:pt>
                <c:pt idx="22">
                  <c:v>1.33371</c:v>
                </c:pt>
                <c:pt idx="23">
                  <c:v>1.34257</c:v>
                </c:pt>
                <c:pt idx="24">
                  <c:v>1.33446</c:v>
                </c:pt>
                <c:pt idx="25">
                  <c:v>1.3469100000000001</c:v>
                </c:pt>
                <c:pt idx="26">
                  <c:v>1.32457</c:v>
                </c:pt>
                <c:pt idx="27">
                  <c:v>1.31718</c:v>
                </c:pt>
                <c:pt idx="28">
                  <c:v>1.3224899999999999</c:v>
                </c:pt>
              </c:numCache>
            </c:numRef>
          </c:val>
          <c:extLst>
            <c:ext xmlns:c16="http://schemas.microsoft.com/office/drawing/2014/chart" uri="{C3380CC4-5D6E-409C-BE32-E72D297353CC}">
              <c16:uniqueId val="{00000000-88A1-40BE-A18E-350D9E0F82C0}"/>
            </c:ext>
          </c:extLst>
        </c:ser>
        <c:ser>
          <c:idx val="2"/>
          <c:order val="1"/>
          <c:tx>
            <c:strRef>
              <c:f>p48b!$A$10</c:f>
              <c:strCache>
                <c:ptCount val="1"/>
                <c:pt idx="0">
                  <c:v>Aérien</c:v>
                </c:pt>
              </c:strCache>
            </c:strRef>
          </c:tx>
          <c:spPr>
            <a:solidFill>
              <a:srgbClr val="A5A5A5"/>
            </a:solidFill>
            <a:ln w="25400">
              <a:noFill/>
            </a:ln>
          </c:spPr>
          <c:cat>
            <c:strRef>
              <c:f>p48b!$B$7:$AD$7</c:f>
              <c:strCache>
                <c:ptCount val="29"/>
                <c:pt idx="0">
                  <c:v>1990</c:v>
                </c:pt>
                <c:pt idx="5">
                  <c:v>1995</c:v>
                </c:pt>
                <c:pt idx="10">
                  <c:v>2000</c:v>
                </c:pt>
                <c:pt idx="15">
                  <c:v>2005</c:v>
                </c:pt>
                <c:pt idx="20">
                  <c:v>2010</c:v>
                </c:pt>
                <c:pt idx="25">
                  <c:v>2015</c:v>
                </c:pt>
                <c:pt idx="28">
                  <c:v>2018</c:v>
                </c:pt>
              </c:strCache>
            </c:strRef>
          </c:cat>
          <c:val>
            <c:numRef>
              <c:f>p48b!$B$10:$AD$10</c:f>
              <c:numCache>
                <c:formatCode>0.0</c:formatCode>
                <c:ptCount val="29"/>
                <c:pt idx="0">
                  <c:v>4.4250999999999996</c:v>
                </c:pt>
                <c:pt idx="1">
                  <c:v>4.4788699999999997</c:v>
                </c:pt>
                <c:pt idx="2">
                  <c:v>4.4979800000000001</c:v>
                </c:pt>
                <c:pt idx="3">
                  <c:v>4.4193699999999998</c:v>
                </c:pt>
                <c:pt idx="4">
                  <c:v>4.5646899999999997</c:v>
                </c:pt>
                <c:pt idx="5">
                  <c:v>5.1385100000000001</c:v>
                </c:pt>
                <c:pt idx="6">
                  <c:v>5.5846299999999998</c:v>
                </c:pt>
                <c:pt idx="7">
                  <c:v>5.7473700000000001</c:v>
                </c:pt>
                <c:pt idx="8">
                  <c:v>5.8212999999999999</c:v>
                </c:pt>
                <c:pt idx="9">
                  <c:v>5.9585999999999997</c:v>
                </c:pt>
                <c:pt idx="10">
                  <c:v>6.0924199999999997</c:v>
                </c:pt>
                <c:pt idx="11">
                  <c:v>5.6950700000000003</c:v>
                </c:pt>
                <c:pt idx="12">
                  <c:v>5.5350299999999999</c:v>
                </c:pt>
                <c:pt idx="13">
                  <c:v>4.9382799999999998</c:v>
                </c:pt>
                <c:pt idx="14">
                  <c:v>5.0249899999999998</c:v>
                </c:pt>
                <c:pt idx="15">
                  <c:v>4.9418300000000004</c:v>
                </c:pt>
                <c:pt idx="16">
                  <c:v>4.7780100000000001</c:v>
                </c:pt>
                <c:pt idx="17">
                  <c:v>4.7122799999999998</c:v>
                </c:pt>
                <c:pt idx="18">
                  <c:v>4.7482699999999998</c:v>
                </c:pt>
                <c:pt idx="19">
                  <c:v>4.69923</c:v>
                </c:pt>
                <c:pt idx="20">
                  <c:v>4.6886900000000002</c:v>
                </c:pt>
                <c:pt idx="21">
                  <c:v>4.9242299999999997</c:v>
                </c:pt>
                <c:pt idx="22">
                  <c:v>4.93201</c:v>
                </c:pt>
                <c:pt idx="23">
                  <c:v>4.8566399999999996</c:v>
                </c:pt>
                <c:pt idx="24">
                  <c:v>4.66411</c:v>
                </c:pt>
                <c:pt idx="25">
                  <c:v>4.6832500000000001</c:v>
                </c:pt>
                <c:pt idx="26">
                  <c:v>4.8095800000000004</c:v>
                </c:pt>
                <c:pt idx="27">
                  <c:v>4.9817299999999998</c:v>
                </c:pt>
                <c:pt idx="28">
                  <c:v>5.2660099999999996</c:v>
                </c:pt>
              </c:numCache>
            </c:numRef>
          </c:val>
          <c:extLst>
            <c:ext xmlns:c16="http://schemas.microsoft.com/office/drawing/2014/chart" uri="{C3380CC4-5D6E-409C-BE32-E72D297353CC}">
              <c16:uniqueId val="{00000001-88A1-40BE-A18E-350D9E0F82C0}"/>
            </c:ext>
          </c:extLst>
        </c:ser>
        <c:ser>
          <c:idx val="1"/>
          <c:order val="2"/>
          <c:tx>
            <c:strRef>
              <c:f>p48b!$A$11</c:f>
              <c:strCache>
                <c:ptCount val="1"/>
                <c:pt idx="0">
                  <c:v>Ferroviaire</c:v>
                </c:pt>
              </c:strCache>
            </c:strRef>
          </c:tx>
          <c:spPr>
            <a:solidFill>
              <a:srgbClr val="ED7D31"/>
            </a:solidFill>
            <a:ln w="25400">
              <a:noFill/>
            </a:ln>
          </c:spPr>
          <c:cat>
            <c:strRef>
              <c:f>p48b!$B$7:$AD$7</c:f>
              <c:strCache>
                <c:ptCount val="29"/>
                <c:pt idx="0">
                  <c:v>1990</c:v>
                </c:pt>
                <c:pt idx="5">
                  <c:v>1995</c:v>
                </c:pt>
                <c:pt idx="10">
                  <c:v>2000</c:v>
                </c:pt>
                <c:pt idx="15">
                  <c:v>2005</c:v>
                </c:pt>
                <c:pt idx="20">
                  <c:v>2010</c:v>
                </c:pt>
                <c:pt idx="25">
                  <c:v>2015</c:v>
                </c:pt>
                <c:pt idx="28">
                  <c:v>2018</c:v>
                </c:pt>
              </c:strCache>
            </c:strRef>
          </c:cat>
          <c:val>
            <c:numRef>
              <c:f>p48b!$B$11:$AD$11</c:f>
              <c:numCache>
                <c:formatCode>0.0</c:formatCode>
                <c:ptCount val="29"/>
                <c:pt idx="0">
                  <c:v>1.0949199999999999</c:v>
                </c:pt>
                <c:pt idx="1">
                  <c:v>1.0606</c:v>
                </c:pt>
                <c:pt idx="2">
                  <c:v>1.0099400000000001</c:v>
                </c:pt>
                <c:pt idx="3">
                  <c:v>0.93449000000000004</c:v>
                </c:pt>
                <c:pt idx="4">
                  <c:v>0.86775999999999998</c:v>
                </c:pt>
                <c:pt idx="5">
                  <c:v>0.82908999999999999</c:v>
                </c:pt>
                <c:pt idx="6">
                  <c:v>0.80293999999999999</c:v>
                </c:pt>
                <c:pt idx="7">
                  <c:v>0.79530999999999996</c:v>
                </c:pt>
                <c:pt idx="8">
                  <c:v>0.75690999999999997</c:v>
                </c:pt>
                <c:pt idx="9">
                  <c:v>0.76263000000000003</c:v>
                </c:pt>
                <c:pt idx="10">
                  <c:v>0.77625</c:v>
                </c:pt>
                <c:pt idx="11">
                  <c:v>0.73812</c:v>
                </c:pt>
                <c:pt idx="12">
                  <c:v>0.75990999999999997</c:v>
                </c:pt>
                <c:pt idx="13">
                  <c:v>0.72721999999999998</c:v>
                </c:pt>
                <c:pt idx="14">
                  <c:v>0.71633000000000002</c:v>
                </c:pt>
                <c:pt idx="15">
                  <c:v>0.64822999999999997</c:v>
                </c:pt>
                <c:pt idx="16">
                  <c:v>0.62356</c:v>
                </c:pt>
                <c:pt idx="17">
                  <c:v>0.58465999999999996</c:v>
                </c:pt>
                <c:pt idx="18">
                  <c:v>0.59265000000000001</c:v>
                </c:pt>
                <c:pt idx="19">
                  <c:v>0.53879999999999995</c:v>
                </c:pt>
                <c:pt idx="20">
                  <c:v>0.51071999999999995</c:v>
                </c:pt>
                <c:pt idx="21">
                  <c:v>0.52098</c:v>
                </c:pt>
                <c:pt idx="22">
                  <c:v>0.50788</c:v>
                </c:pt>
                <c:pt idx="23">
                  <c:v>0.50195000000000001</c:v>
                </c:pt>
                <c:pt idx="24">
                  <c:v>0.42469000000000001</c:v>
                </c:pt>
                <c:pt idx="25">
                  <c:v>0.41865000000000002</c:v>
                </c:pt>
                <c:pt idx="26">
                  <c:v>0.39404</c:v>
                </c:pt>
                <c:pt idx="27">
                  <c:v>0.41604999999999998</c:v>
                </c:pt>
                <c:pt idx="28">
                  <c:v>0.41498000000000002</c:v>
                </c:pt>
              </c:numCache>
            </c:numRef>
          </c:val>
          <c:extLst>
            <c:ext xmlns:c16="http://schemas.microsoft.com/office/drawing/2014/chart" uri="{C3380CC4-5D6E-409C-BE32-E72D297353CC}">
              <c16:uniqueId val="{00000002-88A1-40BE-A18E-350D9E0F82C0}"/>
            </c:ext>
          </c:extLst>
        </c:ser>
        <c:ser>
          <c:idx val="3"/>
          <c:order val="3"/>
          <c:tx>
            <c:strRef>
              <c:f>p48b!$A$12</c:f>
              <c:strCache>
                <c:ptCount val="1"/>
                <c:pt idx="0">
                  <c:v>Autres</c:v>
                </c:pt>
              </c:strCache>
            </c:strRef>
          </c:tx>
          <c:spPr>
            <a:solidFill>
              <a:srgbClr val="FFC000"/>
            </a:solidFill>
            <a:ln w="25400">
              <a:noFill/>
            </a:ln>
          </c:spPr>
          <c:cat>
            <c:strRef>
              <c:f>p48b!$B$7:$AD$7</c:f>
              <c:strCache>
                <c:ptCount val="29"/>
                <c:pt idx="0">
                  <c:v>1990</c:v>
                </c:pt>
                <c:pt idx="5">
                  <c:v>1995</c:v>
                </c:pt>
                <c:pt idx="10">
                  <c:v>2000</c:v>
                </c:pt>
                <c:pt idx="15">
                  <c:v>2005</c:v>
                </c:pt>
                <c:pt idx="20">
                  <c:v>2010</c:v>
                </c:pt>
                <c:pt idx="25">
                  <c:v>2015</c:v>
                </c:pt>
                <c:pt idx="28">
                  <c:v>2018</c:v>
                </c:pt>
              </c:strCache>
            </c:strRef>
          </c:cat>
          <c:val>
            <c:numRef>
              <c:f>p48b!$B$12:$AD$12</c:f>
              <c:numCache>
                <c:formatCode>0.0</c:formatCode>
                <c:ptCount val="29"/>
                <c:pt idx="0">
                  <c:v>0.21561</c:v>
                </c:pt>
                <c:pt idx="1">
                  <c:v>0.25668000000000002</c:v>
                </c:pt>
                <c:pt idx="2">
                  <c:v>0.27721000000000001</c:v>
                </c:pt>
                <c:pt idx="3">
                  <c:v>0.23613999999999999</c:v>
                </c:pt>
                <c:pt idx="4">
                  <c:v>0.37680000000000002</c:v>
                </c:pt>
                <c:pt idx="5">
                  <c:v>0.38686999999999999</c:v>
                </c:pt>
                <c:pt idx="6">
                  <c:v>0.49118000000000001</c:v>
                </c:pt>
                <c:pt idx="7">
                  <c:v>0.43819999999999998</c:v>
                </c:pt>
                <c:pt idx="8">
                  <c:v>0.43470999999999999</c:v>
                </c:pt>
                <c:pt idx="9">
                  <c:v>0.54539000000000004</c:v>
                </c:pt>
                <c:pt idx="10">
                  <c:v>0.49487999999999999</c:v>
                </c:pt>
                <c:pt idx="11">
                  <c:v>0.45605000000000001</c:v>
                </c:pt>
                <c:pt idx="12">
                  <c:v>0.58975999999999995</c:v>
                </c:pt>
                <c:pt idx="13">
                  <c:v>0.67779999999999996</c:v>
                </c:pt>
                <c:pt idx="14">
                  <c:v>0.85416999999999998</c:v>
                </c:pt>
                <c:pt idx="15">
                  <c:v>0.94843999999999995</c:v>
                </c:pt>
                <c:pt idx="16">
                  <c:v>0.75392000000000003</c:v>
                </c:pt>
                <c:pt idx="17">
                  <c:v>0.66437000000000002</c:v>
                </c:pt>
                <c:pt idx="18">
                  <c:v>0.67230999999999996</c:v>
                </c:pt>
                <c:pt idx="19">
                  <c:v>0.62817000000000001</c:v>
                </c:pt>
                <c:pt idx="20">
                  <c:v>0.55167999999999995</c:v>
                </c:pt>
                <c:pt idx="21">
                  <c:v>0.50871999999999995</c:v>
                </c:pt>
                <c:pt idx="22">
                  <c:v>0.54313999999999996</c:v>
                </c:pt>
                <c:pt idx="23">
                  <c:v>0.49751000000000001</c:v>
                </c:pt>
                <c:pt idx="24">
                  <c:v>0.4652</c:v>
                </c:pt>
                <c:pt idx="25">
                  <c:v>0.4274</c:v>
                </c:pt>
                <c:pt idx="26">
                  <c:v>0.39207999999999998</c:v>
                </c:pt>
                <c:pt idx="27">
                  <c:v>0.36929000000000001</c:v>
                </c:pt>
                <c:pt idx="28">
                  <c:v>0.38083</c:v>
                </c:pt>
              </c:numCache>
            </c:numRef>
          </c:val>
          <c:extLst>
            <c:ext xmlns:c16="http://schemas.microsoft.com/office/drawing/2014/chart" uri="{C3380CC4-5D6E-409C-BE32-E72D297353CC}">
              <c16:uniqueId val="{00000003-88A1-40BE-A18E-350D9E0F82C0}"/>
            </c:ext>
          </c:extLst>
        </c:ser>
        <c:dLbls>
          <c:showLegendKey val="0"/>
          <c:showVal val="0"/>
          <c:showCatName val="0"/>
          <c:showSerName val="0"/>
          <c:showPercent val="0"/>
          <c:showBubbleSize val="0"/>
        </c:dLbls>
        <c:axId val="384839264"/>
        <c:axId val="1"/>
      </c:areaChart>
      <c:lineChart>
        <c:grouping val="standard"/>
        <c:varyColors val="0"/>
        <c:ser>
          <c:idx val="4"/>
          <c:order val="4"/>
          <c:tx>
            <c:strRef>
              <c:f>p48b!$A$8</c:f>
              <c:strCache>
                <c:ptCount val="1"/>
                <c:pt idx="0">
                  <c:v>Routier (axe de droite)</c:v>
                </c:pt>
              </c:strCache>
            </c:strRef>
          </c:tx>
          <c:spPr>
            <a:ln w="25400">
              <a:solidFill>
                <a:srgbClr val="000000"/>
              </a:solidFill>
              <a:prstDash val="solid"/>
            </a:ln>
          </c:spPr>
          <c:marker>
            <c:symbol val="none"/>
          </c:marker>
          <c:cat>
            <c:strRef>
              <c:f>p48b!$B$7:$AD$7</c:f>
              <c:strCache>
                <c:ptCount val="29"/>
                <c:pt idx="0">
                  <c:v>1990</c:v>
                </c:pt>
                <c:pt idx="5">
                  <c:v>1995</c:v>
                </c:pt>
                <c:pt idx="10">
                  <c:v>2000</c:v>
                </c:pt>
                <c:pt idx="15">
                  <c:v>2005</c:v>
                </c:pt>
                <c:pt idx="20">
                  <c:v>2010</c:v>
                </c:pt>
                <c:pt idx="25">
                  <c:v>2015</c:v>
                </c:pt>
                <c:pt idx="28">
                  <c:v>2018</c:v>
                </c:pt>
              </c:strCache>
            </c:strRef>
          </c:cat>
          <c:val>
            <c:numRef>
              <c:f>p48b!$B$8:$AD$8</c:f>
              <c:numCache>
                <c:formatCode>0.0</c:formatCode>
                <c:ptCount val="29"/>
                <c:pt idx="0">
                  <c:v>115.99285999999999</c:v>
                </c:pt>
                <c:pt idx="1">
                  <c:v>118.46853</c:v>
                </c:pt>
                <c:pt idx="2">
                  <c:v>123.05696</c:v>
                </c:pt>
                <c:pt idx="3">
                  <c:v>123.19197</c:v>
                </c:pt>
                <c:pt idx="4">
                  <c:v>124.03541</c:v>
                </c:pt>
                <c:pt idx="5">
                  <c:v>125.31046000000001</c:v>
                </c:pt>
                <c:pt idx="6">
                  <c:v>126.46475</c:v>
                </c:pt>
                <c:pt idx="7">
                  <c:v>128.85651999999999</c:v>
                </c:pt>
                <c:pt idx="8">
                  <c:v>130.88924</c:v>
                </c:pt>
                <c:pt idx="9">
                  <c:v>132.91673</c:v>
                </c:pt>
                <c:pt idx="10">
                  <c:v>132.34605999999999</c:v>
                </c:pt>
                <c:pt idx="11">
                  <c:v>135.5462</c:v>
                </c:pt>
                <c:pt idx="12">
                  <c:v>136.37814</c:v>
                </c:pt>
                <c:pt idx="13">
                  <c:v>136.21462</c:v>
                </c:pt>
                <c:pt idx="14">
                  <c:v>136.52096</c:v>
                </c:pt>
                <c:pt idx="15">
                  <c:v>134.35983999999999</c:v>
                </c:pt>
                <c:pt idx="16">
                  <c:v>134.07364000000001</c:v>
                </c:pt>
                <c:pt idx="17">
                  <c:v>132.91201000000001</c:v>
                </c:pt>
                <c:pt idx="18">
                  <c:v>126.31431000000001</c:v>
                </c:pt>
                <c:pt idx="19">
                  <c:v>124.84668000000001</c:v>
                </c:pt>
                <c:pt idx="20">
                  <c:v>127.89360000000001</c:v>
                </c:pt>
                <c:pt idx="21">
                  <c:v>127.76775000000001</c:v>
                </c:pt>
                <c:pt idx="22">
                  <c:v>126.01459</c:v>
                </c:pt>
                <c:pt idx="23">
                  <c:v>125.57684999999999</c:v>
                </c:pt>
                <c:pt idx="24">
                  <c:v>125.70205</c:v>
                </c:pt>
                <c:pt idx="25">
                  <c:v>126.79510000000001</c:v>
                </c:pt>
                <c:pt idx="26">
                  <c:v>127.32037</c:v>
                </c:pt>
                <c:pt idx="27">
                  <c:v>127.53149000000001</c:v>
                </c:pt>
                <c:pt idx="28">
                  <c:v>124.79461999999999</c:v>
                </c:pt>
              </c:numCache>
            </c:numRef>
          </c:val>
          <c:smooth val="0"/>
          <c:extLst>
            <c:ext xmlns:c16="http://schemas.microsoft.com/office/drawing/2014/chart" uri="{C3380CC4-5D6E-409C-BE32-E72D297353CC}">
              <c16:uniqueId val="{00000004-88A1-40BE-A18E-350D9E0F82C0}"/>
            </c:ext>
          </c:extLst>
        </c:ser>
        <c:ser>
          <c:idx val="5"/>
          <c:order val="5"/>
          <c:tx>
            <c:strRef>
              <c:f>p48b!$A$13</c:f>
              <c:strCache>
                <c:ptCount val="1"/>
                <c:pt idx="0">
                  <c:v>Aérien international (axe de droite)</c:v>
                </c:pt>
              </c:strCache>
            </c:strRef>
          </c:tx>
          <c:spPr>
            <a:ln w="28575">
              <a:solidFill>
                <a:srgbClr val="A5A5A5">
                  <a:lumMod val="50000"/>
                </a:srgbClr>
              </a:solidFill>
            </a:ln>
          </c:spPr>
          <c:marker>
            <c:symbol val="none"/>
          </c:marker>
          <c:val>
            <c:numRef>
              <c:f>p48b!$B$13:$AD$13</c:f>
              <c:numCache>
                <c:formatCode>0.0</c:formatCode>
                <c:ptCount val="29"/>
                <c:pt idx="0">
                  <c:v>8.6138600000000007</c:v>
                </c:pt>
                <c:pt idx="1">
                  <c:v>8.4108199999999993</c:v>
                </c:pt>
                <c:pt idx="2">
                  <c:v>9.8415999999999997</c:v>
                </c:pt>
                <c:pt idx="3">
                  <c:v>10.19445</c:v>
                </c:pt>
                <c:pt idx="4">
                  <c:v>10.618410000000001</c:v>
                </c:pt>
                <c:pt idx="5">
                  <c:v>10.69871</c:v>
                </c:pt>
                <c:pt idx="6">
                  <c:v>11.364330000000001</c:v>
                </c:pt>
                <c:pt idx="7">
                  <c:v>11.662789999999999</c:v>
                </c:pt>
                <c:pt idx="8">
                  <c:v>12.613300000000001</c:v>
                </c:pt>
                <c:pt idx="9">
                  <c:v>13.956300000000001</c:v>
                </c:pt>
                <c:pt idx="10">
                  <c:v>14.48545</c:v>
                </c:pt>
                <c:pt idx="11">
                  <c:v>14.455220000000001</c:v>
                </c:pt>
                <c:pt idx="12">
                  <c:v>14.52539</c:v>
                </c:pt>
                <c:pt idx="13">
                  <c:v>14.72265</c:v>
                </c:pt>
                <c:pt idx="14">
                  <c:v>15.681240000000001</c:v>
                </c:pt>
                <c:pt idx="15">
                  <c:v>15.87546</c:v>
                </c:pt>
                <c:pt idx="16">
                  <c:v>16.716390000000001</c:v>
                </c:pt>
                <c:pt idx="17">
                  <c:v>17.403110000000002</c:v>
                </c:pt>
                <c:pt idx="18">
                  <c:v>17.508690000000001</c:v>
                </c:pt>
                <c:pt idx="19">
                  <c:v>16.040379999999999</c:v>
                </c:pt>
                <c:pt idx="20">
                  <c:v>16.12134</c:v>
                </c:pt>
                <c:pt idx="21">
                  <c:v>16.756550000000001</c:v>
                </c:pt>
                <c:pt idx="22">
                  <c:v>16.430630000000001</c:v>
                </c:pt>
                <c:pt idx="23">
                  <c:v>16.345580000000002</c:v>
                </c:pt>
                <c:pt idx="24">
                  <c:v>16.48</c:v>
                </c:pt>
                <c:pt idx="25">
                  <c:v>17.420169999999999</c:v>
                </c:pt>
                <c:pt idx="26">
                  <c:v>17.144089999999998</c:v>
                </c:pt>
                <c:pt idx="27">
                  <c:v>17.394439999999999</c:v>
                </c:pt>
                <c:pt idx="28">
                  <c:v>17.975349999999999</c:v>
                </c:pt>
              </c:numCache>
            </c:numRef>
          </c:val>
          <c:smooth val="0"/>
          <c:extLst>
            <c:ext xmlns:c16="http://schemas.microsoft.com/office/drawing/2014/chart" uri="{C3380CC4-5D6E-409C-BE32-E72D297353CC}">
              <c16:uniqueId val="{00000005-88A1-40BE-A18E-350D9E0F82C0}"/>
            </c:ext>
          </c:extLst>
        </c:ser>
        <c:ser>
          <c:idx val="6"/>
          <c:order val="6"/>
          <c:tx>
            <c:strRef>
              <c:f>p48b!$A$14</c:f>
              <c:strCache>
                <c:ptCount val="1"/>
                <c:pt idx="0">
                  <c:v>Maritime international (axe de droite)</c:v>
                </c:pt>
              </c:strCache>
            </c:strRef>
          </c:tx>
          <c:spPr>
            <a:ln w="31750">
              <a:solidFill>
                <a:srgbClr val="002060"/>
              </a:solidFill>
            </a:ln>
          </c:spPr>
          <c:marker>
            <c:symbol val="none"/>
          </c:marker>
          <c:val>
            <c:numRef>
              <c:f>p48b!$B$14:$AD$14</c:f>
              <c:numCache>
                <c:formatCode>0.0</c:formatCode>
                <c:ptCount val="29"/>
                <c:pt idx="0">
                  <c:v>8.0475999999999992</c:v>
                </c:pt>
                <c:pt idx="1">
                  <c:v>8.3461099999999995</c:v>
                </c:pt>
                <c:pt idx="2">
                  <c:v>8.0930400000000002</c:v>
                </c:pt>
                <c:pt idx="3">
                  <c:v>7.8303200000000004</c:v>
                </c:pt>
                <c:pt idx="4">
                  <c:v>6.9860499999999996</c:v>
                </c:pt>
                <c:pt idx="5">
                  <c:v>7.2056100000000001</c:v>
                </c:pt>
                <c:pt idx="6">
                  <c:v>7.5678200000000002</c:v>
                </c:pt>
                <c:pt idx="7">
                  <c:v>8.3024900000000006</c:v>
                </c:pt>
                <c:pt idx="8">
                  <c:v>9.1600599999999996</c:v>
                </c:pt>
                <c:pt idx="9">
                  <c:v>9.2618799999999997</c:v>
                </c:pt>
                <c:pt idx="10">
                  <c:v>9.5740400000000001</c:v>
                </c:pt>
                <c:pt idx="11">
                  <c:v>8.1138200000000005</c:v>
                </c:pt>
                <c:pt idx="12">
                  <c:v>7.8573199999999996</c:v>
                </c:pt>
                <c:pt idx="13">
                  <c:v>8.5094600000000007</c:v>
                </c:pt>
                <c:pt idx="14">
                  <c:v>9.7072599999999998</c:v>
                </c:pt>
                <c:pt idx="15">
                  <c:v>8.8767800000000001</c:v>
                </c:pt>
                <c:pt idx="16">
                  <c:v>9.2296200000000006</c:v>
                </c:pt>
                <c:pt idx="17">
                  <c:v>9.47194</c:v>
                </c:pt>
                <c:pt idx="18">
                  <c:v>8.2484500000000001</c:v>
                </c:pt>
                <c:pt idx="19">
                  <c:v>8.2425200000000007</c:v>
                </c:pt>
                <c:pt idx="20">
                  <c:v>8.0048300000000001</c:v>
                </c:pt>
                <c:pt idx="21">
                  <c:v>8.5741999999999994</c:v>
                </c:pt>
                <c:pt idx="22">
                  <c:v>8.1022800000000004</c:v>
                </c:pt>
                <c:pt idx="23">
                  <c:v>7.3923699999999997</c:v>
                </c:pt>
                <c:pt idx="24">
                  <c:v>6.3047000000000004</c:v>
                </c:pt>
                <c:pt idx="25">
                  <c:v>5.6148100000000003</c:v>
                </c:pt>
                <c:pt idx="26">
                  <c:v>5.3306800000000001</c:v>
                </c:pt>
                <c:pt idx="27">
                  <c:v>5.6441600000000003</c:v>
                </c:pt>
                <c:pt idx="28">
                  <c:v>6.3543099999999999</c:v>
                </c:pt>
              </c:numCache>
            </c:numRef>
          </c:val>
          <c:smooth val="0"/>
          <c:extLst>
            <c:ext xmlns:c16="http://schemas.microsoft.com/office/drawing/2014/chart" uri="{C3380CC4-5D6E-409C-BE32-E72D297353CC}">
              <c16:uniqueId val="{00000006-88A1-40BE-A18E-350D9E0F82C0}"/>
            </c:ext>
          </c:extLst>
        </c:ser>
        <c:dLbls>
          <c:showLegendKey val="0"/>
          <c:showVal val="0"/>
          <c:showCatName val="0"/>
          <c:showSerName val="0"/>
          <c:showPercent val="0"/>
          <c:showBubbleSize val="0"/>
        </c:dLbls>
        <c:marker val="1"/>
        <c:smooth val="0"/>
        <c:axId val="3"/>
        <c:axId val="4"/>
      </c:lineChart>
      <c:catAx>
        <c:axId val="384839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1"/>
        <c:crosses val="autoZero"/>
        <c:auto val="1"/>
        <c:lblAlgn val="ctr"/>
        <c:lblOffset val="100"/>
        <c:noMultiLvlLbl val="0"/>
      </c:catAx>
      <c:valAx>
        <c:axId val="1"/>
        <c:scaling>
          <c:orientation val="minMax"/>
          <c:max val="1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38483926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
          <c:min val="0"/>
        </c:scaling>
        <c:delete val="0"/>
        <c:axPos val="r"/>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3"/>
        <c:crosses val="max"/>
        <c:crossBetween val="midCat"/>
      </c:valAx>
      <c:spPr>
        <a:noFill/>
        <a:ln w="25400">
          <a:noFill/>
        </a:ln>
      </c:spPr>
    </c:plotArea>
    <c:legend>
      <c:legendPos val="b"/>
      <c:overlay val="0"/>
      <c:spPr>
        <a:noFill/>
        <a:ln w="25400">
          <a:noFill/>
        </a:ln>
      </c:spPr>
      <c:txPr>
        <a:bodyPr/>
        <a:lstStyle/>
        <a:p>
          <a:pPr>
            <a:defRPr sz="825" b="0" i="0" u="none" strike="noStrike" baseline="0">
              <a:solidFill>
                <a:srgbClr val="424242"/>
              </a:solidFill>
              <a:latin typeface="Calibri"/>
              <a:ea typeface="Calibri"/>
              <a:cs typeface="Calibri"/>
            </a:defRPr>
          </a:pPr>
          <a:endParaRPr lang="fr-FR"/>
        </a:p>
      </c:txPr>
    </c:legend>
    <c:plotVisOnly val="1"/>
    <c:dispBlanksAs val="zero"/>
    <c:showDLblsOverMax val="0"/>
  </c:chart>
  <c:spPr>
    <a:solidFill>
      <a:schemeClr val="bg1"/>
    </a:solidFill>
    <a:ln w="9525" cap="flat" cmpd="sng" algn="ctr">
      <a:solidFill>
        <a:srgbClr val="000000"/>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0.18186541958950378"/>
                  <c:y val="-0.1810344827586206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4554429722005714"/>
                      <c:h val="0.30172413793103448"/>
                    </c:manualLayout>
                  </c15:layout>
                </c:ext>
                <c:ext xmlns:c16="http://schemas.microsoft.com/office/drawing/2014/chart" uri="{C3380CC4-5D6E-409C-BE32-E72D297353CC}">
                  <c16:uniqueId val="{00000000-A77F-4CBF-8659-18FC4CCA1C0E}"/>
                </c:ext>
              </c:extLst>
            </c:dLbl>
            <c:dLbl>
              <c:idx val="1"/>
              <c:layout>
                <c:manualLayout>
                  <c:x val="-9.3514701584954008E-2"/>
                  <c:y val="6.0233523398563013E-2"/>
                </c:manualLayout>
              </c:layout>
              <c:spPr>
                <a:noFill/>
                <a:ln>
                  <a:noFill/>
                </a:ln>
                <a:effectLst/>
              </c:spPr>
              <c:txPr>
                <a:bodyPr wrap="square" lIns="38100" tIns="19050" rIns="38100" bIns="19050" anchor="ctr">
                  <a:noAutofit/>
                </a:bodyPr>
                <a:lstStyle/>
                <a:p>
                  <a:pPr>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3876087476185992"/>
                      <c:h val="0.2815156726098893"/>
                    </c:manualLayout>
                  </c15:layout>
                </c:ext>
                <c:ext xmlns:c16="http://schemas.microsoft.com/office/drawing/2014/chart" uri="{C3380CC4-5D6E-409C-BE32-E72D297353CC}">
                  <c16:uniqueId val="{00000001-A77F-4CBF-8659-18FC4CCA1C0E}"/>
                </c:ext>
              </c:extLst>
            </c:dLbl>
            <c:spPr>
              <a:noFill/>
              <a:ln>
                <a:noFill/>
              </a:ln>
              <a:effectLst/>
            </c:sp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p49h!$A$7:$A$11</c:f>
              <c:strCache>
                <c:ptCount val="5"/>
                <c:pt idx="0">
                  <c:v>Véhicules particuliers</c:v>
                </c:pt>
                <c:pt idx="1">
                  <c:v>Véhicules utilitaires</c:v>
                </c:pt>
                <c:pt idx="2">
                  <c:v>Poids lourds</c:v>
                </c:pt>
                <c:pt idx="3">
                  <c:v>Deux-roues</c:v>
                </c:pt>
                <c:pt idx="4">
                  <c:v>Non routier</c:v>
                </c:pt>
              </c:strCache>
            </c:strRef>
          </c:cat>
          <c:val>
            <c:numRef>
              <c:f>p49h!$B$7:$B$11</c:f>
              <c:numCache>
                <c:formatCode>0.0</c:formatCode>
                <c:ptCount val="5"/>
                <c:pt idx="0">
                  <c:v>53.0218055950223</c:v>
                </c:pt>
                <c:pt idx="1">
                  <c:v>19.0914406018751</c:v>
                </c:pt>
                <c:pt idx="2">
                  <c:v>21.033989383481099</c:v>
                </c:pt>
                <c:pt idx="3">
                  <c:v>1.26616256207873</c:v>
                </c:pt>
                <c:pt idx="4">
                  <c:v>5.5866018575427896</c:v>
                </c:pt>
              </c:numCache>
            </c:numRef>
          </c:val>
          <c:extLst>
            <c:ext xmlns:c16="http://schemas.microsoft.com/office/drawing/2014/chart" uri="{C3380CC4-5D6E-409C-BE32-E72D297353CC}">
              <c16:uniqueId val="{00000002-A77F-4CBF-8659-18FC4CCA1C0E}"/>
            </c:ext>
          </c:extLst>
        </c:ser>
        <c:dLbls>
          <c:showLegendKey val="0"/>
          <c:showVal val="0"/>
          <c:showCatName val="0"/>
          <c:showSerName val="0"/>
          <c:showPercent val="0"/>
          <c:showBubbleSize val="0"/>
          <c:showLeaderLines val="1"/>
        </c:dLbls>
        <c:firstSliceAng val="100"/>
      </c:pie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fr-FR"/>
    </a:p>
  </c:txPr>
  <c:printSettings>
    <c:headerFooter/>
    <c:pageMargins b="0.75000000000000056" l="0.70000000000000051" r="0.70000000000000051" t="0.75000000000000056" header="0.30000000000000027" footer="0.30000000000000027"/>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p49h!$A$14</c:f>
              <c:strCache>
                <c:ptCount val="1"/>
                <c:pt idx="0">
                  <c:v>Aérien</c:v>
                </c:pt>
              </c:strCache>
            </c:strRef>
          </c:tx>
          <c:invertIfNegative val="0"/>
          <c:dLbls>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p49h!$B$14</c:f>
              <c:numCache>
                <c:formatCode>0.0</c:formatCode>
                <c:ptCount val="1"/>
                <c:pt idx="0">
                  <c:v>3.9840013823686902</c:v>
                </c:pt>
              </c:numCache>
            </c:numRef>
          </c:val>
          <c:extLst>
            <c:ext xmlns:c16="http://schemas.microsoft.com/office/drawing/2014/chart" uri="{C3380CC4-5D6E-409C-BE32-E72D297353CC}">
              <c16:uniqueId val="{00000000-958C-4D76-8F49-D646962A77C4}"/>
            </c:ext>
          </c:extLst>
        </c:ser>
        <c:ser>
          <c:idx val="1"/>
          <c:order val="1"/>
          <c:tx>
            <c:strRef>
              <c:f>p49h!$A$15</c:f>
              <c:strCache>
                <c:ptCount val="1"/>
                <c:pt idx="0">
                  <c:v>Ferroviaire</c:v>
                </c:pt>
              </c:strCache>
            </c:strRef>
          </c:tx>
          <c:invertIfNegative val="0"/>
          <c:dLbls>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p49h!$B$15</c:f>
              <c:numCache>
                <c:formatCode>0.0</c:formatCode>
                <c:ptCount val="1"/>
                <c:pt idx="0">
                  <c:v>0.31395323853455598</c:v>
                </c:pt>
              </c:numCache>
            </c:numRef>
          </c:val>
          <c:extLst>
            <c:ext xmlns:c16="http://schemas.microsoft.com/office/drawing/2014/chart" uri="{C3380CC4-5D6E-409C-BE32-E72D297353CC}">
              <c16:uniqueId val="{00000001-958C-4D76-8F49-D646962A77C4}"/>
            </c:ext>
          </c:extLst>
        </c:ser>
        <c:ser>
          <c:idx val="2"/>
          <c:order val="2"/>
          <c:tx>
            <c:strRef>
              <c:f>p49h!$A$16</c:f>
              <c:strCache>
                <c:ptCount val="1"/>
                <c:pt idx="0">
                  <c:v>Maritime et fluvial</c:v>
                </c:pt>
              </c:strCache>
            </c:strRef>
          </c:tx>
          <c:invertIfNegative val="0"/>
          <c:dLbls>
            <c:dLbl>
              <c:idx val="0"/>
              <c:spPr>
                <a:noFill/>
                <a:ln w="25400">
                  <a:noFill/>
                </a:ln>
              </c:spPr>
              <c:txPr>
                <a:bodyPr wrap="square" lIns="38100" tIns="19050" rIns="38100" bIns="19050" anchor="ctr">
                  <a:noAutofit/>
                </a:bodyPr>
                <a:lstStyle/>
                <a:p>
                  <a:pPr>
                    <a:defRPr/>
                  </a:pPr>
                  <a:endParaRPr lang="fr-FR"/>
                </a:p>
              </c:tx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958C-4D76-8F49-D646962A77C4}"/>
                </c:ext>
              </c:extLst>
            </c:dLbl>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p49h!$B$16</c:f>
              <c:numCache>
                <c:formatCode>0.0</c:formatCode>
                <c:ptCount val="1"/>
                <c:pt idx="0">
                  <c:v>1.00053019044186</c:v>
                </c:pt>
              </c:numCache>
            </c:numRef>
          </c:val>
          <c:extLst>
            <c:ext xmlns:c16="http://schemas.microsoft.com/office/drawing/2014/chart" uri="{C3380CC4-5D6E-409C-BE32-E72D297353CC}">
              <c16:uniqueId val="{00000003-958C-4D76-8F49-D646962A77C4}"/>
            </c:ext>
          </c:extLst>
        </c:ser>
        <c:ser>
          <c:idx val="3"/>
          <c:order val="3"/>
          <c:tx>
            <c:strRef>
              <c:f>p49h!$A$17</c:f>
              <c:strCache>
                <c:ptCount val="1"/>
                <c:pt idx="0">
                  <c:v>Autres</c:v>
                </c:pt>
              </c:strCache>
            </c:strRef>
          </c:tx>
          <c:invertIfNegative val="0"/>
          <c:dLbls>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p49h!$B$17</c:f>
              <c:numCache>
                <c:formatCode>0.0</c:formatCode>
                <c:ptCount val="1"/>
                <c:pt idx="0">
                  <c:v>0.28811704619768402</c:v>
                </c:pt>
              </c:numCache>
            </c:numRef>
          </c:val>
          <c:extLst>
            <c:ext xmlns:c16="http://schemas.microsoft.com/office/drawing/2014/chart" uri="{C3380CC4-5D6E-409C-BE32-E72D297353CC}">
              <c16:uniqueId val="{00000004-958C-4D76-8F49-D646962A77C4}"/>
            </c:ext>
          </c:extLst>
        </c:ser>
        <c:dLbls>
          <c:showLegendKey val="0"/>
          <c:showVal val="1"/>
          <c:showCatName val="0"/>
          <c:showSerName val="0"/>
          <c:showPercent val="0"/>
          <c:showBubbleSize val="0"/>
        </c:dLbls>
        <c:gapWidth val="50"/>
        <c:overlap val="100"/>
        <c:axId val="76593792"/>
        <c:axId val="76743040"/>
      </c:barChart>
      <c:catAx>
        <c:axId val="76593792"/>
        <c:scaling>
          <c:orientation val="minMax"/>
        </c:scaling>
        <c:delete val="1"/>
        <c:axPos val="b"/>
        <c:majorTickMark val="out"/>
        <c:minorTickMark val="none"/>
        <c:tickLblPos val="none"/>
        <c:crossAx val="76743040"/>
        <c:crosses val="autoZero"/>
        <c:auto val="1"/>
        <c:lblAlgn val="ctr"/>
        <c:lblOffset val="100"/>
        <c:noMultiLvlLbl val="0"/>
      </c:catAx>
      <c:valAx>
        <c:axId val="76743040"/>
        <c:scaling>
          <c:orientation val="minMax"/>
        </c:scaling>
        <c:delete val="1"/>
        <c:axPos val="l"/>
        <c:numFmt formatCode="0.0" sourceLinked="1"/>
        <c:majorTickMark val="out"/>
        <c:minorTickMark val="none"/>
        <c:tickLblPos val="none"/>
        <c:crossAx val="7659379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Calibri" panose="020F0502020204030204" pitchFamily="34" charset="0"/>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73591045500545E-2"/>
          <c:y val="3.0997375328083995E-2"/>
          <c:w val="0.89696211152665095"/>
          <c:h val="0.75185751781027377"/>
        </c:manualLayout>
      </c:layout>
      <c:lineChart>
        <c:grouping val="standard"/>
        <c:varyColors val="0"/>
        <c:ser>
          <c:idx val="0"/>
          <c:order val="0"/>
          <c:tx>
            <c:strRef>
              <c:f>p49b!$A$8</c:f>
              <c:strCache>
                <c:ptCount val="1"/>
                <c:pt idx="0">
                  <c:v>Transport intérieur de voyageurs</c:v>
                </c:pt>
              </c:strCache>
            </c:strRef>
          </c:tx>
          <c:spPr>
            <a:ln w="38100">
              <a:noFill/>
              <a:prstDash val="solid"/>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p49b!$B$8:$AD$8</c:f>
              <c:numCache>
                <c:formatCode>General</c:formatCode>
                <c:ptCount val="29"/>
              </c:numCache>
            </c:numRef>
          </c:val>
          <c:smooth val="0"/>
          <c:extLst>
            <c:ext xmlns:c16="http://schemas.microsoft.com/office/drawing/2014/chart" uri="{C3380CC4-5D6E-409C-BE32-E72D297353CC}">
              <c16:uniqueId val="{00000000-F473-4186-8B12-D6C5D657CBF3}"/>
            </c:ext>
          </c:extLst>
        </c:ser>
        <c:ser>
          <c:idx val="1"/>
          <c:order val="1"/>
          <c:tx>
            <c:strRef>
              <c:f>p49b!$A$9</c:f>
              <c:strCache>
                <c:ptCount val="1"/>
                <c:pt idx="0">
                  <c:v> intensité d'émissions</c:v>
                </c:pt>
              </c:strCache>
            </c:strRef>
          </c:tx>
          <c:spPr>
            <a:ln w="38100">
              <a:solidFill>
                <a:srgbClr val="FF0000"/>
              </a:solidFill>
              <a:prstDash val="solid"/>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p49b!$B$9:$AD$9</c:f>
              <c:numCache>
                <c:formatCode>0.0</c:formatCode>
                <c:ptCount val="29"/>
                <c:pt idx="0">
                  <c:v>100</c:v>
                </c:pt>
                <c:pt idx="1">
                  <c:v>99.862433691350944</c:v>
                </c:pt>
                <c:pt idx="2">
                  <c:v>101.57437993034813</c:v>
                </c:pt>
                <c:pt idx="3">
                  <c:v>101.16074311855738</c:v>
                </c:pt>
                <c:pt idx="4">
                  <c:v>99.411151378933866</c:v>
                </c:pt>
                <c:pt idx="5">
                  <c:v>99.327499763301375</c:v>
                </c:pt>
                <c:pt idx="6">
                  <c:v>99.790363036578299</c:v>
                </c:pt>
                <c:pt idx="7">
                  <c:v>99.11120471084115</c:v>
                </c:pt>
                <c:pt idx="8">
                  <c:v>98.467711410859977</c:v>
                </c:pt>
                <c:pt idx="9">
                  <c:v>97.721236666654448</c:v>
                </c:pt>
                <c:pt idx="10">
                  <c:v>96.929920405023111</c:v>
                </c:pt>
                <c:pt idx="11">
                  <c:v>96.65886241246541</c:v>
                </c:pt>
                <c:pt idx="12">
                  <c:v>96.292984333854406</c:v>
                </c:pt>
                <c:pt idx="13">
                  <c:v>96.240014256091229</c:v>
                </c:pt>
                <c:pt idx="14">
                  <c:v>95.473428696971268</c:v>
                </c:pt>
                <c:pt idx="15">
                  <c:v>94.673399834774159</c:v>
                </c:pt>
                <c:pt idx="16">
                  <c:v>94.217709087661333</c:v>
                </c:pt>
                <c:pt idx="17">
                  <c:v>92.908356608973278</c:v>
                </c:pt>
                <c:pt idx="18">
                  <c:v>92.109558226586927</c:v>
                </c:pt>
                <c:pt idx="19">
                  <c:v>92.640750672114365</c:v>
                </c:pt>
                <c:pt idx="20">
                  <c:v>92.47618161617207</c:v>
                </c:pt>
                <c:pt idx="21">
                  <c:v>91.296201622073625</c:v>
                </c:pt>
                <c:pt idx="22">
                  <c:v>90.908902962677004</c:v>
                </c:pt>
                <c:pt idx="23">
                  <c:v>89.64792913369682</c:v>
                </c:pt>
                <c:pt idx="24">
                  <c:v>89.259234103782319</c:v>
                </c:pt>
                <c:pt idx="25">
                  <c:v>88.574406854828439</c:v>
                </c:pt>
                <c:pt idx="26">
                  <c:v>87.304854181737596</c:v>
                </c:pt>
                <c:pt idx="27">
                  <c:v>85.870470334323812</c:v>
                </c:pt>
                <c:pt idx="28">
                  <c:v>83.97524863418046</c:v>
                </c:pt>
              </c:numCache>
            </c:numRef>
          </c:val>
          <c:smooth val="0"/>
          <c:extLst>
            <c:ext xmlns:c16="http://schemas.microsoft.com/office/drawing/2014/chart" uri="{C3380CC4-5D6E-409C-BE32-E72D297353CC}">
              <c16:uniqueId val="{00000001-F473-4186-8B12-D6C5D657CBF3}"/>
            </c:ext>
          </c:extLst>
        </c:ser>
        <c:ser>
          <c:idx val="2"/>
          <c:order val="2"/>
          <c:tx>
            <c:strRef>
              <c:f>p49b!$A$10</c:f>
              <c:strCache>
                <c:ptCount val="1"/>
                <c:pt idx="0">
                  <c:v> voyageurs-km</c:v>
                </c:pt>
              </c:strCache>
            </c:strRef>
          </c:tx>
          <c:spPr>
            <a:ln w="38100">
              <a:solidFill>
                <a:srgbClr val="FF0000"/>
              </a:solidFill>
              <a:prstDash val="sysDash"/>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p49b!$B$10:$AD$10</c:f>
              <c:numCache>
                <c:formatCode>0</c:formatCode>
                <c:ptCount val="29"/>
                <c:pt idx="0">
                  <c:v>100</c:v>
                </c:pt>
                <c:pt idx="1">
                  <c:v>101.17332571740516</c:v>
                </c:pt>
                <c:pt idx="2">
                  <c:v>103.43969943458002</c:v>
                </c:pt>
                <c:pt idx="3">
                  <c:v>104.3644082773499</c:v>
                </c:pt>
                <c:pt idx="4">
                  <c:v>105.85715154565408</c:v>
                </c:pt>
                <c:pt idx="5">
                  <c:v>107.60626536593962</c:v>
                </c:pt>
                <c:pt idx="6">
                  <c:v>108.15271682400149</c:v>
                </c:pt>
                <c:pt idx="7">
                  <c:v>109.97943071243871</c:v>
                </c:pt>
                <c:pt idx="8">
                  <c:v>113.13020063087545</c:v>
                </c:pt>
                <c:pt idx="9">
                  <c:v>115.70726891720699</c:v>
                </c:pt>
                <c:pt idx="10">
                  <c:v>115.79556218663845</c:v>
                </c:pt>
                <c:pt idx="11">
                  <c:v>119.49452480376672</c:v>
                </c:pt>
                <c:pt idx="12">
                  <c:v>120.47220540473251</c:v>
                </c:pt>
                <c:pt idx="13">
                  <c:v>120.7723622049248</c:v>
                </c:pt>
                <c:pt idx="14">
                  <c:v>120.48725148599648</c:v>
                </c:pt>
                <c:pt idx="15">
                  <c:v>118.93219706409039</c:v>
                </c:pt>
                <c:pt idx="16">
                  <c:v>118.71335626458756</c:v>
                </c:pt>
                <c:pt idx="17">
                  <c:v>119.53483061429981</c:v>
                </c:pt>
                <c:pt idx="18">
                  <c:v>117.27672118682297</c:v>
                </c:pt>
                <c:pt idx="19">
                  <c:v>117.3786708141398</c:v>
                </c:pt>
                <c:pt idx="20">
                  <c:v>118.41312373075203</c:v>
                </c:pt>
                <c:pt idx="21">
                  <c:v>118.50406181955194</c:v>
                </c:pt>
                <c:pt idx="22">
                  <c:v>118.72923560162043</c:v>
                </c:pt>
                <c:pt idx="23">
                  <c:v>119.18624247515879</c:v>
                </c:pt>
                <c:pt idx="24">
                  <c:v>120.62512719112175</c:v>
                </c:pt>
                <c:pt idx="25">
                  <c:v>123.24539008971331</c:v>
                </c:pt>
                <c:pt idx="26">
                  <c:v>126.02085792074669</c:v>
                </c:pt>
                <c:pt idx="27">
                  <c:v>126.40053975907766</c:v>
                </c:pt>
                <c:pt idx="28">
                  <c:v>126.41756565978643</c:v>
                </c:pt>
              </c:numCache>
            </c:numRef>
          </c:val>
          <c:smooth val="0"/>
          <c:extLst>
            <c:ext xmlns:c16="http://schemas.microsoft.com/office/drawing/2014/chart" uri="{C3380CC4-5D6E-409C-BE32-E72D297353CC}">
              <c16:uniqueId val="{00000002-F473-4186-8B12-D6C5D657CBF3}"/>
            </c:ext>
          </c:extLst>
        </c:ser>
        <c:ser>
          <c:idx val="3"/>
          <c:order val="3"/>
          <c:tx>
            <c:strRef>
              <c:f>p49b!$A$11</c:f>
              <c:strCache>
                <c:ptCount val="1"/>
                <c:pt idx="0">
                  <c:v>Transport intérieur de marchandises</c:v>
                </c:pt>
              </c:strCache>
            </c:strRef>
          </c:tx>
          <c:spPr>
            <a:ln>
              <a:noFill/>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p49b!$B$11:$AD$11</c:f>
              <c:numCache>
                <c:formatCode>0.0</c:formatCode>
                <c:ptCount val="29"/>
              </c:numCache>
            </c:numRef>
          </c:val>
          <c:smooth val="0"/>
          <c:extLst>
            <c:ext xmlns:c16="http://schemas.microsoft.com/office/drawing/2014/chart" uri="{C3380CC4-5D6E-409C-BE32-E72D297353CC}">
              <c16:uniqueId val="{00000003-F473-4186-8B12-D6C5D657CBF3}"/>
            </c:ext>
          </c:extLst>
        </c:ser>
        <c:ser>
          <c:idx val="4"/>
          <c:order val="4"/>
          <c:tx>
            <c:strRef>
              <c:f>p49b!$A$12</c:f>
              <c:strCache>
                <c:ptCount val="1"/>
                <c:pt idx="0">
                  <c:v> intensité d'émissions</c:v>
                </c:pt>
              </c:strCache>
            </c:strRef>
          </c:tx>
          <c:spPr>
            <a:ln w="38100">
              <a:solidFill>
                <a:srgbClr val="0070C0"/>
              </a:solidFill>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p49b!$B$12:$AD$12</c:f>
              <c:numCache>
                <c:formatCode>0.0</c:formatCode>
                <c:ptCount val="29"/>
                <c:pt idx="0">
                  <c:v>100</c:v>
                </c:pt>
                <c:pt idx="1">
                  <c:v>101.01740170049706</c:v>
                </c:pt>
                <c:pt idx="2">
                  <c:v>101.91728245586735</c:v>
                </c:pt>
                <c:pt idx="3">
                  <c:v>103.39711379123067</c:v>
                </c:pt>
                <c:pt idx="4">
                  <c:v>98.353409004217781</c:v>
                </c:pt>
                <c:pt idx="5">
                  <c:v>92.179736638458252</c:v>
                </c:pt>
                <c:pt idx="6">
                  <c:v>91.255352614157133</c:v>
                </c:pt>
                <c:pt idx="7">
                  <c:v>90.915891907785394</c:v>
                </c:pt>
                <c:pt idx="8">
                  <c:v>88.442970125867106</c:v>
                </c:pt>
                <c:pt idx="9">
                  <c:v>87.051290929493376</c:v>
                </c:pt>
                <c:pt idx="10">
                  <c:v>84.413283229864476</c:v>
                </c:pt>
                <c:pt idx="11">
                  <c:v>82.067477981602067</c:v>
                </c:pt>
                <c:pt idx="12">
                  <c:v>82.467581236016699</c:v>
                </c:pt>
                <c:pt idx="13">
                  <c:v>81.488450763553018</c:v>
                </c:pt>
                <c:pt idx="14">
                  <c:v>78.782138616455441</c:v>
                </c:pt>
                <c:pt idx="15">
                  <c:v>78.638011883590593</c:v>
                </c:pt>
                <c:pt idx="16">
                  <c:v>75.873395583757713</c:v>
                </c:pt>
                <c:pt idx="17">
                  <c:v>72.642613460354426</c:v>
                </c:pt>
                <c:pt idx="18">
                  <c:v>69.75825468675751</c:v>
                </c:pt>
                <c:pt idx="19">
                  <c:v>77.035351142941309</c:v>
                </c:pt>
                <c:pt idx="20">
                  <c:v>76.340312587793264</c:v>
                </c:pt>
                <c:pt idx="21">
                  <c:v>77.432108379014153</c:v>
                </c:pt>
                <c:pt idx="22">
                  <c:v>79.237460357622552</c:v>
                </c:pt>
                <c:pt idx="23">
                  <c:v>78.967012950880971</c:v>
                </c:pt>
                <c:pt idx="24">
                  <c:v>78.391064584284294</c:v>
                </c:pt>
                <c:pt idx="25">
                  <c:v>80.155170622882494</c:v>
                </c:pt>
                <c:pt idx="26">
                  <c:v>78.151221729982169</c:v>
                </c:pt>
                <c:pt idx="27">
                  <c:v>74.482949980186532</c:v>
                </c:pt>
                <c:pt idx="28">
                  <c:v>70.626821243596368</c:v>
                </c:pt>
              </c:numCache>
            </c:numRef>
          </c:val>
          <c:smooth val="0"/>
          <c:extLst>
            <c:ext xmlns:c16="http://schemas.microsoft.com/office/drawing/2014/chart" uri="{C3380CC4-5D6E-409C-BE32-E72D297353CC}">
              <c16:uniqueId val="{00000004-F473-4186-8B12-D6C5D657CBF3}"/>
            </c:ext>
          </c:extLst>
        </c:ser>
        <c:ser>
          <c:idx val="5"/>
          <c:order val="5"/>
          <c:tx>
            <c:strRef>
              <c:f>p49b!$A$13</c:f>
              <c:strCache>
                <c:ptCount val="1"/>
                <c:pt idx="0">
                  <c:v> tonnes-km</c:v>
                </c:pt>
              </c:strCache>
            </c:strRef>
          </c:tx>
          <c:spPr>
            <a:ln w="38100">
              <a:solidFill>
                <a:srgbClr val="0070C0"/>
              </a:solidFill>
              <a:prstDash val="sysDash"/>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p49b!$B$13:$AD$13</c:f>
              <c:numCache>
                <c:formatCode>0</c:formatCode>
                <c:ptCount val="29"/>
                <c:pt idx="0">
                  <c:v>100</c:v>
                </c:pt>
                <c:pt idx="1">
                  <c:v>102.74419846176765</c:v>
                </c:pt>
                <c:pt idx="2">
                  <c:v>105.59107814433426</c:v>
                </c:pt>
                <c:pt idx="3">
                  <c:v>103.50854460882519</c:v>
                </c:pt>
                <c:pt idx="4">
                  <c:v>111.24416148882221</c:v>
                </c:pt>
                <c:pt idx="5">
                  <c:v>119.00015316894428</c:v>
                </c:pt>
                <c:pt idx="6">
                  <c:v>121.33482763601249</c:v>
                </c:pt>
                <c:pt idx="7">
                  <c:v>126.17994835743018</c:v>
                </c:pt>
                <c:pt idx="8">
                  <c:v>131.64452163080057</c:v>
                </c:pt>
                <c:pt idx="9">
                  <c:v>136.26829628755357</c:v>
                </c:pt>
                <c:pt idx="10">
                  <c:v>141.4384741737569</c:v>
                </c:pt>
                <c:pt idx="11">
                  <c:v>148.40374933153967</c:v>
                </c:pt>
                <c:pt idx="12">
                  <c:v>149.91369185870852</c:v>
                </c:pt>
                <c:pt idx="13">
                  <c:v>151.7592885602354</c:v>
                </c:pt>
                <c:pt idx="14">
                  <c:v>160.91333288038302</c:v>
                </c:pt>
                <c:pt idx="15">
                  <c:v>160.83015276007612</c:v>
                </c:pt>
                <c:pt idx="16">
                  <c:v>167.74868179496306</c:v>
                </c:pt>
                <c:pt idx="17">
                  <c:v>174.16341168082459</c:v>
                </c:pt>
                <c:pt idx="18">
                  <c:v>167.31084101446524</c:v>
                </c:pt>
                <c:pt idx="19">
                  <c:v>145.35702329645767</c:v>
                </c:pt>
                <c:pt idx="20">
                  <c:v>153.83796615227897</c:v>
                </c:pt>
                <c:pt idx="21">
                  <c:v>154.28094873315834</c:v>
                </c:pt>
                <c:pt idx="22">
                  <c:v>146.08345367276195</c:v>
                </c:pt>
                <c:pt idx="23">
                  <c:v>147.46794243432944</c:v>
                </c:pt>
                <c:pt idx="24">
                  <c:v>147.42420374768895</c:v>
                </c:pt>
                <c:pt idx="25">
                  <c:v>144.04813549274073</c:v>
                </c:pt>
                <c:pt idx="26">
                  <c:v>147.66861206605773</c:v>
                </c:pt>
                <c:pt idx="27">
                  <c:v>157.51869248455259</c:v>
                </c:pt>
                <c:pt idx="28">
                  <c:v>162.11952903244708</c:v>
                </c:pt>
              </c:numCache>
            </c:numRef>
          </c:val>
          <c:smooth val="0"/>
          <c:extLst>
            <c:ext xmlns:c16="http://schemas.microsoft.com/office/drawing/2014/chart" uri="{C3380CC4-5D6E-409C-BE32-E72D297353CC}">
              <c16:uniqueId val="{00000005-F473-4186-8B12-D6C5D657CBF3}"/>
            </c:ext>
          </c:extLst>
        </c:ser>
        <c:dLbls>
          <c:showLegendKey val="0"/>
          <c:showVal val="0"/>
          <c:showCatName val="0"/>
          <c:showSerName val="0"/>
          <c:showPercent val="0"/>
          <c:showBubbleSize val="0"/>
        </c:dLbls>
        <c:smooth val="0"/>
        <c:axId val="230187264"/>
        <c:axId val="1"/>
      </c:lineChart>
      <c:catAx>
        <c:axId val="23018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1"/>
        <c:crosses val="autoZero"/>
        <c:auto val="1"/>
        <c:lblAlgn val="ctr"/>
        <c:lblOffset val="100"/>
        <c:tickLblSkip val="1"/>
        <c:tickMarkSkip val="1"/>
        <c:noMultiLvlLbl val="0"/>
      </c:catAx>
      <c:valAx>
        <c:axId val="1"/>
        <c:scaling>
          <c:orientation val="minMax"/>
          <c:max val="180"/>
          <c:min val="60"/>
        </c:scaling>
        <c:delete val="0"/>
        <c:axPos val="l"/>
        <c:majorGridlines>
          <c:spPr>
            <a:ln w="3175">
              <a:solidFill>
                <a:srgbClr val="000000"/>
              </a:solidFill>
              <a:prstDash val="lgDash"/>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230187264"/>
        <c:crosses val="autoZero"/>
        <c:crossBetween val="midCat"/>
        <c:majorUnit val="10"/>
      </c:valAx>
      <c:spPr>
        <a:noFill/>
        <a:ln w="12700">
          <a:noFill/>
          <a:prstDash val="solid"/>
        </a:ln>
      </c:spPr>
    </c:plotArea>
    <c:legend>
      <c:legendPos val="r"/>
      <c:layout>
        <c:manualLayout>
          <c:xMode val="edge"/>
          <c:yMode val="edge"/>
          <c:x val="0"/>
          <c:y val="0.86528383952005994"/>
          <c:w val="1"/>
          <c:h val="0.11128458942632173"/>
        </c:manualLayout>
      </c:layout>
      <c:overlay val="0"/>
      <c:spPr>
        <a:solidFill>
          <a:srgbClr val="FFFFFF"/>
        </a:solid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36017656883805E-2"/>
          <c:y val="6.3001145475372278E-2"/>
          <c:w val="0.73435337628251018"/>
          <c:h val="0.82775568002453304"/>
        </c:manualLayout>
      </c:layout>
      <c:areaChart>
        <c:grouping val="stacked"/>
        <c:varyColors val="0"/>
        <c:ser>
          <c:idx val="0"/>
          <c:order val="0"/>
          <c:tx>
            <c:strRef>
              <c:f>p50h!$A$8</c:f>
              <c:strCache>
                <c:ptCount val="1"/>
                <c:pt idx="0">
                  <c:v>Agroalimentaire, boissons et tabac</c:v>
                </c:pt>
              </c:strCache>
            </c:strRef>
          </c:tx>
          <c:spPr>
            <a:solidFill>
              <a:schemeClr val="accent1"/>
            </a:solidFill>
            <a:ln>
              <a:noFill/>
            </a:ln>
            <a:effectLst/>
          </c:spPr>
          <c:cat>
            <c:strRef>
              <c:f>p50h!$B$7:$AD$7</c:f>
              <c:strCache>
                <c:ptCount val="29"/>
                <c:pt idx="0">
                  <c:v>1990</c:v>
                </c:pt>
                <c:pt idx="5">
                  <c:v>1995</c:v>
                </c:pt>
                <c:pt idx="10">
                  <c:v>2000</c:v>
                </c:pt>
                <c:pt idx="15">
                  <c:v>2005</c:v>
                </c:pt>
                <c:pt idx="20">
                  <c:v>2010</c:v>
                </c:pt>
                <c:pt idx="25">
                  <c:v>2015</c:v>
                </c:pt>
                <c:pt idx="28">
                  <c:v>2018</c:v>
                </c:pt>
              </c:strCache>
            </c:strRef>
          </c:cat>
          <c:val>
            <c:numRef>
              <c:f>p50h!$B$8:$AD$8</c:f>
              <c:numCache>
                <c:formatCode>0.0</c:formatCode>
                <c:ptCount val="29"/>
                <c:pt idx="0">
                  <c:v>44.309809999999999</c:v>
                </c:pt>
                <c:pt idx="1">
                  <c:v>47.450290000000003</c:v>
                </c:pt>
                <c:pt idx="2">
                  <c:v>46.856569999999998</c:v>
                </c:pt>
                <c:pt idx="3">
                  <c:v>48.923810000000003</c:v>
                </c:pt>
                <c:pt idx="4">
                  <c:v>50.293529999999997</c:v>
                </c:pt>
                <c:pt idx="5">
                  <c:v>53.372979999999998</c:v>
                </c:pt>
                <c:pt idx="6">
                  <c:v>54.645899999999997</c:v>
                </c:pt>
                <c:pt idx="7">
                  <c:v>52.371389999999998</c:v>
                </c:pt>
                <c:pt idx="8">
                  <c:v>50.123100000000001</c:v>
                </c:pt>
                <c:pt idx="9">
                  <c:v>49.791710000000002</c:v>
                </c:pt>
                <c:pt idx="10">
                  <c:v>48.267400000000002</c:v>
                </c:pt>
                <c:pt idx="11">
                  <c:v>49.131790000000002</c:v>
                </c:pt>
                <c:pt idx="12">
                  <c:v>49.167279999999998</c:v>
                </c:pt>
                <c:pt idx="13">
                  <c:v>48.346919999999997</c:v>
                </c:pt>
                <c:pt idx="14">
                  <c:v>45.588630000000002</c:v>
                </c:pt>
                <c:pt idx="15">
                  <c:v>44.686120000000003</c:v>
                </c:pt>
                <c:pt idx="16">
                  <c:v>40.421790000000001</c:v>
                </c:pt>
                <c:pt idx="17">
                  <c:v>39.724440000000001</c:v>
                </c:pt>
                <c:pt idx="18">
                  <c:v>38.241619999999998</c:v>
                </c:pt>
                <c:pt idx="19">
                  <c:v>33.917119999999997</c:v>
                </c:pt>
                <c:pt idx="20">
                  <c:v>35.345750000000002</c:v>
                </c:pt>
                <c:pt idx="21">
                  <c:v>33.40654</c:v>
                </c:pt>
                <c:pt idx="22">
                  <c:v>33.006810000000002</c:v>
                </c:pt>
                <c:pt idx="23">
                  <c:v>33.50067</c:v>
                </c:pt>
                <c:pt idx="24">
                  <c:v>33.211410000000001</c:v>
                </c:pt>
                <c:pt idx="25">
                  <c:v>33.28539</c:v>
                </c:pt>
                <c:pt idx="26">
                  <c:v>34.364370000000001</c:v>
                </c:pt>
                <c:pt idx="27">
                  <c:v>36.010579999999997</c:v>
                </c:pt>
                <c:pt idx="28">
                  <c:v>35.518360000000001</c:v>
                </c:pt>
              </c:numCache>
            </c:numRef>
          </c:val>
          <c:extLst>
            <c:ext xmlns:c16="http://schemas.microsoft.com/office/drawing/2014/chart" uri="{C3380CC4-5D6E-409C-BE32-E72D297353CC}">
              <c16:uniqueId val="{00000000-76CB-4F93-8374-40416F7DDB83}"/>
            </c:ext>
          </c:extLst>
        </c:ser>
        <c:ser>
          <c:idx val="1"/>
          <c:order val="1"/>
          <c:tx>
            <c:strRef>
              <c:f>p50h!$A$9</c:f>
              <c:strCache>
                <c:ptCount val="1"/>
                <c:pt idx="0">
                  <c:v>Autres industries manufacturières et construction</c:v>
                </c:pt>
              </c:strCache>
            </c:strRef>
          </c:tx>
          <c:spPr>
            <a:solidFill>
              <a:schemeClr val="accent2"/>
            </a:solidFill>
            <a:ln w="25400">
              <a:noFill/>
            </a:ln>
            <a:effectLst/>
          </c:spPr>
          <c:cat>
            <c:strRef>
              <c:f>p50h!$B$7:$AD$7</c:f>
              <c:strCache>
                <c:ptCount val="29"/>
                <c:pt idx="0">
                  <c:v>1990</c:v>
                </c:pt>
                <c:pt idx="5">
                  <c:v>1995</c:v>
                </c:pt>
                <c:pt idx="10">
                  <c:v>2000</c:v>
                </c:pt>
                <c:pt idx="15">
                  <c:v>2005</c:v>
                </c:pt>
                <c:pt idx="20">
                  <c:v>2010</c:v>
                </c:pt>
                <c:pt idx="25">
                  <c:v>2015</c:v>
                </c:pt>
                <c:pt idx="28">
                  <c:v>2018</c:v>
                </c:pt>
              </c:strCache>
            </c:strRef>
          </c:cat>
          <c:val>
            <c:numRef>
              <c:f>p50h!$B$9:$AD$9</c:f>
              <c:numCache>
                <c:formatCode>0.0</c:formatCode>
                <c:ptCount val="29"/>
                <c:pt idx="0">
                  <c:v>301.82429999999999</c:v>
                </c:pt>
                <c:pt idx="1">
                  <c:v>275.36086</c:v>
                </c:pt>
                <c:pt idx="2">
                  <c:v>270.49610000000001</c:v>
                </c:pt>
                <c:pt idx="3">
                  <c:v>265.32529</c:v>
                </c:pt>
                <c:pt idx="4">
                  <c:v>247.09927999999999</c:v>
                </c:pt>
                <c:pt idx="5">
                  <c:v>246.98887999999999</c:v>
                </c:pt>
                <c:pt idx="6">
                  <c:v>248.89897999999999</c:v>
                </c:pt>
                <c:pt idx="7">
                  <c:v>241.98545999999999</c:v>
                </c:pt>
                <c:pt idx="8">
                  <c:v>236.81460000000001</c:v>
                </c:pt>
                <c:pt idx="9">
                  <c:v>227.57601</c:v>
                </c:pt>
                <c:pt idx="10">
                  <c:v>219.32444000000001</c:v>
                </c:pt>
                <c:pt idx="11">
                  <c:v>213.49409</c:v>
                </c:pt>
                <c:pt idx="12">
                  <c:v>212.34766999999999</c:v>
                </c:pt>
                <c:pt idx="13">
                  <c:v>214.77323999999999</c:v>
                </c:pt>
                <c:pt idx="14">
                  <c:v>205.07768999999999</c:v>
                </c:pt>
                <c:pt idx="15">
                  <c:v>200.89022</c:v>
                </c:pt>
                <c:pt idx="16">
                  <c:v>196.78456</c:v>
                </c:pt>
                <c:pt idx="17">
                  <c:v>198.43192999999999</c:v>
                </c:pt>
                <c:pt idx="18">
                  <c:v>194.44024999999999</c:v>
                </c:pt>
                <c:pt idx="19">
                  <c:v>169.73936</c:v>
                </c:pt>
                <c:pt idx="20">
                  <c:v>176.57214999999999</c:v>
                </c:pt>
                <c:pt idx="21">
                  <c:v>170.61205000000001</c:v>
                </c:pt>
                <c:pt idx="22">
                  <c:v>165.6986</c:v>
                </c:pt>
                <c:pt idx="23">
                  <c:v>166.07088999999999</c:v>
                </c:pt>
                <c:pt idx="24">
                  <c:v>158.63201000000001</c:v>
                </c:pt>
                <c:pt idx="25">
                  <c:v>162.42904999999999</c:v>
                </c:pt>
                <c:pt idx="26">
                  <c:v>167.9014</c:v>
                </c:pt>
                <c:pt idx="27">
                  <c:v>172.46101999999999</c:v>
                </c:pt>
                <c:pt idx="28">
                  <c:v>173.73058</c:v>
                </c:pt>
              </c:numCache>
            </c:numRef>
          </c:val>
          <c:extLst>
            <c:ext xmlns:c16="http://schemas.microsoft.com/office/drawing/2014/chart" uri="{C3380CC4-5D6E-409C-BE32-E72D297353CC}">
              <c16:uniqueId val="{00000001-76CB-4F93-8374-40416F7DDB83}"/>
            </c:ext>
          </c:extLst>
        </c:ser>
        <c:ser>
          <c:idx val="2"/>
          <c:order val="2"/>
          <c:tx>
            <c:strRef>
              <c:f>p50h!$A$10</c:f>
              <c:strCache>
                <c:ptCount val="1"/>
                <c:pt idx="0">
                  <c:v>Métallurgie</c:v>
                </c:pt>
              </c:strCache>
            </c:strRef>
          </c:tx>
          <c:spPr>
            <a:solidFill>
              <a:schemeClr val="accent3"/>
            </a:solidFill>
            <a:ln w="25400">
              <a:noFill/>
            </a:ln>
            <a:effectLst/>
          </c:spPr>
          <c:cat>
            <c:strRef>
              <c:f>p50h!$B$7:$AD$7</c:f>
              <c:strCache>
                <c:ptCount val="29"/>
                <c:pt idx="0">
                  <c:v>1990</c:v>
                </c:pt>
                <c:pt idx="5">
                  <c:v>1995</c:v>
                </c:pt>
                <c:pt idx="10">
                  <c:v>2000</c:v>
                </c:pt>
                <c:pt idx="15">
                  <c:v>2005</c:v>
                </c:pt>
                <c:pt idx="20">
                  <c:v>2010</c:v>
                </c:pt>
                <c:pt idx="25">
                  <c:v>2015</c:v>
                </c:pt>
                <c:pt idx="28">
                  <c:v>2018</c:v>
                </c:pt>
              </c:strCache>
            </c:strRef>
          </c:cat>
          <c:val>
            <c:numRef>
              <c:f>p50h!$B$10:$AD$10</c:f>
              <c:numCache>
                <c:formatCode>0.0</c:formatCode>
                <c:ptCount val="29"/>
                <c:pt idx="0">
                  <c:v>295.50702000000001</c:v>
                </c:pt>
                <c:pt idx="1">
                  <c:v>276.3</c:v>
                </c:pt>
                <c:pt idx="2">
                  <c:v>250.28291999999999</c:v>
                </c:pt>
                <c:pt idx="3">
                  <c:v>240.17265</c:v>
                </c:pt>
                <c:pt idx="4">
                  <c:v>253.18135000000001</c:v>
                </c:pt>
                <c:pt idx="5">
                  <c:v>258.48077000000001</c:v>
                </c:pt>
                <c:pt idx="6">
                  <c:v>242.55217999999999</c:v>
                </c:pt>
                <c:pt idx="7">
                  <c:v>252.42697999999999</c:v>
                </c:pt>
                <c:pt idx="8">
                  <c:v>242.90952999999999</c:v>
                </c:pt>
                <c:pt idx="9">
                  <c:v>223.49785</c:v>
                </c:pt>
                <c:pt idx="10">
                  <c:v>235.36476999999999</c:v>
                </c:pt>
                <c:pt idx="11">
                  <c:v>220.37526</c:v>
                </c:pt>
                <c:pt idx="12">
                  <c:v>222.03550000000001</c:v>
                </c:pt>
                <c:pt idx="13">
                  <c:v>222.02208999999999</c:v>
                </c:pt>
                <c:pt idx="14">
                  <c:v>225.66019</c:v>
                </c:pt>
                <c:pt idx="15">
                  <c:v>216.98437000000001</c:v>
                </c:pt>
                <c:pt idx="16">
                  <c:v>219.28470999999999</c:v>
                </c:pt>
                <c:pt idx="17">
                  <c:v>219.82239999999999</c:v>
                </c:pt>
                <c:pt idx="18">
                  <c:v>204.18100000000001</c:v>
                </c:pt>
                <c:pt idx="19">
                  <c:v>146.00978000000001</c:v>
                </c:pt>
                <c:pt idx="20">
                  <c:v>179.76317</c:v>
                </c:pt>
                <c:pt idx="21">
                  <c:v>175.97463999999999</c:v>
                </c:pt>
                <c:pt idx="22">
                  <c:v>166.31741</c:v>
                </c:pt>
                <c:pt idx="23">
                  <c:v>161.94265999999999</c:v>
                </c:pt>
                <c:pt idx="24">
                  <c:v>162.06871000000001</c:v>
                </c:pt>
                <c:pt idx="25">
                  <c:v>167.90201999999999</c:v>
                </c:pt>
                <c:pt idx="26">
                  <c:v>166.18298999999999</c:v>
                </c:pt>
                <c:pt idx="27">
                  <c:v>170.22341</c:v>
                </c:pt>
                <c:pt idx="28">
                  <c:v>169.57354000000001</c:v>
                </c:pt>
              </c:numCache>
            </c:numRef>
          </c:val>
          <c:extLst>
            <c:ext xmlns:c16="http://schemas.microsoft.com/office/drawing/2014/chart" uri="{C3380CC4-5D6E-409C-BE32-E72D297353CC}">
              <c16:uniqueId val="{00000002-76CB-4F93-8374-40416F7DDB83}"/>
            </c:ext>
          </c:extLst>
        </c:ser>
        <c:ser>
          <c:idx val="3"/>
          <c:order val="3"/>
          <c:tx>
            <c:strRef>
              <c:f>p50h!$A$11</c:f>
              <c:strCache>
                <c:ptCount val="1"/>
                <c:pt idx="0">
                  <c:v>Chimie</c:v>
                </c:pt>
              </c:strCache>
            </c:strRef>
          </c:tx>
          <c:spPr>
            <a:solidFill>
              <a:schemeClr val="accent4"/>
            </a:solidFill>
            <a:ln w="25400">
              <a:noFill/>
            </a:ln>
            <a:effectLst/>
          </c:spPr>
          <c:cat>
            <c:strRef>
              <c:f>p50h!$B$7:$AD$7</c:f>
              <c:strCache>
                <c:ptCount val="29"/>
                <c:pt idx="0">
                  <c:v>1990</c:v>
                </c:pt>
                <c:pt idx="5">
                  <c:v>1995</c:v>
                </c:pt>
                <c:pt idx="10">
                  <c:v>2000</c:v>
                </c:pt>
                <c:pt idx="15">
                  <c:v>2005</c:v>
                </c:pt>
                <c:pt idx="20">
                  <c:v>2010</c:v>
                </c:pt>
                <c:pt idx="25">
                  <c:v>2015</c:v>
                </c:pt>
                <c:pt idx="28">
                  <c:v>2018</c:v>
                </c:pt>
              </c:strCache>
            </c:strRef>
          </c:cat>
          <c:val>
            <c:numRef>
              <c:f>p50h!$B$11:$AD$11</c:f>
              <c:numCache>
                <c:formatCode>0.0</c:formatCode>
                <c:ptCount val="29"/>
                <c:pt idx="0">
                  <c:v>270.33560999999997</c:v>
                </c:pt>
                <c:pt idx="1">
                  <c:v>254.71119999999999</c:v>
                </c:pt>
                <c:pt idx="2">
                  <c:v>245.00747000000001</c:v>
                </c:pt>
                <c:pt idx="3">
                  <c:v>236.13480999999999</c:v>
                </c:pt>
                <c:pt idx="4">
                  <c:v>254.46833000000001</c:v>
                </c:pt>
                <c:pt idx="5">
                  <c:v>269.73806000000002</c:v>
                </c:pt>
                <c:pt idx="6">
                  <c:v>272.99072000000001</c:v>
                </c:pt>
                <c:pt idx="7">
                  <c:v>263.31698</c:v>
                </c:pt>
                <c:pt idx="8">
                  <c:v>232.81469000000001</c:v>
                </c:pt>
                <c:pt idx="9">
                  <c:v>218.86902000000001</c:v>
                </c:pt>
                <c:pt idx="10">
                  <c:v>219.46270000000001</c:v>
                </c:pt>
                <c:pt idx="11">
                  <c:v>207.97526999999999</c:v>
                </c:pt>
                <c:pt idx="12">
                  <c:v>193.92502999999999</c:v>
                </c:pt>
                <c:pt idx="13">
                  <c:v>198.46949000000001</c:v>
                </c:pt>
                <c:pt idx="14">
                  <c:v>193.51967999999999</c:v>
                </c:pt>
                <c:pt idx="15">
                  <c:v>200.32102</c:v>
                </c:pt>
                <c:pt idx="16">
                  <c:v>186.32687000000001</c:v>
                </c:pt>
                <c:pt idx="17">
                  <c:v>186.37071</c:v>
                </c:pt>
                <c:pt idx="18">
                  <c:v>172.54621</c:v>
                </c:pt>
                <c:pt idx="19">
                  <c:v>145.76766000000001</c:v>
                </c:pt>
                <c:pt idx="20">
                  <c:v>144.06402</c:v>
                </c:pt>
                <c:pt idx="21">
                  <c:v>138.57701</c:v>
                </c:pt>
                <c:pt idx="22">
                  <c:v>131.47576000000001</c:v>
                </c:pt>
                <c:pt idx="23">
                  <c:v>128.37010000000001</c:v>
                </c:pt>
                <c:pt idx="24">
                  <c:v>122.84115</c:v>
                </c:pt>
                <c:pt idx="25">
                  <c:v>122.79913999999999</c:v>
                </c:pt>
                <c:pt idx="26">
                  <c:v>121.23842</c:v>
                </c:pt>
                <c:pt idx="27">
                  <c:v>128.85557</c:v>
                </c:pt>
                <c:pt idx="28">
                  <c:v>128.33213000000001</c:v>
                </c:pt>
              </c:numCache>
            </c:numRef>
          </c:val>
          <c:extLst>
            <c:ext xmlns:c16="http://schemas.microsoft.com/office/drawing/2014/chart" uri="{C3380CC4-5D6E-409C-BE32-E72D297353CC}">
              <c16:uniqueId val="{00000003-76CB-4F93-8374-40416F7DDB83}"/>
            </c:ext>
          </c:extLst>
        </c:ser>
        <c:ser>
          <c:idx val="4"/>
          <c:order val="4"/>
          <c:tx>
            <c:strRef>
              <c:f>p50h!$A$12</c:f>
              <c:strCache>
                <c:ptCount val="1"/>
                <c:pt idx="0">
                  <c:v>Fabrication de minéraux non métalliques</c:v>
                </c:pt>
              </c:strCache>
            </c:strRef>
          </c:tx>
          <c:spPr>
            <a:solidFill>
              <a:schemeClr val="accent5"/>
            </a:solidFill>
            <a:ln w="25400">
              <a:noFill/>
            </a:ln>
            <a:effectLst/>
          </c:spPr>
          <c:cat>
            <c:strRef>
              <c:f>p50h!$B$7:$AD$7</c:f>
              <c:strCache>
                <c:ptCount val="29"/>
                <c:pt idx="0">
                  <c:v>1990</c:v>
                </c:pt>
                <c:pt idx="5">
                  <c:v>1995</c:v>
                </c:pt>
                <c:pt idx="10">
                  <c:v>2000</c:v>
                </c:pt>
                <c:pt idx="15">
                  <c:v>2005</c:v>
                </c:pt>
                <c:pt idx="20">
                  <c:v>2010</c:v>
                </c:pt>
                <c:pt idx="25">
                  <c:v>2015</c:v>
                </c:pt>
                <c:pt idx="28">
                  <c:v>2018</c:v>
                </c:pt>
              </c:strCache>
            </c:strRef>
          </c:cat>
          <c:val>
            <c:numRef>
              <c:f>p50h!$B$12:$AD$12</c:f>
              <c:numCache>
                <c:formatCode>0.0</c:formatCode>
                <c:ptCount val="29"/>
                <c:pt idx="0">
                  <c:v>260.22156999999999</c:v>
                </c:pt>
                <c:pt idx="1">
                  <c:v>244.39501999999999</c:v>
                </c:pt>
                <c:pt idx="2">
                  <c:v>239.14628999999999</c:v>
                </c:pt>
                <c:pt idx="3">
                  <c:v>227.84530000000001</c:v>
                </c:pt>
                <c:pt idx="4">
                  <c:v>237.33861999999999</c:v>
                </c:pt>
                <c:pt idx="5">
                  <c:v>245.06653</c:v>
                </c:pt>
                <c:pt idx="6">
                  <c:v>242.14797999999999</c:v>
                </c:pt>
                <c:pt idx="7">
                  <c:v>243.22744</c:v>
                </c:pt>
                <c:pt idx="8">
                  <c:v>243.73528999999999</c:v>
                </c:pt>
                <c:pt idx="9">
                  <c:v>243.98131000000001</c:v>
                </c:pt>
                <c:pt idx="10">
                  <c:v>247.97909000000001</c:v>
                </c:pt>
                <c:pt idx="11">
                  <c:v>244.18271999999999</c:v>
                </c:pt>
                <c:pt idx="12">
                  <c:v>242.07835</c:v>
                </c:pt>
                <c:pt idx="13">
                  <c:v>247.81469000000001</c:v>
                </c:pt>
                <c:pt idx="14">
                  <c:v>252.41272000000001</c:v>
                </c:pt>
                <c:pt idx="15">
                  <c:v>255.69168999999999</c:v>
                </c:pt>
                <c:pt idx="16">
                  <c:v>258.85034000000002</c:v>
                </c:pt>
                <c:pt idx="17">
                  <c:v>266.32481000000001</c:v>
                </c:pt>
                <c:pt idx="18">
                  <c:v>251.23795000000001</c:v>
                </c:pt>
                <c:pt idx="19">
                  <c:v>203.14328</c:v>
                </c:pt>
                <c:pt idx="20">
                  <c:v>205.33805000000001</c:v>
                </c:pt>
                <c:pt idx="21">
                  <c:v>204.22549000000001</c:v>
                </c:pt>
                <c:pt idx="22">
                  <c:v>192.50120999999999</c:v>
                </c:pt>
                <c:pt idx="23">
                  <c:v>178.42848000000001</c:v>
                </c:pt>
                <c:pt idx="24">
                  <c:v>183.56952000000001</c:v>
                </c:pt>
                <c:pt idx="25">
                  <c:v>183.34708000000001</c:v>
                </c:pt>
                <c:pt idx="26">
                  <c:v>184.35812000000001</c:v>
                </c:pt>
                <c:pt idx="27">
                  <c:v>187.39998</c:v>
                </c:pt>
                <c:pt idx="28">
                  <c:v>191.43344999999999</c:v>
                </c:pt>
              </c:numCache>
            </c:numRef>
          </c:val>
          <c:extLst>
            <c:ext xmlns:c16="http://schemas.microsoft.com/office/drawing/2014/chart" uri="{C3380CC4-5D6E-409C-BE32-E72D297353CC}">
              <c16:uniqueId val="{00000004-76CB-4F93-8374-40416F7DDB83}"/>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2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200"/>
      </c:valAx>
      <c:spPr>
        <a:noFill/>
        <a:ln>
          <a:noFill/>
        </a:ln>
        <a:effectLst/>
      </c:spPr>
    </c:plotArea>
    <c:legend>
      <c:legendPos val="b"/>
      <c:layout>
        <c:manualLayout>
          <c:xMode val="edge"/>
          <c:yMode val="edge"/>
          <c:x val="0.8148113144237652"/>
          <c:y val="3.2785850222330451E-2"/>
          <c:w val="0.18240369989262703"/>
          <c:h val="0.927122511747887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6.3001145475372278E-2"/>
          <c:w val="0.70839261214507265"/>
          <c:h val="0.82775568002453304"/>
        </c:manualLayout>
      </c:layout>
      <c:areaChart>
        <c:grouping val="stacked"/>
        <c:varyColors val="0"/>
        <c:ser>
          <c:idx val="0"/>
          <c:order val="0"/>
          <c:tx>
            <c:strRef>
              <c:f>p50b!$A$8</c:f>
              <c:strCache>
                <c:ptCount val="1"/>
                <c:pt idx="0">
                  <c:v>Agroalimentaire, boissons et tabac</c:v>
                </c:pt>
              </c:strCache>
            </c:strRef>
          </c:tx>
          <c:spPr>
            <a:solidFill>
              <a:schemeClr val="accent1"/>
            </a:solidFill>
            <a:ln>
              <a:noFill/>
            </a:ln>
            <a:effectLst/>
          </c:spPr>
          <c:cat>
            <c:strRef>
              <c:f>p50b!$B$7:$AD$7</c:f>
              <c:strCache>
                <c:ptCount val="29"/>
                <c:pt idx="0">
                  <c:v>1990</c:v>
                </c:pt>
                <c:pt idx="5">
                  <c:v>1995</c:v>
                </c:pt>
                <c:pt idx="10">
                  <c:v>2000</c:v>
                </c:pt>
                <c:pt idx="15">
                  <c:v>2005</c:v>
                </c:pt>
                <c:pt idx="20">
                  <c:v>2010</c:v>
                </c:pt>
                <c:pt idx="25">
                  <c:v>2015</c:v>
                </c:pt>
                <c:pt idx="28">
                  <c:v>2018</c:v>
                </c:pt>
              </c:strCache>
            </c:strRef>
          </c:cat>
          <c:val>
            <c:numRef>
              <c:f>p50b!$B$8:$AD$8</c:f>
              <c:numCache>
                <c:formatCode>0.0</c:formatCode>
                <c:ptCount val="29"/>
                <c:pt idx="0">
                  <c:v>8.6776</c:v>
                </c:pt>
                <c:pt idx="1">
                  <c:v>9.7819900000000004</c:v>
                </c:pt>
                <c:pt idx="2">
                  <c:v>9.7311300000000003</c:v>
                </c:pt>
                <c:pt idx="3">
                  <c:v>10.47639</c:v>
                </c:pt>
                <c:pt idx="4">
                  <c:v>9.8142399999999999</c:v>
                </c:pt>
                <c:pt idx="5">
                  <c:v>10.281370000000001</c:v>
                </c:pt>
                <c:pt idx="6">
                  <c:v>10.58249</c:v>
                </c:pt>
                <c:pt idx="7">
                  <c:v>10.41999</c:v>
                </c:pt>
                <c:pt idx="8">
                  <c:v>10.330249999999999</c:v>
                </c:pt>
                <c:pt idx="9">
                  <c:v>10.63747</c:v>
                </c:pt>
                <c:pt idx="10">
                  <c:v>9.9418100000000003</c:v>
                </c:pt>
                <c:pt idx="11">
                  <c:v>10.106009999999999</c:v>
                </c:pt>
                <c:pt idx="12">
                  <c:v>9.6815200000000008</c:v>
                </c:pt>
                <c:pt idx="13">
                  <c:v>9.3184500000000003</c:v>
                </c:pt>
                <c:pt idx="14">
                  <c:v>8.7881999999999998</c:v>
                </c:pt>
                <c:pt idx="15">
                  <c:v>9.4189799999999995</c:v>
                </c:pt>
                <c:pt idx="16">
                  <c:v>9.4000900000000005</c:v>
                </c:pt>
                <c:pt idx="17">
                  <c:v>9.65381</c:v>
                </c:pt>
                <c:pt idx="18">
                  <c:v>9.0067199999999996</c:v>
                </c:pt>
                <c:pt idx="19">
                  <c:v>7.4753999999999996</c:v>
                </c:pt>
                <c:pt idx="20">
                  <c:v>8.7773800000000008</c:v>
                </c:pt>
                <c:pt idx="21">
                  <c:v>7.9278199999999996</c:v>
                </c:pt>
                <c:pt idx="22">
                  <c:v>7.2947899999999999</c:v>
                </c:pt>
                <c:pt idx="23">
                  <c:v>7.6141199999999998</c:v>
                </c:pt>
                <c:pt idx="24">
                  <c:v>7.5663299999999998</c:v>
                </c:pt>
                <c:pt idx="25">
                  <c:v>7.4583599999999999</c:v>
                </c:pt>
                <c:pt idx="26">
                  <c:v>7.5415999999999999</c:v>
                </c:pt>
                <c:pt idx="27">
                  <c:v>7.2145000000000001</c:v>
                </c:pt>
                <c:pt idx="28">
                  <c:v>7.17265</c:v>
                </c:pt>
              </c:numCache>
            </c:numRef>
          </c:val>
          <c:extLst>
            <c:ext xmlns:c16="http://schemas.microsoft.com/office/drawing/2014/chart" uri="{C3380CC4-5D6E-409C-BE32-E72D297353CC}">
              <c16:uniqueId val="{00000000-A433-43BF-A654-2430EDD00FB5}"/>
            </c:ext>
          </c:extLst>
        </c:ser>
        <c:ser>
          <c:idx val="1"/>
          <c:order val="1"/>
          <c:tx>
            <c:strRef>
              <c:f>p50b!$A$9</c:f>
              <c:strCache>
                <c:ptCount val="1"/>
                <c:pt idx="0">
                  <c:v>Autres industries manufacturières et construction</c:v>
                </c:pt>
              </c:strCache>
            </c:strRef>
          </c:tx>
          <c:spPr>
            <a:solidFill>
              <a:schemeClr val="accent2"/>
            </a:solidFill>
            <a:ln w="25400">
              <a:noFill/>
            </a:ln>
            <a:effectLst/>
          </c:spPr>
          <c:cat>
            <c:strRef>
              <c:f>p50b!$B$7:$AD$7</c:f>
              <c:strCache>
                <c:ptCount val="29"/>
                <c:pt idx="0">
                  <c:v>1990</c:v>
                </c:pt>
                <c:pt idx="5">
                  <c:v>1995</c:v>
                </c:pt>
                <c:pt idx="10">
                  <c:v>2000</c:v>
                </c:pt>
                <c:pt idx="15">
                  <c:v>2005</c:v>
                </c:pt>
                <c:pt idx="20">
                  <c:v>2010</c:v>
                </c:pt>
                <c:pt idx="25">
                  <c:v>2015</c:v>
                </c:pt>
                <c:pt idx="28">
                  <c:v>2018</c:v>
                </c:pt>
              </c:strCache>
            </c:strRef>
          </c:cat>
          <c:val>
            <c:numRef>
              <c:f>p50b!$B$9:$AD$9</c:f>
              <c:numCache>
                <c:formatCode>0.0</c:formatCode>
                <c:ptCount val="29"/>
                <c:pt idx="0">
                  <c:v>17.653659999999999</c:v>
                </c:pt>
                <c:pt idx="1">
                  <c:v>19.34291</c:v>
                </c:pt>
                <c:pt idx="2">
                  <c:v>18.63758</c:v>
                </c:pt>
                <c:pt idx="3">
                  <c:v>19.931010000000001</c:v>
                </c:pt>
                <c:pt idx="4">
                  <c:v>17.764250000000001</c:v>
                </c:pt>
                <c:pt idx="5">
                  <c:v>19.167490000000001</c:v>
                </c:pt>
                <c:pt idx="6">
                  <c:v>20.409269999999999</c:v>
                </c:pt>
                <c:pt idx="7">
                  <c:v>19.378219999999999</c:v>
                </c:pt>
                <c:pt idx="8">
                  <c:v>21.248280000000001</c:v>
                </c:pt>
                <c:pt idx="9">
                  <c:v>20.18112</c:v>
                </c:pt>
                <c:pt idx="10">
                  <c:v>19.09629</c:v>
                </c:pt>
                <c:pt idx="11">
                  <c:v>20.01596</c:v>
                </c:pt>
                <c:pt idx="12">
                  <c:v>20.090430000000001</c:v>
                </c:pt>
                <c:pt idx="13">
                  <c:v>19.85951</c:v>
                </c:pt>
                <c:pt idx="14">
                  <c:v>18.661799999999999</c:v>
                </c:pt>
                <c:pt idx="15">
                  <c:v>18.026859999999999</c:v>
                </c:pt>
                <c:pt idx="16">
                  <c:v>17.354769999999998</c:v>
                </c:pt>
                <c:pt idx="17">
                  <c:v>15.42182</c:v>
                </c:pt>
                <c:pt idx="18">
                  <c:v>15.093059999999999</c:v>
                </c:pt>
                <c:pt idx="19">
                  <c:v>11.68</c:v>
                </c:pt>
                <c:pt idx="20">
                  <c:v>12.241569999999999</c:v>
                </c:pt>
                <c:pt idx="21">
                  <c:v>11.877330000000001</c:v>
                </c:pt>
                <c:pt idx="22">
                  <c:v>11.66728</c:v>
                </c:pt>
                <c:pt idx="23">
                  <c:v>12.23996</c:v>
                </c:pt>
                <c:pt idx="24">
                  <c:v>11.450189999999999</c:v>
                </c:pt>
                <c:pt idx="25">
                  <c:v>11.51643</c:v>
                </c:pt>
                <c:pt idx="26">
                  <c:v>11.748139999999999</c:v>
                </c:pt>
                <c:pt idx="27">
                  <c:v>11.852259999999999</c:v>
                </c:pt>
                <c:pt idx="28">
                  <c:v>11.90921</c:v>
                </c:pt>
              </c:numCache>
            </c:numRef>
          </c:val>
          <c:extLst>
            <c:ext xmlns:c16="http://schemas.microsoft.com/office/drawing/2014/chart" uri="{C3380CC4-5D6E-409C-BE32-E72D297353CC}">
              <c16:uniqueId val="{00000001-A433-43BF-A654-2430EDD00FB5}"/>
            </c:ext>
          </c:extLst>
        </c:ser>
        <c:ser>
          <c:idx val="2"/>
          <c:order val="2"/>
          <c:tx>
            <c:strRef>
              <c:f>p50b!$A$10</c:f>
              <c:strCache>
                <c:ptCount val="1"/>
                <c:pt idx="0">
                  <c:v>Métallurgie</c:v>
                </c:pt>
              </c:strCache>
            </c:strRef>
          </c:tx>
          <c:spPr>
            <a:solidFill>
              <a:schemeClr val="accent3"/>
            </a:solidFill>
            <a:ln w="25400">
              <a:noFill/>
            </a:ln>
            <a:effectLst/>
          </c:spPr>
          <c:cat>
            <c:strRef>
              <c:f>p50b!$B$7:$AD$7</c:f>
              <c:strCache>
                <c:ptCount val="29"/>
                <c:pt idx="0">
                  <c:v>1990</c:v>
                </c:pt>
                <c:pt idx="5">
                  <c:v>1995</c:v>
                </c:pt>
                <c:pt idx="10">
                  <c:v>2000</c:v>
                </c:pt>
                <c:pt idx="15">
                  <c:v>2005</c:v>
                </c:pt>
                <c:pt idx="20">
                  <c:v>2010</c:v>
                </c:pt>
                <c:pt idx="25">
                  <c:v>2015</c:v>
                </c:pt>
                <c:pt idx="28">
                  <c:v>2018</c:v>
                </c:pt>
              </c:strCache>
            </c:strRef>
          </c:cat>
          <c:val>
            <c:numRef>
              <c:f>p50b!$B$10:$AD$10</c:f>
              <c:numCache>
                <c:formatCode>0.0</c:formatCode>
                <c:ptCount val="29"/>
                <c:pt idx="0">
                  <c:v>34.927579999999999</c:v>
                </c:pt>
                <c:pt idx="1">
                  <c:v>38.114890000000003</c:v>
                </c:pt>
                <c:pt idx="2">
                  <c:v>34.321809999999999</c:v>
                </c:pt>
                <c:pt idx="3">
                  <c:v>29.485759999999999</c:v>
                </c:pt>
                <c:pt idx="4">
                  <c:v>31.243760000000002</c:v>
                </c:pt>
                <c:pt idx="5">
                  <c:v>32.863819999999997</c:v>
                </c:pt>
                <c:pt idx="6">
                  <c:v>31.227630000000001</c:v>
                </c:pt>
                <c:pt idx="7">
                  <c:v>32.135159999999999</c:v>
                </c:pt>
                <c:pt idx="8">
                  <c:v>32.907170000000001</c:v>
                </c:pt>
                <c:pt idx="9">
                  <c:v>32.14228</c:v>
                </c:pt>
                <c:pt idx="10">
                  <c:v>31.33014</c:v>
                </c:pt>
                <c:pt idx="11">
                  <c:v>27.676259999999999</c:v>
                </c:pt>
                <c:pt idx="12">
                  <c:v>29.935449999999999</c:v>
                </c:pt>
                <c:pt idx="13">
                  <c:v>29.69894</c:v>
                </c:pt>
                <c:pt idx="14">
                  <c:v>28.58615</c:v>
                </c:pt>
                <c:pt idx="15">
                  <c:v>27.4283</c:v>
                </c:pt>
                <c:pt idx="16">
                  <c:v>26.316649999999999</c:v>
                </c:pt>
                <c:pt idx="17">
                  <c:v>25.729310000000002</c:v>
                </c:pt>
                <c:pt idx="18">
                  <c:v>23.344719999999999</c:v>
                </c:pt>
                <c:pt idx="19">
                  <c:v>17.57283</c:v>
                </c:pt>
                <c:pt idx="20">
                  <c:v>21.276620000000001</c:v>
                </c:pt>
                <c:pt idx="21">
                  <c:v>18.963290000000001</c:v>
                </c:pt>
                <c:pt idx="22">
                  <c:v>19.64386</c:v>
                </c:pt>
                <c:pt idx="23">
                  <c:v>19.803660000000001</c:v>
                </c:pt>
                <c:pt idx="24">
                  <c:v>18.819800000000001</c:v>
                </c:pt>
                <c:pt idx="25">
                  <c:v>18.43927</c:v>
                </c:pt>
                <c:pt idx="26">
                  <c:v>17.27092</c:v>
                </c:pt>
                <c:pt idx="27">
                  <c:v>18.710139999999999</c:v>
                </c:pt>
                <c:pt idx="28">
                  <c:v>19.300540000000002</c:v>
                </c:pt>
              </c:numCache>
            </c:numRef>
          </c:val>
          <c:extLst>
            <c:ext xmlns:c16="http://schemas.microsoft.com/office/drawing/2014/chart" uri="{C3380CC4-5D6E-409C-BE32-E72D297353CC}">
              <c16:uniqueId val="{00000002-A433-43BF-A654-2430EDD00FB5}"/>
            </c:ext>
          </c:extLst>
        </c:ser>
        <c:ser>
          <c:idx val="3"/>
          <c:order val="3"/>
          <c:tx>
            <c:strRef>
              <c:f>p50b!$A$11</c:f>
              <c:strCache>
                <c:ptCount val="1"/>
                <c:pt idx="0">
                  <c:v>Chimie</c:v>
                </c:pt>
              </c:strCache>
            </c:strRef>
          </c:tx>
          <c:spPr>
            <a:solidFill>
              <a:schemeClr val="accent4"/>
            </a:solidFill>
            <a:ln w="25400">
              <a:noFill/>
            </a:ln>
            <a:effectLst/>
          </c:spPr>
          <c:cat>
            <c:strRef>
              <c:f>p50b!$B$7:$AD$7</c:f>
              <c:strCache>
                <c:ptCount val="29"/>
                <c:pt idx="0">
                  <c:v>1990</c:v>
                </c:pt>
                <c:pt idx="5">
                  <c:v>1995</c:v>
                </c:pt>
                <c:pt idx="10">
                  <c:v>2000</c:v>
                </c:pt>
                <c:pt idx="15">
                  <c:v>2005</c:v>
                </c:pt>
                <c:pt idx="20">
                  <c:v>2010</c:v>
                </c:pt>
                <c:pt idx="25">
                  <c:v>2015</c:v>
                </c:pt>
                <c:pt idx="28">
                  <c:v>2018</c:v>
                </c:pt>
              </c:strCache>
            </c:strRef>
          </c:cat>
          <c:val>
            <c:numRef>
              <c:f>p50b!$B$11:$AD$11</c:f>
              <c:numCache>
                <c:formatCode>0.0</c:formatCode>
                <c:ptCount val="29"/>
                <c:pt idx="0">
                  <c:v>53.05856</c:v>
                </c:pt>
                <c:pt idx="1">
                  <c:v>56.428719999999998</c:v>
                </c:pt>
                <c:pt idx="2">
                  <c:v>54.906019999999998</c:v>
                </c:pt>
                <c:pt idx="3">
                  <c:v>52.281480000000002</c:v>
                </c:pt>
                <c:pt idx="4">
                  <c:v>54.879669999999997</c:v>
                </c:pt>
                <c:pt idx="5">
                  <c:v>52.691450000000003</c:v>
                </c:pt>
                <c:pt idx="6">
                  <c:v>55.131659999999997</c:v>
                </c:pt>
                <c:pt idx="7">
                  <c:v>54.564680000000003</c:v>
                </c:pt>
                <c:pt idx="8">
                  <c:v>44.731999999999999</c:v>
                </c:pt>
                <c:pt idx="9">
                  <c:v>40.275869999999998</c:v>
                </c:pt>
                <c:pt idx="10">
                  <c:v>38.533389999999997</c:v>
                </c:pt>
                <c:pt idx="11">
                  <c:v>40.956189999999999</c:v>
                </c:pt>
                <c:pt idx="12">
                  <c:v>35.317349999999998</c:v>
                </c:pt>
                <c:pt idx="13">
                  <c:v>35.174520000000001</c:v>
                </c:pt>
                <c:pt idx="14">
                  <c:v>30.822410000000001</c:v>
                </c:pt>
                <c:pt idx="15">
                  <c:v>32.219880000000003</c:v>
                </c:pt>
                <c:pt idx="16">
                  <c:v>30.502520000000001</c:v>
                </c:pt>
                <c:pt idx="17">
                  <c:v>29.119520000000001</c:v>
                </c:pt>
                <c:pt idx="18">
                  <c:v>26.95861</c:v>
                </c:pt>
                <c:pt idx="19">
                  <c:v>24.111910000000002</c:v>
                </c:pt>
                <c:pt idx="20">
                  <c:v>22.95682</c:v>
                </c:pt>
                <c:pt idx="21">
                  <c:v>21.051459999999999</c:v>
                </c:pt>
                <c:pt idx="22">
                  <c:v>20.150839999999999</c:v>
                </c:pt>
                <c:pt idx="23">
                  <c:v>20.087820000000001</c:v>
                </c:pt>
                <c:pt idx="24">
                  <c:v>19.96857</c:v>
                </c:pt>
                <c:pt idx="25">
                  <c:v>19.561360000000001</c:v>
                </c:pt>
                <c:pt idx="26">
                  <c:v>19.310289999999998</c:v>
                </c:pt>
                <c:pt idx="27">
                  <c:v>19.524909999999998</c:v>
                </c:pt>
                <c:pt idx="28">
                  <c:v>18.28575</c:v>
                </c:pt>
              </c:numCache>
            </c:numRef>
          </c:val>
          <c:extLst>
            <c:ext xmlns:c16="http://schemas.microsoft.com/office/drawing/2014/chart" uri="{C3380CC4-5D6E-409C-BE32-E72D297353CC}">
              <c16:uniqueId val="{00000003-A433-43BF-A654-2430EDD00FB5}"/>
            </c:ext>
          </c:extLst>
        </c:ser>
        <c:ser>
          <c:idx val="4"/>
          <c:order val="4"/>
          <c:tx>
            <c:strRef>
              <c:f>p50b!$A$12</c:f>
              <c:strCache>
                <c:ptCount val="1"/>
                <c:pt idx="0">
                  <c:v>Fabrication de minéraux non métalliques</c:v>
                </c:pt>
              </c:strCache>
            </c:strRef>
          </c:tx>
          <c:spPr>
            <a:solidFill>
              <a:schemeClr val="accent5"/>
            </a:solidFill>
            <a:ln w="25400">
              <a:noFill/>
            </a:ln>
            <a:effectLst/>
          </c:spPr>
          <c:cat>
            <c:strRef>
              <c:f>p50b!$B$7:$AD$7</c:f>
              <c:strCache>
                <c:ptCount val="29"/>
                <c:pt idx="0">
                  <c:v>1990</c:v>
                </c:pt>
                <c:pt idx="5">
                  <c:v>1995</c:v>
                </c:pt>
                <c:pt idx="10">
                  <c:v>2000</c:v>
                </c:pt>
                <c:pt idx="15">
                  <c:v>2005</c:v>
                </c:pt>
                <c:pt idx="20">
                  <c:v>2010</c:v>
                </c:pt>
                <c:pt idx="25">
                  <c:v>2015</c:v>
                </c:pt>
                <c:pt idx="28">
                  <c:v>2018</c:v>
                </c:pt>
              </c:strCache>
            </c:strRef>
          </c:cat>
          <c:val>
            <c:numRef>
              <c:f>p50b!$B$12:$AD$12</c:f>
              <c:numCache>
                <c:formatCode>0.0</c:formatCode>
                <c:ptCount val="29"/>
                <c:pt idx="0">
                  <c:v>29.586390000000002</c:v>
                </c:pt>
                <c:pt idx="1">
                  <c:v>29.47598</c:v>
                </c:pt>
                <c:pt idx="2">
                  <c:v>26.611139999999999</c:v>
                </c:pt>
                <c:pt idx="3">
                  <c:v>25.209499999999998</c:v>
                </c:pt>
                <c:pt idx="4">
                  <c:v>25.673570000000002</c:v>
                </c:pt>
                <c:pt idx="5">
                  <c:v>25.614709999999999</c:v>
                </c:pt>
                <c:pt idx="6">
                  <c:v>25.479130000000001</c:v>
                </c:pt>
                <c:pt idx="7">
                  <c:v>25.145659999999999</c:v>
                </c:pt>
                <c:pt idx="8">
                  <c:v>25.633030000000002</c:v>
                </c:pt>
                <c:pt idx="9">
                  <c:v>25.0518</c:v>
                </c:pt>
                <c:pt idx="10">
                  <c:v>25.103560000000002</c:v>
                </c:pt>
                <c:pt idx="11">
                  <c:v>25.030339999999999</c:v>
                </c:pt>
                <c:pt idx="12">
                  <c:v>24.489100000000001</c:v>
                </c:pt>
                <c:pt idx="13">
                  <c:v>24.302240000000001</c:v>
                </c:pt>
                <c:pt idx="14">
                  <c:v>25.045290000000001</c:v>
                </c:pt>
                <c:pt idx="15">
                  <c:v>24.765969999999999</c:v>
                </c:pt>
                <c:pt idx="16">
                  <c:v>26.222940000000001</c:v>
                </c:pt>
                <c:pt idx="17">
                  <c:v>26.244949999999999</c:v>
                </c:pt>
                <c:pt idx="18">
                  <c:v>25.114000000000001</c:v>
                </c:pt>
                <c:pt idx="19">
                  <c:v>20.508759999999999</c:v>
                </c:pt>
                <c:pt idx="20">
                  <c:v>21.85463</c:v>
                </c:pt>
                <c:pt idx="21">
                  <c:v>21.705639999999999</c:v>
                </c:pt>
                <c:pt idx="22">
                  <c:v>20.256779999999999</c:v>
                </c:pt>
                <c:pt idx="23">
                  <c:v>20.09525</c:v>
                </c:pt>
                <c:pt idx="24">
                  <c:v>19.294830000000001</c:v>
                </c:pt>
                <c:pt idx="25">
                  <c:v>18.399229999999999</c:v>
                </c:pt>
                <c:pt idx="26">
                  <c:v>18.55472</c:v>
                </c:pt>
                <c:pt idx="27">
                  <c:v>18.001719999999999</c:v>
                </c:pt>
                <c:pt idx="28">
                  <c:v>18.518799999999999</c:v>
                </c:pt>
              </c:numCache>
            </c:numRef>
          </c:val>
          <c:extLst>
            <c:ext xmlns:c16="http://schemas.microsoft.com/office/drawing/2014/chart" uri="{C3380CC4-5D6E-409C-BE32-E72D297353CC}">
              <c16:uniqueId val="{00000004-A433-43BF-A654-2430EDD00FB5}"/>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6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20"/>
      </c:valAx>
      <c:spPr>
        <a:noFill/>
        <a:ln>
          <a:noFill/>
        </a:ln>
        <a:effectLst/>
      </c:spPr>
    </c:plotArea>
    <c:legend>
      <c:legendPos val="b"/>
      <c:layout>
        <c:manualLayout>
          <c:xMode val="edge"/>
          <c:yMode val="edge"/>
          <c:x val="0.8068470755786209"/>
          <c:y val="2.7058473360932978E-2"/>
          <c:w val="0.19315292442137916"/>
          <c:h val="0.927122511747887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42583242866791E-2"/>
          <c:y val="5.9568682008260453E-2"/>
          <c:w val="0.93604241770673768"/>
          <c:h val="0.70284116805758556"/>
        </c:manualLayout>
      </c:layout>
      <c:lineChart>
        <c:grouping val="standard"/>
        <c:varyColors val="0"/>
        <c:ser>
          <c:idx val="0"/>
          <c:order val="0"/>
          <c:tx>
            <c:strRef>
              <c:f>'p51'!$A$8</c:f>
              <c:strCache>
                <c:ptCount val="1"/>
                <c:pt idx="0">
                  <c:v>intensité d'émissions</c:v>
                </c:pt>
              </c:strCache>
            </c:strRef>
          </c:tx>
          <c:spPr>
            <a:ln w="25400">
              <a:solidFill>
                <a:srgbClr val="0000FF"/>
              </a:solidFill>
              <a:prstDash val="solid"/>
            </a:ln>
          </c:spPr>
          <c:marker>
            <c:symbol val="none"/>
          </c:marker>
          <c:cat>
            <c:numRef>
              <c:f>'p51'!$B$7:$AD$7</c:f>
              <c:numCache>
                <c:formatCode>General</c:formatCode>
                <c:ptCount val="29"/>
                <c:pt idx="0">
                  <c:v>1990</c:v>
                </c:pt>
                <c:pt idx="5">
                  <c:v>1995</c:v>
                </c:pt>
                <c:pt idx="10">
                  <c:v>2000</c:v>
                </c:pt>
                <c:pt idx="15">
                  <c:v>2005</c:v>
                </c:pt>
                <c:pt idx="20">
                  <c:v>2010</c:v>
                </c:pt>
                <c:pt idx="25">
                  <c:v>2015</c:v>
                </c:pt>
                <c:pt idx="28">
                  <c:v>2018</c:v>
                </c:pt>
              </c:numCache>
            </c:numRef>
          </c:cat>
          <c:val>
            <c:numRef>
              <c:f>'p51'!$B$8:$AD$8</c:f>
              <c:numCache>
                <c:formatCode>0</c:formatCode>
                <c:ptCount val="29"/>
                <c:pt idx="0">
                  <c:v>100</c:v>
                </c:pt>
                <c:pt idx="1">
                  <c:v>106.67368705801948</c:v>
                </c:pt>
                <c:pt idx="2">
                  <c:v>99.238016456351417</c:v>
                </c:pt>
                <c:pt idx="3">
                  <c:v>99.146483666858856</c:v>
                </c:pt>
                <c:pt idx="4">
                  <c:v>99.483458137650118</c:v>
                </c:pt>
                <c:pt idx="5">
                  <c:v>97.753452813771531</c:v>
                </c:pt>
                <c:pt idx="6">
                  <c:v>100.83507339512582</c:v>
                </c:pt>
                <c:pt idx="7">
                  <c:v>98.366029500126146</c:v>
                </c:pt>
                <c:pt idx="8">
                  <c:v>90.993000136405186</c:v>
                </c:pt>
                <c:pt idx="9">
                  <c:v>83.475396966207384</c:v>
                </c:pt>
                <c:pt idx="10">
                  <c:v>76.575764585736195</c:v>
                </c:pt>
                <c:pt idx="11">
                  <c:v>75.365023965296174</c:v>
                </c:pt>
                <c:pt idx="12">
                  <c:v>73.689790627231204</c:v>
                </c:pt>
                <c:pt idx="13">
                  <c:v>71.796474532089377</c:v>
                </c:pt>
                <c:pt idx="14">
                  <c:v>66.605664789086603</c:v>
                </c:pt>
                <c:pt idx="15">
                  <c:v>65.224394314980856</c:v>
                </c:pt>
                <c:pt idx="16">
                  <c:v>62.440424744023581</c:v>
                </c:pt>
                <c:pt idx="17">
                  <c:v>58.766250610161094</c:v>
                </c:pt>
                <c:pt idx="18">
                  <c:v>56.421108564029154</c:v>
                </c:pt>
                <c:pt idx="19">
                  <c:v>49.348748672624943</c:v>
                </c:pt>
                <c:pt idx="20">
                  <c:v>52.502147502672841</c:v>
                </c:pt>
                <c:pt idx="21">
                  <c:v>48.622803643170002</c:v>
                </c:pt>
                <c:pt idx="22">
                  <c:v>48.165649821223674</c:v>
                </c:pt>
                <c:pt idx="23">
                  <c:v>48.633204686839704</c:v>
                </c:pt>
                <c:pt idx="24">
                  <c:v>47.140144068266586</c:v>
                </c:pt>
                <c:pt idx="25">
                  <c:v>45.993741271720985</c:v>
                </c:pt>
                <c:pt idx="26">
                  <c:v>45.333125331356634</c:v>
                </c:pt>
                <c:pt idx="27">
                  <c:v>44.755787359213826</c:v>
                </c:pt>
                <c:pt idx="28">
                  <c:v>44.438543759361337</c:v>
                </c:pt>
              </c:numCache>
            </c:numRef>
          </c:val>
          <c:smooth val="0"/>
          <c:extLst>
            <c:ext xmlns:c16="http://schemas.microsoft.com/office/drawing/2014/chart" uri="{C3380CC4-5D6E-409C-BE32-E72D297353CC}">
              <c16:uniqueId val="{00000000-46F1-4C4D-ADCE-B114A2ABFB77}"/>
            </c:ext>
          </c:extLst>
        </c:ser>
        <c:ser>
          <c:idx val="2"/>
          <c:order val="1"/>
          <c:tx>
            <c:strRef>
              <c:f>'p51'!$A$9</c:f>
              <c:strCache>
                <c:ptCount val="1"/>
                <c:pt idx="0">
                  <c:v>valeur ajoutée</c:v>
                </c:pt>
              </c:strCache>
            </c:strRef>
          </c:tx>
          <c:spPr>
            <a:ln w="25400">
              <a:solidFill>
                <a:srgbClr val="2A0FF1"/>
              </a:solidFill>
              <a:prstDash val="sysDash"/>
            </a:ln>
          </c:spPr>
          <c:marker>
            <c:symbol val="none"/>
          </c:marker>
          <c:cat>
            <c:numRef>
              <c:f>'p51'!$B$7:$AD$7</c:f>
              <c:numCache>
                <c:formatCode>General</c:formatCode>
                <c:ptCount val="29"/>
                <c:pt idx="0">
                  <c:v>1990</c:v>
                </c:pt>
                <c:pt idx="5">
                  <c:v>1995</c:v>
                </c:pt>
                <c:pt idx="10">
                  <c:v>2000</c:v>
                </c:pt>
                <c:pt idx="15">
                  <c:v>2005</c:v>
                </c:pt>
                <c:pt idx="20">
                  <c:v>2010</c:v>
                </c:pt>
                <c:pt idx="25">
                  <c:v>2015</c:v>
                </c:pt>
                <c:pt idx="28">
                  <c:v>2018</c:v>
                </c:pt>
              </c:numCache>
            </c:numRef>
          </c:cat>
          <c:val>
            <c:numRef>
              <c:f>'p51'!$B$9:$AD$9</c:f>
              <c:numCache>
                <c:formatCode>0</c:formatCode>
                <c:ptCount val="29"/>
                <c:pt idx="0">
                  <c:v>100</c:v>
                </c:pt>
                <c:pt idx="1">
                  <c:v>99.690190939938944</c:v>
                </c:pt>
                <c:pt idx="2">
                  <c:v>100.88453782831432</c:v>
                </c:pt>
                <c:pt idx="3">
                  <c:v>96.304284277620255</c:v>
                </c:pt>
                <c:pt idx="4">
                  <c:v>97.371060272973764</c:v>
                </c:pt>
                <c:pt idx="5">
                  <c:v>100.12994943522591</c:v>
                </c:pt>
                <c:pt idx="6">
                  <c:v>98.779548491879851</c:v>
                </c:pt>
                <c:pt idx="7">
                  <c:v>100.56483508769776</c:v>
                </c:pt>
                <c:pt idx="8">
                  <c:v>103.79145122186348</c:v>
                </c:pt>
                <c:pt idx="9">
                  <c:v>107.88636750349698</c:v>
                </c:pt>
                <c:pt idx="10">
                  <c:v>114.10707153711665</c:v>
                </c:pt>
                <c:pt idx="11">
                  <c:v>116.03428526636557</c:v>
                </c:pt>
                <c:pt idx="12">
                  <c:v>114.80596328554344</c:v>
                </c:pt>
                <c:pt idx="13">
                  <c:v>116.91029323864706</c:v>
                </c:pt>
                <c:pt idx="14">
                  <c:v>119.72149237950866</c:v>
                </c:pt>
                <c:pt idx="15">
                  <c:v>122.56516871368373</c:v>
                </c:pt>
                <c:pt idx="16">
                  <c:v>125.68340787094088</c:v>
                </c:pt>
                <c:pt idx="17">
                  <c:v>129.50226636095164</c:v>
                </c:pt>
                <c:pt idx="18">
                  <c:v>126.81570715420618</c:v>
                </c:pt>
                <c:pt idx="19">
                  <c:v>119.67491280836843</c:v>
                </c:pt>
                <c:pt idx="20">
                  <c:v>120.48077008705174</c:v>
                </c:pt>
                <c:pt idx="21">
                  <c:v>122.91086654314729</c:v>
                </c:pt>
                <c:pt idx="22">
                  <c:v>120.53673195034197</c:v>
                </c:pt>
                <c:pt idx="23">
                  <c:v>120.61931788091206</c:v>
                </c:pt>
                <c:pt idx="24">
                  <c:v>120.47007891898996</c:v>
                </c:pt>
                <c:pt idx="25">
                  <c:v>120.71529881752454</c:v>
                </c:pt>
                <c:pt idx="26">
                  <c:v>120.95276143749565</c:v>
                </c:pt>
                <c:pt idx="27">
                  <c:v>123.32285547577908</c:v>
                </c:pt>
                <c:pt idx="28">
                  <c:v>123.43760942214527</c:v>
                </c:pt>
              </c:numCache>
            </c:numRef>
          </c:val>
          <c:smooth val="0"/>
          <c:extLst>
            <c:ext xmlns:c16="http://schemas.microsoft.com/office/drawing/2014/chart" uri="{C3380CC4-5D6E-409C-BE32-E72D297353CC}">
              <c16:uniqueId val="{00000001-46F1-4C4D-ADCE-B114A2ABFB77}"/>
            </c:ext>
          </c:extLst>
        </c:ser>
        <c:dLbls>
          <c:showLegendKey val="0"/>
          <c:showVal val="0"/>
          <c:showCatName val="0"/>
          <c:showSerName val="0"/>
          <c:showPercent val="0"/>
          <c:showBubbleSize val="0"/>
        </c:dLbls>
        <c:smooth val="0"/>
        <c:axId val="230184768"/>
        <c:axId val="1"/>
      </c:lineChart>
      <c:catAx>
        <c:axId val="230184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1"/>
        <c:crosses val="autoZero"/>
        <c:auto val="1"/>
        <c:lblAlgn val="ctr"/>
        <c:lblOffset val="100"/>
        <c:tickLblSkip val="1"/>
        <c:tickMarkSkip val="1"/>
        <c:noMultiLvlLbl val="0"/>
      </c:catAx>
      <c:valAx>
        <c:axId val="1"/>
        <c:scaling>
          <c:orientation val="minMax"/>
          <c:max val="130"/>
          <c:min val="40"/>
        </c:scaling>
        <c:delete val="0"/>
        <c:axPos val="l"/>
        <c:majorGridlines>
          <c:spPr>
            <a:ln w="3175">
              <a:solidFill>
                <a:srgbClr val="000000"/>
              </a:solidFill>
              <a:prstDash val="dash"/>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fr-FR"/>
          </a:p>
        </c:txPr>
        <c:crossAx val="230184768"/>
        <c:crosses val="autoZero"/>
        <c:crossBetween val="midCat"/>
        <c:majorUnit val="10"/>
      </c:valAx>
      <c:spPr>
        <a:noFill/>
        <a:ln w="12700">
          <a:noFill/>
          <a:prstDash val="solid"/>
        </a:ln>
      </c:spPr>
    </c:plotArea>
    <c:legend>
      <c:legendPos val="b"/>
      <c:overlay val="0"/>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p52h!$A$7</c:f>
              <c:strCache>
                <c:ptCount val="1"/>
                <c:pt idx="0">
                  <c:v>Résidentiel</c:v>
                </c:pt>
              </c:strCache>
            </c:strRef>
          </c:tx>
          <c:spPr>
            <a:solidFill>
              <a:srgbClr val="7030A0"/>
            </a:solidFill>
            <a:ln>
              <a:noFill/>
            </a:ln>
            <a:effectLst/>
          </c:spPr>
          <c:cat>
            <c:strRef>
              <c:f>p52h!$B$6:$AD$6</c:f>
              <c:strCache>
                <c:ptCount val="29"/>
                <c:pt idx="0">
                  <c:v>1990</c:v>
                </c:pt>
                <c:pt idx="5">
                  <c:v>1995</c:v>
                </c:pt>
                <c:pt idx="10">
                  <c:v>2000</c:v>
                </c:pt>
                <c:pt idx="15">
                  <c:v>2005</c:v>
                </c:pt>
                <c:pt idx="20">
                  <c:v>2010</c:v>
                </c:pt>
                <c:pt idx="25">
                  <c:v>2015</c:v>
                </c:pt>
                <c:pt idx="28">
                  <c:v>2018</c:v>
                </c:pt>
              </c:strCache>
            </c:strRef>
          </c:cat>
          <c:val>
            <c:numRef>
              <c:f>p52h!$B$7:$AD$7</c:f>
              <c:numCache>
                <c:formatCode>0</c:formatCode>
                <c:ptCount val="29"/>
                <c:pt idx="0">
                  <c:v>449.18239999999997</c:v>
                </c:pt>
                <c:pt idx="1">
                  <c:v>483.33346999999998</c:v>
                </c:pt>
                <c:pt idx="2">
                  <c:v>452.12747000000002</c:v>
                </c:pt>
                <c:pt idx="3">
                  <c:v>463.17567000000003</c:v>
                </c:pt>
                <c:pt idx="4">
                  <c:v>432.95670999999999</c:v>
                </c:pt>
                <c:pt idx="5">
                  <c:v>439.48761000000002</c:v>
                </c:pt>
                <c:pt idx="6">
                  <c:v>475.16361000000001</c:v>
                </c:pt>
                <c:pt idx="7">
                  <c:v>448.26963000000001</c:v>
                </c:pt>
                <c:pt idx="8">
                  <c:v>433.47023999999999</c:v>
                </c:pt>
                <c:pt idx="9">
                  <c:v>421.11232000000001</c:v>
                </c:pt>
                <c:pt idx="10">
                  <c:v>405.91244999999998</c:v>
                </c:pt>
                <c:pt idx="11">
                  <c:v>437.66757000000001</c:v>
                </c:pt>
                <c:pt idx="12">
                  <c:v>420.95656000000002</c:v>
                </c:pt>
                <c:pt idx="13">
                  <c:v>433.58861000000002</c:v>
                </c:pt>
                <c:pt idx="14">
                  <c:v>423.62693999999999</c:v>
                </c:pt>
                <c:pt idx="15">
                  <c:v>424.92570000000001</c:v>
                </c:pt>
                <c:pt idx="16">
                  <c:v>417.64719000000002</c:v>
                </c:pt>
                <c:pt idx="17">
                  <c:v>368.20285000000001</c:v>
                </c:pt>
                <c:pt idx="18">
                  <c:v>397.28228000000001</c:v>
                </c:pt>
                <c:pt idx="19">
                  <c:v>389.98108999999999</c:v>
                </c:pt>
                <c:pt idx="20">
                  <c:v>415.35145</c:v>
                </c:pt>
                <c:pt idx="21">
                  <c:v>362.13076000000001</c:v>
                </c:pt>
                <c:pt idx="22">
                  <c:v>368.83706999999998</c:v>
                </c:pt>
                <c:pt idx="23">
                  <c:v>369.25984999999997</c:v>
                </c:pt>
                <c:pt idx="24">
                  <c:v>311.69772</c:v>
                </c:pt>
                <c:pt idx="25">
                  <c:v>329.61311000000001</c:v>
                </c:pt>
                <c:pt idx="26">
                  <c:v>338.54449</c:v>
                </c:pt>
                <c:pt idx="27">
                  <c:v>334.13914999999997</c:v>
                </c:pt>
                <c:pt idx="28">
                  <c:v>321.71246000000002</c:v>
                </c:pt>
              </c:numCache>
            </c:numRef>
          </c:val>
          <c:extLst>
            <c:ext xmlns:c16="http://schemas.microsoft.com/office/drawing/2014/chart" uri="{C3380CC4-5D6E-409C-BE32-E72D297353CC}">
              <c16:uniqueId val="{00000000-7858-4E88-B2C3-B28A61A670B7}"/>
            </c:ext>
          </c:extLst>
        </c:ser>
        <c:ser>
          <c:idx val="1"/>
          <c:order val="1"/>
          <c:tx>
            <c:strRef>
              <c:f>p52h!$A$8</c:f>
              <c:strCache>
                <c:ptCount val="1"/>
                <c:pt idx="0">
                  <c:v>Tertiaire</c:v>
                </c:pt>
              </c:strCache>
            </c:strRef>
          </c:tx>
          <c:spPr>
            <a:solidFill>
              <a:schemeClr val="accent3"/>
            </a:solidFill>
            <a:ln>
              <a:noFill/>
            </a:ln>
            <a:effectLst/>
          </c:spPr>
          <c:cat>
            <c:strRef>
              <c:f>p52h!$B$6:$AD$6</c:f>
              <c:strCache>
                <c:ptCount val="29"/>
                <c:pt idx="0">
                  <c:v>1990</c:v>
                </c:pt>
                <c:pt idx="5">
                  <c:v>1995</c:v>
                </c:pt>
                <c:pt idx="10">
                  <c:v>2000</c:v>
                </c:pt>
                <c:pt idx="15">
                  <c:v>2005</c:v>
                </c:pt>
                <c:pt idx="20">
                  <c:v>2010</c:v>
                </c:pt>
                <c:pt idx="25">
                  <c:v>2015</c:v>
                </c:pt>
                <c:pt idx="28">
                  <c:v>2018</c:v>
                </c:pt>
              </c:strCache>
            </c:strRef>
          </c:cat>
          <c:val>
            <c:numRef>
              <c:f>p52h!$B$8:$AD$8</c:f>
              <c:numCache>
                <c:formatCode>0</c:formatCode>
                <c:ptCount val="29"/>
                <c:pt idx="0">
                  <c:v>175.02928</c:v>
                </c:pt>
                <c:pt idx="1">
                  <c:v>180.08058</c:v>
                </c:pt>
                <c:pt idx="2">
                  <c:v>160.01679999999999</c:v>
                </c:pt>
                <c:pt idx="3">
                  <c:v>158.67583999999999</c:v>
                </c:pt>
                <c:pt idx="4">
                  <c:v>146.60543000000001</c:v>
                </c:pt>
                <c:pt idx="5">
                  <c:v>148.59832</c:v>
                </c:pt>
                <c:pt idx="6">
                  <c:v>164.15262000000001</c:v>
                </c:pt>
                <c:pt idx="7">
                  <c:v>152.11447999999999</c:v>
                </c:pt>
                <c:pt idx="8">
                  <c:v>153.93208999999999</c:v>
                </c:pt>
                <c:pt idx="9">
                  <c:v>154.6</c:v>
                </c:pt>
                <c:pt idx="10">
                  <c:v>147.79694000000001</c:v>
                </c:pt>
                <c:pt idx="11">
                  <c:v>160.73218</c:v>
                </c:pt>
                <c:pt idx="12">
                  <c:v>155.20885000000001</c:v>
                </c:pt>
                <c:pt idx="13">
                  <c:v>155.64713</c:v>
                </c:pt>
                <c:pt idx="14">
                  <c:v>159.99742000000001</c:v>
                </c:pt>
                <c:pt idx="15">
                  <c:v>159.99697</c:v>
                </c:pt>
                <c:pt idx="16">
                  <c:v>168.74294</c:v>
                </c:pt>
                <c:pt idx="17">
                  <c:v>148.32737</c:v>
                </c:pt>
                <c:pt idx="18">
                  <c:v>162.07787999999999</c:v>
                </c:pt>
                <c:pt idx="19">
                  <c:v>159.21800999999999</c:v>
                </c:pt>
                <c:pt idx="20">
                  <c:v>165.94676999999999</c:v>
                </c:pt>
                <c:pt idx="21">
                  <c:v>147.43287000000001</c:v>
                </c:pt>
                <c:pt idx="22">
                  <c:v>149.45150000000001</c:v>
                </c:pt>
                <c:pt idx="23">
                  <c:v>152.15380999999999</c:v>
                </c:pt>
                <c:pt idx="24">
                  <c:v>134.12043</c:v>
                </c:pt>
                <c:pt idx="25">
                  <c:v>142.47739999999999</c:v>
                </c:pt>
                <c:pt idx="26">
                  <c:v>141.18780000000001</c:v>
                </c:pt>
                <c:pt idx="27">
                  <c:v>142.28227000000001</c:v>
                </c:pt>
                <c:pt idx="28">
                  <c:v>138.82768999999999</c:v>
                </c:pt>
              </c:numCache>
            </c:numRef>
          </c:val>
          <c:extLst>
            <c:ext xmlns:c16="http://schemas.microsoft.com/office/drawing/2014/chart" uri="{C3380CC4-5D6E-409C-BE32-E72D297353CC}">
              <c16:uniqueId val="{00000001-7858-4E88-B2C3-B28A61A670B7}"/>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800" b="1" i="0" u="none" strike="noStrike" baseline="0">
                <a:solidFill>
                  <a:srgbClr val="000000"/>
                </a:solidFill>
                <a:latin typeface="Calibri"/>
                <a:cs typeface="Calibri"/>
              </a:rPr>
              <a:t>Moyenne mobile (-4ans) quantité pollen de Bouleau et T° annuelles </a:t>
            </a:r>
          </a:p>
          <a:p>
            <a:pPr>
              <a:defRPr sz="1000" b="0" i="0" u="none" strike="noStrike" baseline="0">
                <a:solidFill>
                  <a:srgbClr val="000000"/>
                </a:solidFill>
                <a:latin typeface="Calibri"/>
                <a:ea typeface="Calibri"/>
                <a:cs typeface="Calibri"/>
              </a:defRPr>
            </a:pPr>
            <a:r>
              <a:rPr lang="fr-FR" sz="1800" b="1" i="0" u="none" strike="noStrike" baseline="0">
                <a:solidFill>
                  <a:srgbClr val="000000"/>
                </a:solidFill>
                <a:latin typeface="Calibri"/>
                <a:cs typeface="Calibri"/>
              </a:rPr>
              <a:t>pour 6 villes de France de 1989 à 2020</a:t>
            </a:r>
          </a:p>
        </c:rich>
      </c:tx>
      <c:layout>
        <c:manualLayout>
          <c:xMode val="edge"/>
          <c:yMode val="edge"/>
          <c:x val="0.14238930545829276"/>
          <c:y val="2.2484481929877342E-2"/>
        </c:manualLayout>
      </c:layout>
      <c:overlay val="0"/>
    </c:title>
    <c:autoTitleDeleted val="0"/>
    <c:plotArea>
      <c:layout>
        <c:manualLayout>
          <c:layoutTarget val="inner"/>
          <c:xMode val="edge"/>
          <c:yMode val="edge"/>
          <c:x val="7.3270462113540991E-2"/>
          <c:y val="0.13664537532808399"/>
          <c:w val="0.83526261227396825"/>
          <c:h val="0.68955918110236225"/>
        </c:manualLayout>
      </c:layout>
      <c:lineChart>
        <c:grouping val="standard"/>
        <c:varyColors val="0"/>
        <c:ser>
          <c:idx val="0"/>
          <c:order val="0"/>
          <c:tx>
            <c:strRef>
              <c:f>'p13'!$K$1</c:f>
              <c:strCache>
                <c:ptCount val="1"/>
                <c:pt idx="0">
                  <c:v>Index pollen annuel</c:v>
                </c:pt>
              </c:strCache>
            </c:strRef>
          </c:tx>
          <c:marker>
            <c:symbol val="none"/>
          </c:marker>
          <c:trendline>
            <c:spPr>
              <a:ln w="19050">
                <a:solidFill>
                  <a:schemeClr val="accent1"/>
                </a:solidFill>
              </a:ln>
            </c:spPr>
            <c:trendlineType val="linear"/>
            <c:dispRSqr val="0"/>
            <c:dispEq val="0"/>
          </c:trendline>
          <c:cat>
            <c:strRef>
              <c:f>'p13'!$J$2:$J$30</c:f>
              <c:strCache>
                <c:ptCount val="29"/>
                <c:pt idx="0">
                  <c:v>1989-1992</c:v>
                </c:pt>
                <c:pt idx="1">
                  <c:v>1990-1993</c:v>
                </c:pt>
                <c:pt idx="2">
                  <c:v>1991-1994</c:v>
                </c:pt>
                <c:pt idx="3">
                  <c:v>1992-1995</c:v>
                </c:pt>
                <c:pt idx="4">
                  <c:v>1993-1996</c:v>
                </c:pt>
                <c:pt idx="5">
                  <c:v>1994-1997</c:v>
                </c:pt>
                <c:pt idx="6">
                  <c:v>1995-1998</c:v>
                </c:pt>
                <c:pt idx="7">
                  <c:v>1996-1999</c:v>
                </c:pt>
                <c:pt idx="8">
                  <c:v>1997-2000</c:v>
                </c:pt>
                <c:pt idx="9">
                  <c:v>1998-2001</c:v>
                </c:pt>
                <c:pt idx="10">
                  <c:v>1999-2002</c:v>
                </c:pt>
                <c:pt idx="11">
                  <c:v>2000-2003</c:v>
                </c:pt>
                <c:pt idx="12">
                  <c:v>2001-2004</c:v>
                </c:pt>
                <c:pt idx="13">
                  <c:v>2002-2005</c:v>
                </c:pt>
                <c:pt idx="14">
                  <c:v>2003-2006</c:v>
                </c:pt>
                <c:pt idx="15">
                  <c:v>2004-2007</c:v>
                </c:pt>
                <c:pt idx="16">
                  <c:v>2005-2008</c:v>
                </c:pt>
                <c:pt idx="17">
                  <c:v>2006-2009</c:v>
                </c:pt>
                <c:pt idx="18">
                  <c:v>2007-2010</c:v>
                </c:pt>
                <c:pt idx="19">
                  <c:v>2008-2011</c:v>
                </c:pt>
                <c:pt idx="20">
                  <c:v>2009-2012</c:v>
                </c:pt>
                <c:pt idx="21">
                  <c:v>2010-2013</c:v>
                </c:pt>
                <c:pt idx="22">
                  <c:v>2011-2014</c:v>
                </c:pt>
                <c:pt idx="23">
                  <c:v>2012-2015</c:v>
                </c:pt>
                <c:pt idx="24">
                  <c:v>2013-2016</c:v>
                </c:pt>
                <c:pt idx="25">
                  <c:v>2014-2017</c:v>
                </c:pt>
                <c:pt idx="26">
                  <c:v>2015-2018</c:v>
                </c:pt>
                <c:pt idx="27">
                  <c:v>2016-2019</c:v>
                </c:pt>
                <c:pt idx="28">
                  <c:v>2017-2020</c:v>
                </c:pt>
              </c:strCache>
            </c:strRef>
          </c:cat>
          <c:val>
            <c:numRef>
              <c:f>'p13'!$K$2:$K$30</c:f>
              <c:numCache>
                <c:formatCode>General</c:formatCode>
                <c:ptCount val="29"/>
                <c:pt idx="0">
                  <c:v>1820.625</c:v>
                </c:pt>
                <c:pt idx="1">
                  <c:v>2102.9166666666665</c:v>
                </c:pt>
                <c:pt idx="2">
                  <c:v>2178.0833333333335</c:v>
                </c:pt>
                <c:pt idx="3">
                  <c:v>2591.75</c:v>
                </c:pt>
                <c:pt idx="4">
                  <c:v>3130.875</c:v>
                </c:pt>
                <c:pt idx="5">
                  <c:v>3149.458333333333</c:v>
                </c:pt>
                <c:pt idx="6">
                  <c:v>3011.9999999999995</c:v>
                </c:pt>
                <c:pt idx="7">
                  <c:v>3289.1666666666661</c:v>
                </c:pt>
                <c:pt idx="8">
                  <c:v>2711</c:v>
                </c:pt>
                <c:pt idx="9">
                  <c:v>2464.458333333333</c:v>
                </c:pt>
                <c:pt idx="10">
                  <c:v>3067.5</c:v>
                </c:pt>
                <c:pt idx="11">
                  <c:v>2716.7916666666665</c:v>
                </c:pt>
                <c:pt idx="12">
                  <c:v>3157.8333333333335</c:v>
                </c:pt>
                <c:pt idx="13">
                  <c:v>3370.041666666667</c:v>
                </c:pt>
                <c:pt idx="14">
                  <c:v>3178.166666666667</c:v>
                </c:pt>
                <c:pt idx="15">
                  <c:v>3200.0833333333335</c:v>
                </c:pt>
                <c:pt idx="16">
                  <c:v>2979.8333333333335</c:v>
                </c:pt>
                <c:pt idx="17">
                  <c:v>2998.5833333333335</c:v>
                </c:pt>
                <c:pt idx="18">
                  <c:v>3179.9583333333335</c:v>
                </c:pt>
                <c:pt idx="19">
                  <c:v>3136.5833333333335</c:v>
                </c:pt>
                <c:pt idx="20">
                  <c:v>3282.8333333333335</c:v>
                </c:pt>
                <c:pt idx="21">
                  <c:v>3127.4166666666665</c:v>
                </c:pt>
                <c:pt idx="22">
                  <c:v>3013.3749999999995</c:v>
                </c:pt>
                <c:pt idx="23">
                  <c:v>2819.4999999999995</c:v>
                </c:pt>
                <c:pt idx="24">
                  <c:v>3074.3333333333335</c:v>
                </c:pt>
                <c:pt idx="25">
                  <c:v>2927.9166666666665</c:v>
                </c:pt>
                <c:pt idx="26">
                  <c:v>4197.3333333333339</c:v>
                </c:pt>
                <c:pt idx="27">
                  <c:v>4054.5833333333335</c:v>
                </c:pt>
                <c:pt idx="28">
                  <c:v>5592.007083333333</c:v>
                </c:pt>
              </c:numCache>
            </c:numRef>
          </c:val>
          <c:smooth val="0"/>
          <c:extLst>
            <c:ext xmlns:c16="http://schemas.microsoft.com/office/drawing/2014/chart" uri="{C3380CC4-5D6E-409C-BE32-E72D297353CC}">
              <c16:uniqueId val="{00000000-D92A-497A-9EDC-A5300AA97192}"/>
            </c:ext>
          </c:extLst>
        </c:ser>
        <c:dLbls>
          <c:showLegendKey val="0"/>
          <c:showVal val="0"/>
          <c:showCatName val="0"/>
          <c:showSerName val="0"/>
          <c:showPercent val="0"/>
          <c:showBubbleSize val="0"/>
        </c:dLbls>
        <c:marker val="1"/>
        <c:smooth val="0"/>
        <c:axId val="1735677999"/>
        <c:axId val="1"/>
      </c:lineChart>
      <c:lineChart>
        <c:grouping val="standard"/>
        <c:varyColors val="0"/>
        <c:ser>
          <c:idx val="1"/>
          <c:order val="1"/>
          <c:tx>
            <c:strRef>
              <c:f>'p13'!$L$1</c:f>
              <c:strCache>
                <c:ptCount val="1"/>
                <c:pt idx="0">
                  <c:v>Températures moyennes (°C) de Juillet à juin </c:v>
                </c:pt>
              </c:strCache>
            </c:strRef>
          </c:tx>
          <c:marker>
            <c:symbol val="none"/>
          </c:marker>
          <c:trendline>
            <c:spPr>
              <a:ln>
                <a:solidFill>
                  <a:schemeClr val="accent2"/>
                </a:solidFill>
              </a:ln>
            </c:spPr>
            <c:trendlineType val="linear"/>
            <c:dispRSqr val="0"/>
            <c:dispEq val="0"/>
          </c:trendline>
          <c:cat>
            <c:strRef>
              <c:f>'p13'!$J$2:$J$30</c:f>
              <c:strCache>
                <c:ptCount val="29"/>
                <c:pt idx="0">
                  <c:v>1989-1992</c:v>
                </c:pt>
                <c:pt idx="1">
                  <c:v>1990-1993</c:v>
                </c:pt>
                <c:pt idx="2">
                  <c:v>1991-1994</c:v>
                </c:pt>
                <c:pt idx="3">
                  <c:v>1992-1995</c:v>
                </c:pt>
                <c:pt idx="4">
                  <c:v>1993-1996</c:v>
                </c:pt>
                <c:pt idx="5">
                  <c:v>1994-1997</c:v>
                </c:pt>
                <c:pt idx="6">
                  <c:v>1995-1998</c:v>
                </c:pt>
                <c:pt idx="7">
                  <c:v>1996-1999</c:v>
                </c:pt>
                <c:pt idx="8">
                  <c:v>1997-2000</c:v>
                </c:pt>
                <c:pt idx="9">
                  <c:v>1998-2001</c:v>
                </c:pt>
                <c:pt idx="10">
                  <c:v>1999-2002</c:v>
                </c:pt>
                <c:pt idx="11">
                  <c:v>2000-2003</c:v>
                </c:pt>
                <c:pt idx="12">
                  <c:v>2001-2004</c:v>
                </c:pt>
                <c:pt idx="13">
                  <c:v>2002-2005</c:v>
                </c:pt>
                <c:pt idx="14">
                  <c:v>2003-2006</c:v>
                </c:pt>
                <c:pt idx="15">
                  <c:v>2004-2007</c:v>
                </c:pt>
                <c:pt idx="16">
                  <c:v>2005-2008</c:v>
                </c:pt>
                <c:pt idx="17">
                  <c:v>2006-2009</c:v>
                </c:pt>
                <c:pt idx="18">
                  <c:v>2007-2010</c:v>
                </c:pt>
                <c:pt idx="19">
                  <c:v>2008-2011</c:v>
                </c:pt>
                <c:pt idx="20">
                  <c:v>2009-2012</c:v>
                </c:pt>
                <c:pt idx="21">
                  <c:v>2010-2013</c:v>
                </c:pt>
                <c:pt idx="22">
                  <c:v>2011-2014</c:v>
                </c:pt>
                <c:pt idx="23">
                  <c:v>2012-2015</c:v>
                </c:pt>
                <c:pt idx="24">
                  <c:v>2013-2016</c:v>
                </c:pt>
                <c:pt idx="25">
                  <c:v>2014-2017</c:v>
                </c:pt>
                <c:pt idx="26">
                  <c:v>2015-2018</c:v>
                </c:pt>
                <c:pt idx="27">
                  <c:v>2016-2019</c:v>
                </c:pt>
                <c:pt idx="28">
                  <c:v>2017-2020</c:v>
                </c:pt>
              </c:strCache>
            </c:strRef>
          </c:cat>
          <c:val>
            <c:numRef>
              <c:f>'p13'!$L$2:$L$30</c:f>
              <c:numCache>
                <c:formatCode>General</c:formatCode>
                <c:ptCount val="29"/>
                <c:pt idx="0">
                  <c:v>11.866006944444445</c:v>
                </c:pt>
                <c:pt idx="1">
                  <c:v>11.910625000000001</c:v>
                </c:pt>
                <c:pt idx="2">
                  <c:v>11.699409722222223</c:v>
                </c:pt>
                <c:pt idx="3">
                  <c:v>12.055624999999999</c:v>
                </c:pt>
                <c:pt idx="4">
                  <c:v>12.061180555555556</c:v>
                </c:pt>
                <c:pt idx="5">
                  <c:v>11.915625</c:v>
                </c:pt>
                <c:pt idx="6">
                  <c:v>12.169479166666667</c:v>
                </c:pt>
                <c:pt idx="7">
                  <c:v>11.967013888888889</c:v>
                </c:pt>
                <c:pt idx="8">
                  <c:v>12.128958333333333</c:v>
                </c:pt>
                <c:pt idx="9">
                  <c:v>12.375729166666666</c:v>
                </c:pt>
                <c:pt idx="10">
                  <c:v>12.248888888888889</c:v>
                </c:pt>
                <c:pt idx="11">
                  <c:v>12.402569444444445</c:v>
                </c:pt>
                <c:pt idx="12">
                  <c:v>12.3571875</c:v>
                </c:pt>
                <c:pt idx="13">
                  <c:v>12.277951388888889</c:v>
                </c:pt>
                <c:pt idx="14">
                  <c:v>12.220034722222222</c:v>
                </c:pt>
                <c:pt idx="15">
                  <c:v>12.589965277777777</c:v>
                </c:pt>
                <c:pt idx="16">
                  <c:v>12.524374999999999</c:v>
                </c:pt>
                <c:pt idx="17">
                  <c:v>12.428854166666667</c:v>
                </c:pt>
                <c:pt idx="18">
                  <c:v>12.514895833333334</c:v>
                </c:pt>
                <c:pt idx="19">
                  <c:v>12.138680555555556</c:v>
                </c:pt>
                <c:pt idx="20">
                  <c:v>12.268090277777777</c:v>
                </c:pt>
                <c:pt idx="21">
                  <c:v>12.239305555555553</c:v>
                </c:pt>
                <c:pt idx="22">
                  <c:v>12.343854166666667</c:v>
                </c:pt>
                <c:pt idx="23">
                  <c:v>12.382430555555555</c:v>
                </c:pt>
                <c:pt idx="24">
                  <c:v>12.409861111111113</c:v>
                </c:pt>
                <c:pt idx="25">
                  <c:v>12.670729166666668</c:v>
                </c:pt>
                <c:pt idx="26">
                  <c:v>12.720729166666665</c:v>
                </c:pt>
                <c:pt idx="27">
                  <c:v>12.896249999999998</c:v>
                </c:pt>
                <c:pt idx="28">
                  <c:v>13.125058629326046</c:v>
                </c:pt>
              </c:numCache>
            </c:numRef>
          </c:val>
          <c:smooth val="0"/>
          <c:extLst>
            <c:ext xmlns:c16="http://schemas.microsoft.com/office/drawing/2014/chart" uri="{C3380CC4-5D6E-409C-BE32-E72D297353CC}">
              <c16:uniqueId val="{00000001-D92A-497A-9EDC-A5300AA97192}"/>
            </c:ext>
          </c:extLst>
        </c:ser>
        <c:dLbls>
          <c:showLegendKey val="0"/>
          <c:showVal val="0"/>
          <c:showCatName val="0"/>
          <c:showSerName val="0"/>
          <c:showPercent val="0"/>
          <c:showBubbleSize val="0"/>
        </c:dLbls>
        <c:marker val="1"/>
        <c:smooth val="0"/>
        <c:axId val="3"/>
        <c:axId val="4"/>
      </c:lineChart>
      <c:catAx>
        <c:axId val="1735677999"/>
        <c:scaling>
          <c:orientation val="minMax"/>
        </c:scaling>
        <c:delete val="0"/>
        <c:axPos val="b"/>
        <c:numFmt formatCode="General" sourceLinked="1"/>
        <c:majorTickMark val="none"/>
        <c:minorTickMark val="out"/>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max val="7000"/>
        </c:scaling>
        <c:delete val="0"/>
        <c:axPos val="l"/>
        <c:majorGridlines/>
        <c:title>
          <c:tx>
            <c:rich>
              <a:bodyPr/>
              <a:lstStyle/>
              <a:p>
                <a:pPr>
                  <a:defRPr sz="1400" b="1" i="0" u="none" strike="noStrike" baseline="0">
                    <a:solidFill>
                      <a:srgbClr val="0066CC"/>
                    </a:solidFill>
                    <a:latin typeface="Calibri"/>
                    <a:ea typeface="Calibri"/>
                    <a:cs typeface="Calibri"/>
                  </a:defRPr>
                </a:pPr>
                <a:r>
                  <a:rPr lang="fr-FR"/>
                  <a:t>Index pollen annuel</a:t>
                </a:r>
              </a:p>
            </c:rich>
          </c:tx>
          <c:overlay val="0"/>
        </c:title>
        <c:numFmt formatCode="General" sourceLinked="1"/>
        <c:majorTickMark val="none"/>
        <c:minorTickMark val="none"/>
        <c:tickLblPos val="nextTo"/>
        <c:txPr>
          <a:bodyPr rot="0" vert="horz"/>
          <a:lstStyle/>
          <a:p>
            <a:pPr>
              <a:defRPr sz="1050" b="1" i="0" u="none" strike="noStrike" baseline="0">
                <a:solidFill>
                  <a:srgbClr val="0066CC"/>
                </a:solidFill>
                <a:latin typeface="Calibri"/>
                <a:ea typeface="Calibri"/>
                <a:cs typeface="Calibri"/>
              </a:defRPr>
            </a:pPr>
            <a:endParaRPr lang="fr-FR"/>
          </a:p>
        </c:txPr>
        <c:crossAx val="1735677999"/>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3.5"/>
          <c:min val="10"/>
        </c:scaling>
        <c:delete val="0"/>
        <c:axPos val="r"/>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FF0000"/>
                    </a:solidFill>
                    <a:latin typeface="Calibri"/>
                    <a:cs typeface="Calibri"/>
                  </a:rPr>
                  <a:t>Températures moyennes (°C) de Juillet à juin </a:t>
                </a:r>
              </a:p>
            </c:rich>
          </c:tx>
          <c:overlay val="0"/>
        </c:title>
        <c:numFmt formatCode="General" sourceLinked="1"/>
        <c:majorTickMark val="out"/>
        <c:minorTickMark val="none"/>
        <c:tickLblPos val="nextTo"/>
        <c:txPr>
          <a:bodyPr rot="0" vert="horz"/>
          <a:lstStyle/>
          <a:p>
            <a:pPr>
              <a:defRPr sz="1200" b="1" i="0" u="none" strike="noStrike" baseline="0">
                <a:solidFill>
                  <a:srgbClr val="993366"/>
                </a:solidFill>
                <a:latin typeface="Calibri"/>
                <a:ea typeface="Calibri"/>
                <a:cs typeface="Calibri"/>
              </a:defRPr>
            </a:pPr>
            <a:endParaRPr lang="fr-FR"/>
          </a:p>
        </c:txPr>
        <c:crossAx val="3"/>
        <c:crosses val="max"/>
        <c:crossBetween val="midCat"/>
        <c:majorUnit val="0.5"/>
      </c:valAx>
      <c:spPr>
        <a:blipFill dpi="0" rotWithShape="1">
          <a:blip xmlns:r="http://schemas.openxmlformats.org/officeDocument/2006/relationships" r:embed="rId1">
            <a:alphaModFix amt="37000"/>
          </a:blip>
          <a:srcRect/>
          <a:stretch>
            <a:fillRect/>
          </a:stretch>
        </a:blipFill>
      </c:spPr>
    </c:plotArea>
    <c:legend>
      <c:legendPos val="b"/>
      <c:layout>
        <c:manualLayout>
          <c:xMode val="edge"/>
          <c:yMode val="edge"/>
          <c:x val="3.5085885413997875E-2"/>
          <c:y val="0.94704179764090757"/>
          <c:w val="0.89999988613137027"/>
          <c:h val="3.9159136728462274E-2"/>
        </c:manualLayout>
      </c:layout>
      <c:overlay val="0"/>
      <c:txPr>
        <a:bodyPr/>
        <a:lstStyle/>
        <a:p>
          <a:pPr>
            <a:defRPr sz="92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p52b!$A$7</c:f>
              <c:strCache>
                <c:ptCount val="1"/>
                <c:pt idx="0">
                  <c:v>Résidentiel</c:v>
                </c:pt>
              </c:strCache>
            </c:strRef>
          </c:tx>
          <c:spPr>
            <a:solidFill>
              <a:srgbClr val="7030A0"/>
            </a:solidFill>
            <a:ln>
              <a:noFill/>
            </a:ln>
            <a:effectLst/>
          </c:spPr>
          <c:cat>
            <c:strRef>
              <c:f>p52b!$B$6:$AD$6</c:f>
              <c:strCache>
                <c:ptCount val="29"/>
                <c:pt idx="0">
                  <c:v>1990</c:v>
                </c:pt>
                <c:pt idx="5">
                  <c:v>1995</c:v>
                </c:pt>
                <c:pt idx="10">
                  <c:v>2000</c:v>
                </c:pt>
                <c:pt idx="15">
                  <c:v>2005</c:v>
                </c:pt>
                <c:pt idx="20">
                  <c:v>2010</c:v>
                </c:pt>
                <c:pt idx="25">
                  <c:v>2015</c:v>
                </c:pt>
                <c:pt idx="28">
                  <c:v>2018</c:v>
                </c:pt>
              </c:strCache>
            </c:strRef>
          </c:cat>
          <c:val>
            <c:numRef>
              <c:f>p52b!$B$7:$AD$7</c:f>
              <c:numCache>
                <c:formatCode>0</c:formatCode>
                <c:ptCount val="29"/>
                <c:pt idx="0">
                  <c:v>60.194949999999999</c:v>
                </c:pt>
                <c:pt idx="1">
                  <c:v>71.801630000000003</c:v>
                </c:pt>
                <c:pt idx="2">
                  <c:v>66.711320000000001</c:v>
                </c:pt>
                <c:pt idx="3">
                  <c:v>65.045670000000001</c:v>
                </c:pt>
                <c:pt idx="4">
                  <c:v>62.815640000000002</c:v>
                </c:pt>
                <c:pt idx="5">
                  <c:v>62.10933</c:v>
                </c:pt>
                <c:pt idx="6">
                  <c:v>66.221029999999999</c:v>
                </c:pt>
                <c:pt idx="7">
                  <c:v>62.267139999999998</c:v>
                </c:pt>
                <c:pt idx="8">
                  <c:v>63.01202</c:v>
                </c:pt>
                <c:pt idx="9">
                  <c:v>63.975630000000002</c:v>
                </c:pt>
                <c:pt idx="10">
                  <c:v>62.009360000000001</c:v>
                </c:pt>
                <c:pt idx="11">
                  <c:v>69.281220000000005</c:v>
                </c:pt>
                <c:pt idx="12">
                  <c:v>65.960089999999994</c:v>
                </c:pt>
                <c:pt idx="13">
                  <c:v>67.897189999999995</c:v>
                </c:pt>
                <c:pt idx="14">
                  <c:v>69.005679999999998</c:v>
                </c:pt>
                <c:pt idx="15">
                  <c:v>68.434939999999997</c:v>
                </c:pt>
                <c:pt idx="16">
                  <c:v>64.428280000000001</c:v>
                </c:pt>
                <c:pt idx="17">
                  <c:v>59.339379999999998</c:v>
                </c:pt>
                <c:pt idx="18">
                  <c:v>63.458159999999999</c:v>
                </c:pt>
                <c:pt idx="19">
                  <c:v>65.566810000000004</c:v>
                </c:pt>
                <c:pt idx="20">
                  <c:v>65.509630000000001</c:v>
                </c:pt>
                <c:pt idx="21">
                  <c:v>54.978119999999997</c:v>
                </c:pt>
                <c:pt idx="22">
                  <c:v>55.812260000000002</c:v>
                </c:pt>
                <c:pt idx="23">
                  <c:v>54.512189999999997</c:v>
                </c:pt>
                <c:pt idx="24">
                  <c:v>42.098039999999997</c:v>
                </c:pt>
                <c:pt idx="25">
                  <c:v>44.713450000000002</c:v>
                </c:pt>
                <c:pt idx="26">
                  <c:v>46.868369999999999</c:v>
                </c:pt>
                <c:pt idx="27">
                  <c:v>45.869709999999998</c:v>
                </c:pt>
                <c:pt idx="28">
                  <c:v>43.161990000000003</c:v>
                </c:pt>
              </c:numCache>
            </c:numRef>
          </c:val>
          <c:extLst>
            <c:ext xmlns:c16="http://schemas.microsoft.com/office/drawing/2014/chart" uri="{C3380CC4-5D6E-409C-BE32-E72D297353CC}">
              <c16:uniqueId val="{00000000-7793-4704-B880-5281DC0D0E80}"/>
            </c:ext>
          </c:extLst>
        </c:ser>
        <c:ser>
          <c:idx val="1"/>
          <c:order val="1"/>
          <c:tx>
            <c:strRef>
              <c:f>p52b!$A$8</c:f>
              <c:strCache>
                <c:ptCount val="1"/>
                <c:pt idx="0">
                  <c:v>Tertiaire</c:v>
                </c:pt>
              </c:strCache>
            </c:strRef>
          </c:tx>
          <c:spPr>
            <a:solidFill>
              <a:schemeClr val="accent3"/>
            </a:solidFill>
            <a:ln>
              <a:noFill/>
            </a:ln>
            <a:effectLst/>
          </c:spPr>
          <c:cat>
            <c:strRef>
              <c:f>p52b!$B$6:$AD$6</c:f>
              <c:strCache>
                <c:ptCount val="29"/>
                <c:pt idx="0">
                  <c:v>1990</c:v>
                </c:pt>
                <c:pt idx="5">
                  <c:v>1995</c:v>
                </c:pt>
                <c:pt idx="10">
                  <c:v>2000</c:v>
                </c:pt>
                <c:pt idx="15">
                  <c:v>2005</c:v>
                </c:pt>
                <c:pt idx="20">
                  <c:v>2010</c:v>
                </c:pt>
                <c:pt idx="25">
                  <c:v>2015</c:v>
                </c:pt>
                <c:pt idx="28">
                  <c:v>2018</c:v>
                </c:pt>
              </c:strCache>
            </c:strRef>
          </c:cat>
          <c:val>
            <c:numRef>
              <c:f>p52b!$B$8:$AD$8</c:f>
              <c:numCache>
                <c:formatCode>0</c:formatCode>
                <c:ptCount val="29"/>
                <c:pt idx="0">
                  <c:v>30.08305</c:v>
                </c:pt>
                <c:pt idx="1">
                  <c:v>32.327930000000002</c:v>
                </c:pt>
                <c:pt idx="2">
                  <c:v>29.281389999999998</c:v>
                </c:pt>
                <c:pt idx="3">
                  <c:v>27.149010000000001</c:v>
                </c:pt>
                <c:pt idx="4">
                  <c:v>24.035740000000001</c:v>
                </c:pt>
                <c:pt idx="5">
                  <c:v>24.557320000000001</c:v>
                </c:pt>
                <c:pt idx="6">
                  <c:v>28.375250000000001</c:v>
                </c:pt>
                <c:pt idx="7">
                  <c:v>26.737100000000002</c:v>
                </c:pt>
                <c:pt idx="8">
                  <c:v>30.51183</c:v>
                </c:pt>
                <c:pt idx="9">
                  <c:v>31.45739</c:v>
                </c:pt>
                <c:pt idx="10">
                  <c:v>29.540990000000001</c:v>
                </c:pt>
                <c:pt idx="11">
                  <c:v>30.182549999999999</c:v>
                </c:pt>
                <c:pt idx="12">
                  <c:v>28.070309999999999</c:v>
                </c:pt>
                <c:pt idx="13">
                  <c:v>30.932639999999999</c:v>
                </c:pt>
                <c:pt idx="14">
                  <c:v>33.393030000000003</c:v>
                </c:pt>
                <c:pt idx="15">
                  <c:v>32.880209999999998</c:v>
                </c:pt>
                <c:pt idx="16">
                  <c:v>31.57019</c:v>
                </c:pt>
                <c:pt idx="17">
                  <c:v>29.83304</c:v>
                </c:pt>
                <c:pt idx="18">
                  <c:v>30.68167</c:v>
                </c:pt>
                <c:pt idx="19">
                  <c:v>32.615229999999997</c:v>
                </c:pt>
                <c:pt idx="20">
                  <c:v>30.42586</c:v>
                </c:pt>
                <c:pt idx="21">
                  <c:v>26.69116</c:v>
                </c:pt>
                <c:pt idx="22">
                  <c:v>31.385200000000001</c:v>
                </c:pt>
                <c:pt idx="23">
                  <c:v>34.143920000000001</c:v>
                </c:pt>
                <c:pt idx="24">
                  <c:v>29.545359999999999</c:v>
                </c:pt>
                <c:pt idx="25">
                  <c:v>30.835730000000002</c:v>
                </c:pt>
                <c:pt idx="26">
                  <c:v>28.863040000000002</c:v>
                </c:pt>
                <c:pt idx="27">
                  <c:v>29.832650000000001</c:v>
                </c:pt>
                <c:pt idx="28">
                  <c:v>28.24502</c:v>
                </c:pt>
              </c:numCache>
            </c:numRef>
          </c:val>
          <c:extLst>
            <c:ext xmlns:c16="http://schemas.microsoft.com/office/drawing/2014/chart" uri="{C3380CC4-5D6E-409C-BE32-E72D297353CC}">
              <c16:uniqueId val="{00000001-7793-4704-B880-5281DC0D0E80}"/>
            </c:ext>
          </c:extLst>
        </c:ser>
        <c:dLbls>
          <c:showLegendKey val="0"/>
          <c:showVal val="0"/>
          <c:showCatName val="0"/>
          <c:showSerName val="0"/>
          <c:showPercent val="0"/>
          <c:showBubbleSize val="0"/>
        </c:dLbls>
        <c:axId val="415737856"/>
        <c:axId val="415738688"/>
      </c:areaChart>
      <c:lineChart>
        <c:grouping val="stacked"/>
        <c:varyColors val="0"/>
        <c:ser>
          <c:idx val="2"/>
          <c:order val="2"/>
          <c:tx>
            <c:strRef>
              <c:f>p52b!$A$9</c:f>
              <c:strCache>
                <c:ptCount val="1"/>
                <c:pt idx="0">
                  <c:v>Indice de rigueur climatique</c:v>
                </c:pt>
              </c:strCache>
            </c:strRef>
          </c:tx>
          <c:spPr>
            <a:ln w="28575" cap="rnd">
              <a:solidFill>
                <a:srgbClr val="FF0000"/>
              </a:solidFill>
              <a:round/>
            </a:ln>
            <a:effectLst/>
          </c:spPr>
          <c:marker>
            <c:symbol val="none"/>
          </c:marker>
          <c:val>
            <c:numRef>
              <c:f>p52b!$B$9:$AD$9</c:f>
              <c:numCache>
                <c:formatCode>0.000</c:formatCode>
                <c:ptCount val="29"/>
                <c:pt idx="0">
                  <c:v>0.93905825320736602</c:v>
                </c:pt>
                <c:pt idx="1">
                  <c:v>1.1410057090944501</c:v>
                </c:pt>
                <c:pt idx="2">
                  <c:v>1.0522964058628199</c:v>
                </c:pt>
                <c:pt idx="3">
                  <c:v>1.0524282341226301</c:v>
                </c:pt>
                <c:pt idx="4">
                  <c:v>0.90177373644641001</c:v>
                </c:pt>
                <c:pt idx="5">
                  <c:v>0.96470425952422101</c:v>
                </c:pt>
                <c:pt idx="6">
                  <c:v>1.11517833801558</c:v>
                </c:pt>
                <c:pt idx="7">
                  <c:v>0.96416100545466399</c:v>
                </c:pt>
                <c:pt idx="8">
                  <c:v>1.01876946906548</c:v>
                </c:pt>
                <c:pt idx="9">
                  <c:v>0.97391705227312297</c:v>
                </c:pt>
                <c:pt idx="10">
                  <c:v>0.91758817836550499</c:v>
                </c:pt>
                <c:pt idx="11">
                  <c:v>0.97612416436953897</c:v>
                </c:pt>
                <c:pt idx="12">
                  <c:v>0.87504541114904899</c:v>
                </c:pt>
                <c:pt idx="13">
                  <c:v>1.0148069565953</c:v>
                </c:pt>
                <c:pt idx="14">
                  <c:v>1.04140629301257</c:v>
                </c:pt>
                <c:pt idx="15">
                  <c:v>1.04229577342944</c:v>
                </c:pt>
                <c:pt idx="16">
                  <c:v>0.99070938732889002</c:v>
                </c:pt>
                <c:pt idx="17">
                  <c:v>0.91217307186206398</c:v>
                </c:pt>
                <c:pt idx="18">
                  <c:v>0.98636598259721198</c:v>
                </c:pt>
                <c:pt idx="19">
                  <c:v>1.00557943022735</c:v>
                </c:pt>
                <c:pt idx="20">
                  <c:v>1.16800474863499</c:v>
                </c:pt>
                <c:pt idx="21">
                  <c:v>0.83679153777325699</c:v>
                </c:pt>
                <c:pt idx="22">
                  <c:v>1.0030404159039701</c:v>
                </c:pt>
                <c:pt idx="23">
                  <c:v>1.0960985583807801</c:v>
                </c:pt>
                <c:pt idx="24">
                  <c:v>0.81558398314775404</c:v>
                </c:pt>
                <c:pt idx="25">
                  <c:v>0.89754966267482394</c:v>
                </c:pt>
                <c:pt idx="26">
                  <c:v>1.0021539816468099</c:v>
                </c:pt>
                <c:pt idx="27">
                  <c:v>0.94808820205345501</c:v>
                </c:pt>
                <c:pt idx="28">
                  <c:v>0.90246464309480601</c:v>
                </c:pt>
              </c:numCache>
            </c:numRef>
          </c:val>
          <c:smooth val="0"/>
          <c:extLst>
            <c:ext xmlns:c16="http://schemas.microsoft.com/office/drawing/2014/chart" uri="{C3380CC4-5D6E-409C-BE32-E72D297353CC}">
              <c16:uniqueId val="{00000002-7793-4704-B880-5281DC0D0E80}"/>
            </c:ext>
          </c:extLst>
        </c:ser>
        <c:dLbls>
          <c:showLegendKey val="0"/>
          <c:showVal val="0"/>
          <c:showCatName val="0"/>
          <c:showSerName val="0"/>
          <c:showPercent val="0"/>
          <c:showBubbleSize val="0"/>
        </c:dLbls>
        <c:marker val="1"/>
        <c:smooth val="0"/>
        <c:axId val="595740128"/>
        <c:axId val="595712672"/>
      </c:line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valAx>
        <c:axId val="595712672"/>
        <c:scaling>
          <c:orientation val="minMax"/>
          <c:max val="1.2"/>
        </c:scaling>
        <c:delete val="0"/>
        <c:axPos val="r"/>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5740128"/>
        <c:crosses val="max"/>
        <c:crossBetween val="between"/>
      </c:valAx>
      <c:catAx>
        <c:axId val="595740128"/>
        <c:scaling>
          <c:orientation val="minMax"/>
        </c:scaling>
        <c:delete val="1"/>
        <c:axPos val="b"/>
        <c:majorTickMark val="out"/>
        <c:minorTickMark val="none"/>
        <c:tickLblPos val="nextTo"/>
        <c:crossAx val="595712672"/>
        <c:crossesAt val="2017"/>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rgbClr val="FFFF00"/>
              </a:solidFill>
              <a:ln w="19050">
                <a:noFill/>
              </a:ln>
              <a:effectLst/>
            </c:spPr>
            <c:extLst>
              <c:ext xmlns:c16="http://schemas.microsoft.com/office/drawing/2014/chart" uri="{C3380CC4-5D6E-409C-BE32-E72D297353CC}">
                <c16:uniqueId val="{00000001-F77E-4369-9120-6A7307F56C57}"/>
              </c:ext>
            </c:extLst>
          </c:dPt>
          <c:dPt>
            <c:idx val="1"/>
            <c:bubble3D val="0"/>
            <c:spPr>
              <a:solidFill>
                <a:schemeClr val="accent2"/>
              </a:solidFill>
              <a:ln w="19050">
                <a:noFill/>
              </a:ln>
              <a:effectLst/>
            </c:spPr>
            <c:extLst>
              <c:ext xmlns:c16="http://schemas.microsoft.com/office/drawing/2014/chart" uri="{C3380CC4-5D6E-409C-BE32-E72D297353CC}">
                <c16:uniqueId val="{00000003-F77E-4369-9120-6A7307F56C57}"/>
              </c:ext>
            </c:extLst>
          </c:dPt>
          <c:dPt>
            <c:idx val="2"/>
            <c:bubble3D val="0"/>
            <c:spPr>
              <a:solidFill>
                <a:srgbClr val="FF0000"/>
              </a:solidFill>
              <a:ln w="19050">
                <a:noFill/>
              </a:ln>
              <a:effectLst/>
            </c:spPr>
            <c:extLst>
              <c:ext xmlns:c16="http://schemas.microsoft.com/office/drawing/2014/chart" uri="{C3380CC4-5D6E-409C-BE32-E72D297353CC}">
                <c16:uniqueId val="{00000005-F77E-4369-9120-6A7307F56C57}"/>
              </c:ext>
            </c:extLst>
          </c:dPt>
          <c:dLbls>
            <c:dLbl>
              <c:idx val="2"/>
              <c:layout>
                <c:manualLayout>
                  <c:x val="3.0792956675172969E-2"/>
                  <c:y val="2.752142949287655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7E-4369-9120-6A7307F56C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p53h!$A$8:$A$10</c:f>
              <c:strCache>
                <c:ptCount val="3"/>
                <c:pt idx="0">
                  <c:v>Chauffage</c:v>
                </c:pt>
                <c:pt idx="1">
                  <c:v>Eau chaude sanitaire</c:v>
                </c:pt>
                <c:pt idx="2">
                  <c:v>Cuisson</c:v>
                </c:pt>
              </c:strCache>
            </c:strRef>
          </c:cat>
          <c:val>
            <c:numRef>
              <c:f>p53h!$B$8:$B$10</c:f>
              <c:numCache>
                <c:formatCode>0</c:formatCode>
                <c:ptCount val="3"/>
                <c:pt idx="0">
                  <c:v>81.712208829796609</c:v>
                </c:pt>
                <c:pt idx="1">
                  <c:v>11.501302391917145</c:v>
                </c:pt>
                <c:pt idx="2">
                  <c:v>6.7864887782862535</c:v>
                </c:pt>
              </c:numCache>
            </c:numRef>
          </c:val>
          <c:extLst>
            <c:ext xmlns:c16="http://schemas.microsoft.com/office/drawing/2014/chart" uri="{C3380CC4-5D6E-409C-BE32-E72D297353CC}">
              <c16:uniqueId val="{00000006-F77E-4369-9120-6A7307F56C57}"/>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accent3"/>
              </a:solidFill>
              <a:ln w="19050">
                <a:noFill/>
              </a:ln>
              <a:effectLst/>
            </c:spPr>
            <c:extLst>
              <c:ext xmlns:c16="http://schemas.microsoft.com/office/drawing/2014/chart" uri="{C3380CC4-5D6E-409C-BE32-E72D297353CC}">
                <c16:uniqueId val="{00000001-EB21-4DA6-80F1-CA999BD027C2}"/>
              </c:ext>
            </c:extLst>
          </c:dPt>
          <c:dPt>
            <c:idx val="1"/>
            <c:bubble3D val="0"/>
            <c:spPr>
              <a:solidFill>
                <a:schemeClr val="accent2">
                  <a:lumMod val="20000"/>
                  <a:lumOff val="80000"/>
                </a:schemeClr>
              </a:solidFill>
              <a:ln w="19050">
                <a:noFill/>
              </a:ln>
              <a:effectLst/>
            </c:spPr>
            <c:extLst>
              <c:ext xmlns:c16="http://schemas.microsoft.com/office/drawing/2014/chart" uri="{C3380CC4-5D6E-409C-BE32-E72D297353CC}">
                <c16:uniqueId val="{00000003-EB21-4DA6-80F1-CA999BD027C2}"/>
              </c:ext>
            </c:extLst>
          </c:dPt>
          <c:dPt>
            <c:idx val="2"/>
            <c:bubble3D val="0"/>
            <c:spPr>
              <a:solidFill>
                <a:schemeClr val="accent6">
                  <a:lumMod val="40000"/>
                  <a:lumOff val="60000"/>
                </a:schemeClr>
              </a:solidFill>
              <a:ln w="19050">
                <a:noFill/>
              </a:ln>
              <a:effectLst/>
            </c:spPr>
            <c:extLst>
              <c:ext xmlns:c16="http://schemas.microsoft.com/office/drawing/2014/chart" uri="{C3380CC4-5D6E-409C-BE32-E72D297353CC}">
                <c16:uniqueId val="{00000005-EB21-4DA6-80F1-CA999BD027C2}"/>
              </c:ext>
            </c:extLst>
          </c:dPt>
          <c:dPt>
            <c:idx val="3"/>
            <c:bubble3D val="0"/>
            <c:spPr>
              <a:solidFill>
                <a:schemeClr val="tx2"/>
              </a:solidFill>
              <a:ln w="19050">
                <a:noFill/>
              </a:ln>
              <a:effectLst/>
            </c:spPr>
            <c:extLst>
              <c:ext xmlns:c16="http://schemas.microsoft.com/office/drawing/2014/chart" uri="{C3380CC4-5D6E-409C-BE32-E72D297353CC}">
                <c16:uniqueId val="{00000007-EB21-4DA6-80F1-CA999BD027C2}"/>
              </c:ext>
            </c:extLst>
          </c:dPt>
          <c:dLbls>
            <c:dLbl>
              <c:idx val="2"/>
              <c:layout>
                <c:manualLayout>
                  <c:x val="-4.7927132644188977E-2"/>
                  <c:y val="0.10947712418300654"/>
                </c:manualLayout>
              </c:layout>
              <c:showLegendKey val="0"/>
              <c:showVal val="1"/>
              <c:showCatName val="1"/>
              <c:showSerName val="0"/>
              <c:showPercent val="0"/>
              <c:showBubbleSize val="0"/>
              <c:extLst>
                <c:ext xmlns:c15="http://schemas.microsoft.com/office/drawing/2012/chart" uri="{CE6537A1-D6FC-4f65-9D91-7224C49458BB}">
                  <c15:layout>
                    <c:manualLayout>
                      <c:w val="0.27677919102019127"/>
                      <c:h val="0.16666666666666666"/>
                    </c:manualLayout>
                  </c15:layout>
                </c:ext>
                <c:ext xmlns:c16="http://schemas.microsoft.com/office/drawing/2014/chart" uri="{C3380CC4-5D6E-409C-BE32-E72D297353CC}">
                  <c16:uniqueId val="{00000005-EB21-4DA6-80F1-CA999BD027C2}"/>
                </c:ext>
              </c:extLst>
            </c:dLbl>
            <c:dLbl>
              <c:idx val="3"/>
              <c:layout>
                <c:manualLayout>
                  <c:x val="0.17621900963675"/>
                  <c:y val="6.5359477124183009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21-4DA6-80F1-CA999BD027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p53h!$A$12:$A$15</c:f>
              <c:strCache>
                <c:ptCount val="4"/>
                <c:pt idx="0">
                  <c:v>Gaz naturel</c:v>
                </c:pt>
                <c:pt idx="1">
                  <c:v>Fioul</c:v>
                </c:pt>
                <c:pt idx="2">
                  <c:v>Butane et propane</c:v>
                </c:pt>
                <c:pt idx="3">
                  <c:v>Charbon</c:v>
                </c:pt>
              </c:strCache>
            </c:strRef>
          </c:cat>
          <c:val>
            <c:numRef>
              <c:f>p53h!$B$12:$B$15</c:f>
              <c:numCache>
                <c:formatCode>_-* #\ ##0_-;\-* #\ ##0_-;_-* "-"??_-;_-@_-</c:formatCode>
                <c:ptCount val="4"/>
                <c:pt idx="0">
                  <c:v>64.305668569761082</c:v>
                </c:pt>
                <c:pt idx="1">
                  <c:v>28.336106563183478</c:v>
                </c:pt>
                <c:pt idx="2">
                  <c:v>5.0410715719001153</c:v>
                </c:pt>
                <c:pt idx="3">
                  <c:v>2.3171532951553284</c:v>
                </c:pt>
              </c:numCache>
            </c:numRef>
          </c:val>
          <c:extLst>
            <c:ext xmlns:c16="http://schemas.microsoft.com/office/drawing/2014/chart" uri="{C3380CC4-5D6E-409C-BE32-E72D297353CC}">
              <c16:uniqueId val="{00000008-EB21-4DA6-80F1-CA999BD027C2}"/>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73591045500545E-2"/>
          <c:y val="3.0997375328083995E-2"/>
          <c:w val="0.89696211152665095"/>
          <c:h val="0.75185751781027377"/>
        </c:manualLayout>
      </c:layout>
      <c:lineChart>
        <c:grouping val="standard"/>
        <c:varyColors val="0"/>
        <c:ser>
          <c:idx val="0"/>
          <c:order val="0"/>
          <c:tx>
            <c:strRef>
              <c:f>p53b!$A$8</c:f>
              <c:strCache>
                <c:ptCount val="1"/>
                <c:pt idx="0">
                  <c:v>Résidentiel</c:v>
                </c:pt>
              </c:strCache>
            </c:strRef>
          </c:tx>
          <c:spPr>
            <a:ln w="38100">
              <a:noFill/>
              <a:prstDash val="solid"/>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p53b!$B$8:$AD$8</c:f>
              <c:numCache>
                <c:formatCode>General</c:formatCode>
                <c:ptCount val="29"/>
              </c:numCache>
            </c:numRef>
          </c:val>
          <c:smooth val="0"/>
          <c:extLst>
            <c:ext xmlns:c16="http://schemas.microsoft.com/office/drawing/2014/chart" uri="{C3380CC4-5D6E-409C-BE32-E72D297353CC}">
              <c16:uniqueId val="{00000000-9C39-4914-9C48-285D58C125F6}"/>
            </c:ext>
          </c:extLst>
        </c:ser>
        <c:ser>
          <c:idx val="1"/>
          <c:order val="1"/>
          <c:tx>
            <c:strRef>
              <c:f>p53b!$A$9</c:f>
              <c:strCache>
                <c:ptCount val="1"/>
                <c:pt idx="0">
                  <c:v>intensité d'émissions</c:v>
                </c:pt>
              </c:strCache>
            </c:strRef>
          </c:tx>
          <c:spPr>
            <a:ln w="38100">
              <a:solidFill>
                <a:srgbClr val="FF0000"/>
              </a:solidFill>
              <a:prstDash val="solid"/>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p53b!$B$9:$AD$9</c:f>
              <c:numCache>
                <c:formatCode>0.0</c:formatCode>
                <c:ptCount val="29"/>
                <c:pt idx="0">
                  <c:v>100</c:v>
                </c:pt>
                <c:pt idx="1">
                  <c:v>116.94750909901578</c:v>
                </c:pt>
                <c:pt idx="2">
                  <c:v>107.02073123277196</c:v>
                </c:pt>
                <c:pt idx="3">
                  <c:v>102.93890231205732</c:v>
                </c:pt>
                <c:pt idx="4">
                  <c:v>98.606998299974464</c:v>
                </c:pt>
                <c:pt idx="5">
                  <c:v>95.697897734380177</c:v>
                </c:pt>
                <c:pt idx="6">
                  <c:v>100.57507309296372</c:v>
                </c:pt>
                <c:pt idx="7">
                  <c:v>93.869788069513007</c:v>
                </c:pt>
                <c:pt idx="8">
                  <c:v>94.171349128193242</c:v>
                </c:pt>
                <c:pt idx="9">
                  <c:v>94.642921492309512</c:v>
                </c:pt>
                <c:pt idx="10">
                  <c:v>90.599990218725225</c:v>
                </c:pt>
                <c:pt idx="11">
                  <c:v>100.26274885722346</c:v>
                </c:pt>
                <c:pt idx="12">
                  <c:v>94.153051248462603</c:v>
                </c:pt>
                <c:pt idx="13">
                  <c:v>95.275704871149784</c:v>
                </c:pt>
                <c:pt idx="14">
                  <c:v>95.370152351715376</c:v>
                </c:pt>
                <c:pt idx="15">
                  <c:v>93.384816805796106</c:v>
                </c:pt>
                <c:pt idx="16">
                  <c:v>86.901300034211417</c:v>
                </c:pt>
                <c:pt idx="17">
                  <c:v>79.029499756456602</c:v>
                </c:pt>
                <c:pt idx="18">
                  <c:v>83.482017583122769</c:v>
                </c:pt>
                <c:pt idx="19">
                  <c:v>85.329292895272687</c:v>
                </c:pt>
                <c:pt idx="20">
                  <c:v>83.988481770360934</c:v>
                </c:pt>
                <c:pt idx="21">
                  <c:v>69.833529281830181</c:v>
                </c:pt>
                <c:pt idx="22">
                  <c:v>69.76961505205125</c:v>
                </c:pt>
                <c:pt idx="23">
                  <c:v>67.14398455723375</c:v>
                </c:pt>
                <c:pt idx="24">
                  <c:v>51.420629265644848</c:v>
                </c:pt>
                <c:pt idx="25">
                  <c:v>53.92960614611399</c:v>
                </c:pt>
                <c:pt idx="26">
                  <c:v>55.888018610087727</c:v>
                </c:pt>
                <c:pt idx="27">
                  <c:v>54.162299304746718</c:v>
                </c:pt>
                <c:pt idx="28">
                  <c:v>50.422886131714826</c:v>
                </c:pt>
              </c:numCache>
            </c:numRef>
          </c:val>
          <c:smooth val="0"/>
          <c:extLst>
            <c:ext xmlns:c16="http://schemas.microsoft.com/office/drawing/2014/chart" uri="{C3380CC4-5D6E-409C-BE32-E72D297353CC}">
              <c16:uniqueId val="{00000001-9C39-4914-9C48-285D58C125F6}"/>
            </c:ext>
          </c:extLst>
        </c:ser>
        <c:ser>
          <c:idx val="2"/>
          <c:order val="2"/>
          <c:tx>
            <c:strRef>
              <c:f>p53b!$A$10</c:f>
              <c:strCache>
                <c:ptCount val="1"/>
                <c:pt idx="0">
                  <c:v>surfaces habitées</c:v>
                </c:pt>
              </c:strCache>
            </c:strRef>
          </c:tx>
          <c:spPr>
            <a:ln w="38100">
              <a:solidFill>
                <a:srgbClr val="FF0000"/>
              </a:solidFill>
              <a:prstDash val="sysDash"/>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p53b!$B$10:$AD$10</c:f>
              <c:numCache>
                <c:formatCode>0.0</c:formatCode>
                <c:ptCount val="29"/>
                <c:pt idx="0">
                  <c:v>100</c:v>
                </c:pt>
                <c:pt idx="1">
                  <c:v>101.68572194063066</c:v>
                </c:pt>
                <c:pt idx="2">
                  <c:v>103.37308422048346</c:v>
                </c:pt>
                <c:pt idx="3">
                  <c:v>105.02162513874535</c:v>
                </c:pt>
                <c:pt idx="4">
                  <c:v>106.71172131730175</c:v>
                </c:pt>
                <c:pt idx="5">
                  <c:v>108.44938733330052</c:v>
                </c:pt>
                <c:pt idx="6">
                  <c:v>110.17721131396641</c:v>
                </c:pt>
                <c:pt idx="7">
                  <c:v>111.7131156056406</c:v>
                </c:pt>
                <c:pt idx="8">
                  <c:v>113.26870396798058</c:v>
                </c:pt>
                <c:pt idx="9">
                  <c:v>114.9888730322764</c:v>
                </c:pt>
                <c:pt idx="10">
                  <c:v>116.93814280793269</c:v>
                </c:pt>
                <c:pt idx="11">
                  <c:v>118.96669564599294</c:v>
                </c:pt>
                <c:pt idx="12">
                  <c:v>121.13686443689886</c:v>
                </c:pt>
                <c:pt idx="13">
                  <c:v>123.30265898987913</c:v>
                </c:pt>
                <c:pt idx="14">
                  <c:v>125.44767591271209</c:v>
                </c:pt>
                <c:pt idx="15">
                  <c:v>127.53582774251049</c:v>
                </c:pt>
                <c:pt idx="16">
                  <c:v>129.58679854994014</c:v>
                </c:pt>
                <c:pt idx="17">
                  <c:v>131.55083137859577</c:v>
                </c:pt>
                <c:pt idx="18">
                  <c:v>133.38363706947928</c:v>
                </c:pt>
                <c:pt idx="19">
                  <c:v>135.14153393588461</c:v>
                </c:pt>
                <c:pt idx="20">
                  <c:v>136.8699046962912</c:v>
                </c:pt>
                <c:pt idx="21">
                  <c:v>138.55343951795896</c:v>
                </c:pt>
                <c:pt idx="22">
                  <c:v>140.22986620299744</c:v>
                </c:pt>
                <c:pt idx="23">
                  <c:v>141.95659662418188</c:v>
                </c:pt>
                <c:pt idx="24">
                  <c:v>143.66583009366337</c:v>
                </c:pt>
                <c:pt idx="25">
                  <c:v>145.33460186233179</c:v>
                </c:pt>
                <c:pt idx="26">
                  <c:v>147.01212210685168</c:v>
                </c:pt>
                <c:pt idx="27">
                  <c:v>148.70221828540809</c:v>
                </c:pt>
                <c:pt idx="28">
                  <c:v>150.43933752166618</c:v>
                </c:pt>
              </c:numCache>
            </c:numRef>
          </c:val>
          <c:smooth val="0"/>
          <c:extLst>
            <c:ext xmlns:c16="http://schemas.microsoft.com/office/drawing/2014/chart" uri="{C3380CC4-5D6E-409C-BE32-E72D297353CC}">
              <c16:uniqueId val="{00000002-9C39-4914-9C48-285D58C125F6}"/>
            </c:ext>
          </c:extLst>
        </c:ser>
        <c:ser>
          <c:idx val="3"/>
          <c:order val="3"/>
          <c:tx>
            <c:strRef>
              <c:f>p53b!$A$11</c:f>
              <c:strCache>
                <c:ptCount val="1"/>
                <c:pt idx="0">
                  <c:v>Tertiaire</c:v>
                </c:pt>
              </c:strCache>
            </c:strRef>
          </c:tx>
          <c:spPr>
            <a:ln>
              <a:noFill/>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p53b!$B$11:$AD$11</c:f>
              <c:numCache>
                <c:formatCode>0.0</c:formatCode>
                <c:ptCount val="29"/>
              </c:numCache>
            </c:numRef>
          </c:val>
          <c:smooth val="0"/>
          <c:extLst>
            <c:ext xmlns:c16="http://schemas.microsoft.com/office/drawing/2014/chart" uri="{C3380CC4-5D6E-409C-BE32-E72D297353CC}">
              <c16:uniqueId val="{00000003-9C39-4914-9C48-285D58C125F6}"/>
            </c:ext>
          </c:extLst>
        </c:ser>
        <c:ser>
          <c:idx val="4"/>
          <c:order val="4"/>
          <c:tx>
            <c:strRef>
              <c:f>p53b!$A$12</c:f>
              <c:strCache>
                <c:ptCount val="1"/>
                <c:pt idx="0">
                  <c:v>intensité d'émissions</c:v>
                </c:pt>
              </c:strCache>
            </c:strRef>
          </c:tx>
          <c:spPr>
            <a:ln w="38100">
              <a:solidFill>
                <a:srgbClr val="0070C0"/>
              </a:solidFill>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p53b!$B$12:$AD$12</c:f>
              <c:numCache>
                <c:formatCode>0.0</c:formatCode>
                <c:ptCount val="29"/>
                <c:pt idx="0">
                  <c:v>100</c:v>
                </c:pt>
                <c:pt idx="1">
                  <c:v>105.50397145559165</c:v>
                </c:pt>
                <c:pt idx="2">
                  <c:v>94.361854311590179</c:v>
                </c:pt>
                <c:pt idx="3">
                  <c:v>86.596778649059658</c:v>
                </c:pt>
                <c:pt idx="4">
                  <c:v>75.837266614296524</c:v>
                </c:pt>
                <c:pt idx="5">
                  <c:v>77.003391666575368</c:v>
                </c:pt>
                <c:pt idx="6">
                  <c:v>88.621805178988893</c:v>
                </c:pt>
                <c:pt idx="7">
                  <c:v>82.745795970724686</c:v>
                </c:pt>
                <c:pt idx="8">
                  <c:v>91.60566121769277</c:v>
                </c:pt>
                <c:pt idx="9">
                  <c:v>92.243540722380757</c:v>
                </c:pt>
                <c:pt idx="10">
                  <c:v>85.332989301322328</c:v>
                </c:pt>
                <c:pt idx="11">
                  <c:v>86.922380776186571</c:v>
                </c:pt>
                <c:pt idx="12">
                  <c:v>81.812327495006841</c:v>
                </c:pt>
                <c:pt idx="13">
                  <c:v>89.982783257095889</c:v>
                </c:pt>
                <c:pt idx="14">
                  <c:v>95.256946174989253</c:v>
                </c:pt>
                <c:pt idx="15">
                  <c:v>93.6869203042218</c:v>
                </c:pt>
                <c:pt idx="16">
                  <c:v>89.339779656789901</c:v>
                </c:pt>
                <c:pt idx="17">
                  <c:v>84.057024601507422</c:v>
                </c:pt>
                <c:pt idx="18">
                  <c:v>86.037908308671092</c:v>
                </c:pt>
                <c:pt idx="19">
                  <c:v>93.567988212958028</c:v>
                </c:pt>
                <c:pt idx="20">
                  <c:v>88.441835927084071</c:v>
                </c:pt>
                <c:pt idx="21">
                  <c:v>79.140847362368035</c:v>
                </c:pt>
                <c:pt idx="22">
                  <c:v>88.922416249185218</c:v>
                </c:pt>
                <c:pt idx="23">
                  <c:v>94.348729657242771</c:v>
                </c:pt>
                <c:pt idx="24">
                  <c:v>82.670385480765262</c:v>
                </c:pt>
                <c:pt idx="25">
                  <c:v>84.350625194498718</c:v>
                </c:pt>
                <c:pt idx="26">
                  <c:v>78.213976140799716</c:v>
                </c:pt>
                <c:pt idx="27">
                  <c:v>77.400343150741165</c:v>
                </c:pt>
                <c:pt idx="28">
                  <c:v>70.635210697516513</c:v>
                </c:pt>
              </c:numCache>
            </c:numRef>
          </c:val>
          <c:smooth val="0"/>
          <c:extLst>
            <c:ext xmlns:c16="http://schemas.microsoft.com/office/drawing/2014/chart" uri="{C3380CC4-5D6E-409C-BE32-E72D297353CC}">
              <c16:uniqueId val="{00000004-9C39-4914-9C48-285D58C125F6}"/>
            </c:ext>
          </c:extLst>
        </c:ser>
        <c:ser>
          <c:idx val="5"/>
          <c:order val="5"/>
          <c:tx>
            <c:strRef>
              <c:f>p53b!$A$13</c:f>
              <c:strCache>
                <c:ptCount val="1"/>
                <c:pt idx="0">
                  <c:v>valeur ajoutée tertiaire</c:v>
                </c:pt>
              </c:strCache>
            </c:strRef>
          </c:tx>
          <c:spPr>
            <a:ln w="38100">
              <a:solidFill>
                <a:srgbClr val="0070C0"/>
              </a:solidFill>
              <a:prstDash val="sysDash"/>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p53b!$B$13:$AD$13</c:f>
              <c:numCache>
                <c:formatCode>0.0</c:formatCode>
                <c:ptCount val="29"/>
                <c:pt idx="0">
                  <c:v>100</c:v>
                </c:pt>
                <c:pt idx="1">
                  <c:v>101.66510757157141</c:v>
                </c:pt>
                <c:pt idx="2">
                  <c:v>103.17700588217349</c:v>
                </c:pt>
                <c:pt idx="3">
                  <c:v>104.04429738215035</c:v>
                </c:pt>
                <c:pt idx="4">
                  <c:v>106.18533130267079</c:v>
                </c:pt>
                <c:pt idx="5">
                  <c:v>108.00604367116962</c:v>
                </c:pt>
                <c:pt idx="6">
                  <c:v>109.48739170267041</c:v>
                </c:pt>
                <c:pt idx="7">
                  <c:v>111.6784724105943</c:v>
                </c:pt>
                <c:pt idx="8">
                  <c:v>114.92797132113419</c:v>
                </c:pt>
                <c:pt idx="9">
                  <c:v>118.42663804632608</c:v>
                </c:pt>
                <c:pt idx="10">
                  <c:v>122.60259824811202</c:v>
                </c:pt>
                <c:pt idx="11">
                  <c:v>125.29671888479422</c:v>
                </c:pt>
                <c:pt idx="12">
                  <c:v>126.66839608325333</c:v>
                </c:pt>
                <c:pt idx="13">
                  <c:v>128.00395140337267</c:v>
                </c:pt>
                <c:pt idx="14">
                  <c:v>131.31064271265382</c:v>
                </c:pt>
                <c:pt idx="15">
                  <c:v>133.51117514019566</c:v>
                </c:pt>
                <c:pt idx="16">
                  <c:v>137.05232394214522</c:v>
                </c:pt>
                <c:pt idx="17">
                  <c:v>140.5615006498806</c:v>
                </c:pt>
                <c:pt idx="18">
                  <c:v>142.69556250398699</c:v>
                </c:pt>
                <c:pt idx="19">
                  <c:v>140.38255799042659</c:v>
                </c:pt>
                <c:pt idx="20">
                  <c:v>142.92177332030863</c:v>
                </c:pt>
                <c:pt idx="21">
                  <c:v>146.37394976073915</c:v>
                </c:pt>
                <c:pt idx="22">
                  <c:v>148.08770821951015</c:v>
                </c:pt>
                <c:pt idx="23">
                  <c:v>149.36511908660634</c:v>
                </c:pt>
                <c:pt idx="24">
                  <c:v>151.30267933724315</c:v>
                </c:pt>
                <c:pt idx="25">
                  <c:v>153.3751966810164</c:v>
                </c:pt>
                <c:pt idx="26">
                  <c:v>155.70385783557558</c:v>
                </c:pt>
                <c:pt idx="27">
                  <c:v>159.04620731625826</c:v>
                </c:pt>
                <c:pt idx="28">
                  <c:v>162.59806407366312</c:v>
                </c:pt>
              </c:numCache>
            </c:numRef>
          </c:val>
          <c:smooth val="0"/>
          <c:extLst>
            <c:ext xmlns:c16="http://schemas.microsoft.com/office/drawing/2014/chart" uri="{C3380CC4-5D6E-409C-BE32-E72D297353CC}">
              <c16:uniqueId val="{00000005-9C39-4914-9C48-285D58C125F6}"/>
            </c:ext>
          </c:extLst>
        </c:ser>
        <c:dLbls>
          <c:showLegendKey val="0"/>
          <c:showVal val="0"/>
          <c:showCatName val="0"/>
          <c:showSerName val="0"/>
          <c:showPercent val="0"/>
          <c:showBubbleSize val="0"/>
        </c:dLbls>
        <c:smooth val="0"/>
        <c:axId val="230187264"/>
        <c:axId val="1"/>
      </c:lineChart>
      <c:catAx>
        <c:axId val="23018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1"/>
        <c:crosses val="autoZero"/>
        <c:auto val="1"/>
        <c:lblAlgn val="ctr"/>
        <c:lblOffset val="100"/>
        <c:tickLblSkip val="1"/>
        <c:tickMarkSkip val="1"/>
        <c:noMultiLvlLbl val="0"/>
      </c:catAx>
      <c:valAx>
        <c:axId val="1"/>
        <c:scaling>
          <c:orientation val="minMax"/>
          <c:max val="170"/>
          <c:min val="40"/>
        </c:scaling>
        <c:delete val="0"/>
        <c:axPos val="l"/>
        <c:majorGridlines>
          <c:spPr>
            <a:ln w="3175">
              <a:solidFill>
                <a:srgbClr val="000000"/>
              </a:solidFill>
              <a:prstDash val="lgDash"/>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230187264"/>
        <c:crosses val="autoZero"/>
        <c:crossBetween val="midCat"/>
        <c:majorUnit val="10"/>
      </c:valAx>
      <c:spPr>
        <a:noFill/>
        <a:ln w="12700">
          <a:noFill/>
          <a:prstDash val="solid"/>
        </a:ln>
      </c:spPr>
    </c:plotArea>
    <c:legend>
      <c:legendPos val="r"/>
      <c:layout>
        <c:manualLayout>
          <c:xMode val="edge"/>
          <c:yMode val="edge"/>
          <c:x val="4.9792893870056823E-2"/>
          <c:y val="0.88433145856767903"/>
          <c:w val="0.94016086570362312"/>
          <c:h val="9.2236970378702668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12748310430462E-2"/>
          <c:y val="6.3001145475372278E-2"/>
          <c:w val="0.65908308292939699"/>
          <c:h val="0.82775568002453304"/>
        </c:manualLayout>
      </c:layout>
      <c:areaChart>
        <c:grouping val="stacked"/>
        <c:varyColors val="0"/>
        <c:ser>
          <c:idx val="0"/>
          <c:order val="0"/>
          <c:tx>
            <c:strRef>
              <c:f>p54h!$A$7</c:f>
              <c:strCache>
                <c:ptCount val="1"/>
                <c:pt idx="0">
                  <c:v>Fermentation entérique</c:v>
                </c:pt>
              </c:strCache>
            </c:strRef>
          </c:tx>
          <c:spPr>
            <a:solidFill>
              <a:schemeClr val="accent1"/>
            </a:solidFill>
            <a:ln>
              <a:noFill/>
            </a:ln>
            <a:effectLst/>
          </c:spPr>
          <c:cat>
            <c:strRef>
              <c:f>p54h!$B$6:$AD$6</c:f>
              <c:strCache>
                <c:ptCount val="29"/>
                <c:pt idx="0">
                  <c:v>1990</c:v>
                </c:pt>
                <c:pt idx="5">
                  <c:v>1995</c:v>
                </c:pt>
                <c:pt idx="10">
                  <c:v>2000</c:v>
                </c:pt>
                <c:pt idx="15">
                  <c:v>2005</c:v>
                </c:pt>
                <c:pt idx="20">
                  <c:v>2010</c:v>
                </c:pt>
                <c:pt idx="25">
                  <c:v>2015</c:v>
                </c:pt>
                <c:pt idx="28">
                  <c:v>2018</c:v>
                </c:pt>
              </c:strCache>
            </c:strRef>
          </c:cat>
          <c:val>
            <c:numRef>
              <c:f>p54h!$B$7:$AD$7</c:f>
              <c:numCache>
                <c:formatCode>0.0</c:formatCode>
                <c:ptCount val="29"/>
                <c:pt idx="0">
                  <c:v>222.8501</c:v>
                </c:pt>
                <c:pt idx="1">
                  <c:v>212.06101000000001</c:v>
                </c:pt>
                <c:pt idx="2">
                  <c:v>202.41095000000001</c:v>
                </c:pt>
                <c:pt idx="3">
                  <c:v>196.60043999999999</c:v>
                </c:pt>
                <c:pt idx="4">
                  <c:v>193.69193000000001</c:v>
                </c:pt>
                <c:pt idx="5">
                  <c:v>192.54078000000001</c:v>
                </c:pt>
                <c:pt idx="6">
                  <c:v>192.66898</c:v>
                </c:pt>
                <c:pt idx="7">
                  <c:v>189.82084</c:v>
                </c:pt>
                <c:pt idx="8">
                  <c:v>187.65308999999999</c:v>
                </c:pt>
                <c:pt idx="9">
                  <c:v>186.23746</c:v>
                </c:pt>
                <c:pt idx="10">
                  <c:v>183.95853</c:v>
                </c:pt>
                <c:pt idx="11">
                  <c:v>182.59947</c:v>
                </c:pt>
                <c:pt idx="12">
                  <c:v>179.19111000000001</c:v>
                </c:pt>
                <c:pt idx="13">
                  <c:v>177.60765000000001</c:v>
                </c:pt>
                <c:pt idx="14">
                  <c:v>175.21207000000001</c:v>
                </c:pt>
                <c:pt idx="15">
                  <c:v>174.54231999999999</c:v>
                </c:pt>
                <c:pt idx="16">
                  <c:v>173.6206</c:v>
                </c:pt>
                <c:pt idx="17">
                  <c:v>174.99115</c:v>
                </c:pt>
                <c:pt idx="18">
                  <c:v>174.32216</c:v>
                </c:pt>
                <c:pt idx="19">
                  <c:v>172.84290999999999</c:v>
                </c:pt>
                <c:pt idx="20">
                  <c:v>170.83256</c:v>
                </c:pt>
                <c:pt idx="21">
                  <c:v>168.74557999999999</c:v>
                </c:pt>
                <c:pt idx="22">
                  <c:v>168.35409000000001</c:v>
                </c:pt>
                <c:pt idx="23">
                  <c:v>169.27034</c:v>
                </c:pt>
                <c:pt idx="24">
                  <c:v>170.93894</c:v>
                </c:pt>
                <c:pt idx="25">
                  <c:v>172.44063</c:v>
                </c:pt>
                <c:pt idx="26">
                  <c:v>173.26168999999999</c:v>
                </c:pt>
                <c:pt idx="27">
                  <c:v>173.61099999999999</c:v>
                </c:pt>
                <c:pt idx="28">
                  <c:v>172.56335000000001</c:v>
                </c:pt>
              </c:numCache>
            </c:numRef>
          </c:val>
          <c:extLst>
            <c:ext xmlns:c16="http://schemas.microsoft.com/office/drawing/2014/chart" uri="{C3380CC4-5D6E-409C-BE32-E72D297353CC}">
              <c16:uniqueId val="{00000000-F5BB-4C7A-82C8-256C8BB7E53E}"/>
            </c:ext>
          </c:extLst>
        </c:ser>
        <c:ser>
          <c:idx val="1"/>
          <c:order val="1"/>
          <c:tx>
            <c:strRef>
              <c:f>p54h!$A$8</c:f>
              <c:strCache>
                <c:ptCount val="1"/>
                <c:pt idx="0">
                  <c:v>Gestion des déjections</c:v>
                </c:pt>
              </c:strCache>
            </c:strRef>
          </c:tx>
          <c:spPr>
            <a:solidFill>
              <a:schemeClr val="accent2"/>
            </a:solidFill>
            <a:ln>
              <a:noFill/>
            </a:ln>
            <a:effectLst/>
          </c:spPr>
          <c:cat>
            <c:strRef>
              <c:f>p54h!$B$6:$AD$6</c:f>
              <c:strCache>
                <c:ptCount val="29"/>
                <c:pt idx="0">
                  <c:v>1990</c:v>
                </c:pt>
                <c:pt idx="5">
                  <c:v>1995</c:v>
                </c:pt>
                <c:pt idx="10">
                  <c:v>2000</c:v>
                </c:pt>
                <c:pt idx="15">
                  <c:v>2005</c:v>
                </c:pt>
                <c:pt idx="20">
                  <c:v>2010</c:v>
                </c:pt>
                <c:pt idx="25">
                  <c:v>2015</c:v>
                </c:pt>
                <c:pt idx="28">
                  <c:v>2018</c:v>
                </c:pt>
              </c:strCache>
            </c:strRef>
          </c:cat>
          <c:val>
            <c:numRef>
              <c:f>p54h!$B$8:$AD$8</c:f>
              <c:numCache>
                <c:formatCode>0.0</c:formatCode>
                <c:ptCount val="29"/>
                <c:pt idx="0">
                  <c:v>74.039500000000004</c:v>
                </c:pt>
                <c:pt idx="1">
                  <c:v>69.298180000000002</c:v>
                </c:pt>
                <c:pt idx="2">
                  <c:v>67.310770000000005</c:v>
                </c:pt>
                <c:pt idx="3">
                  <c:v>65.489239999999995</c:v>
                </c:pt>
                <c:pt idx="4">
                  <c:v>64.424589999999995</c:v>
                </c:pt>
                <c:pt idx="5">
                  <c:v>64.297190000000001</c:v>
                </c:pt>
                <c:pt idx="6">
                  <c:v>63.653500000000001</c:v>
                </c:pt>
                <c:pt idx="7">
                  <c:v>63.164450000000002</c:v>
                </c:pt>
                <c:pt idx="8">
                  <c:v>63.47119</c:v>
                </c:pt>
                <c:pt idx="9">
                  <c:v>63.118020000000001</c:v>
                </c:pt>
                <c:pt idx="10">
                  <c:v>62.877960000000002</c:v>
                </c:pt>
                <c:pt idx="11">
                  <c:v>63.002130000000001</c:v>
                </c:pt>
                <c:pt idx="12">
                  <c:v>62.704419999999999</c:v>
                </c:pt>
                <c:pt idx="13">
                  <c:v>62.850990000000003</c:v>
                </c:pt>
                <c:pt idx="14">
                  <c:v>62.24689</c:v>
                </c:pt>
                <c:pt idx="15">
                  <c:v>61.380299999999998</c:v>
                </c:pt>
                <c:pt idx="16">
                  <c:v>61.047789999999999</c:v>
                </c:pt>
                <c:pt idx="17">
                  <c:v>61.216650000000001</c:v>
                </c:pt>
                <c:pt idx="18">
                  <c:v>59.698900000000002</c:v>
                </c:pt>
                <c:pt idx="19">
                  <c:v>59.420520000000003</c:v>
                </c:pt>
                <c:pt idx="20">
                  <c:v>57.126249999999999</c:v>
                </c:pt>
                <c:pt idx="21">
                  <c:v>57.341999999999999</c:v>
                </c:pt>
                <c:pt idx="22">
                  <c:v>56.193809999999999</c:v>
                </c:pt>
                <c:pt idx="23">
                  <c:v>55.632840000000002</c:v>
                </c:pt>
                <c:pt idx="24">
                  <c:v>56.55621</c:v>
                </c:pt>
                <c:pt idx="25">
                  <c:v>57.005049999999997</c:v>
                </c:pt>
                <c:pt idx="26">
                  <c:v>56.268090000000001</c:v>
                </c:pt>
                <c:pt idx="27">
                  <c:v>56.490130000000001</c:v>
                </c:pt>
                <c:pt idx="28">
                  <c:v>56.189599999999999</c:v>
                </c:pt>
              </c:numCache>
            </c:numRef>
          </c:val>
          <c:extLst>
            <c:ext xmlns:c16="http://schemas.microsoft.com/office/drawing/2014/chart" uri="{C3380CC4-5D6E-409C-BE32-E72D297353CC}">
              <c16:uniqueId val="{00000001-F5BB-4C7A-82C8-256C8BB7E53E}"/>
            </c:ext>
          </c:extLst>
        </c:ser>
        <c:ser>
          <c:idx val="2"/>
          <c:order val="2"/>
          <c:tx>
            <c:strRef>
              <c:f>p54h!$A$9</c:f>
              <c:strCache>
                <c:ptCount val="1"/>
                <c:pt idx="0">
                  <c:v>Sols agricoles</c:v>
                </c:pt>
              </c:strCache>
            </c:strRef>
          </c:tx>
          <c:spPr>
            <a:solidFill>
              <a:schemeClr val="accent3"/>
            </a:solidFill>
            <a:ln w="25400">
              <a:noFill/>
            </a:ln>
            <a:effectLst/>
          </c:spPr>
          <c:cat>
            <c:strRef>
              <c:f>p54h!$B$6:$AD$6</c:f>
              <c:strCache>
                <c:ptCount val="29"/>
                <c:pt idx="0">
                  <c:v>1990</c:v>
                </c:pt>
                <c:pt idx="5">
                  <c:v>1995</c:v>
                </c:pt>
                <c:pt idx="10">
                  <c:v>2000</c:v>
                </c:pt>
                <c:pt idx="15">
                  <c:v>2005</c:v>
                </c:pt>
                <c:pt idx="20">
                  <c:v>2010</c:v>
                </c:pt>
                <c:pt idx="25">
                  <c:v>2015</c:v>
                </c:pt>
                <c:pt idx="28">
                  <c:v>2018</c:v>
                </c:pt>
              </c:strCache>
            </c:strRef>
          </c:cat>
          <c:val>
            <c:numRef>
              <c:f>p54h!$B$9:$AD$9</c:f>
              <c:numCache>
                <c:formatCode>0.0</c:formatCode>
                <c:ptCount val="29"/>
                <c:pt idx="0">
                  <c:v>181.69621000000001</c:v>
                </c:pt>
                <c:pt idx="1">
                  <c:v>169.37845999999999</c:v>
                </c:pt>
                <c:pt idx="2">
                  <c:v>159.6447</c:v>
                </c:pt>
                <c:pt idx="3">
                  <c:v>156.18844999999999</c:v>
                </c:pt>
                <c:pt idx="4">
                  <c:v>154.09801999999999</c:v>
                </c:pt>
                <c:pt idx="5">
                  <c:v>155.65494000000001</c:v>
                </c:pt>
                <c:pt idx="6">
                  <c:v>156.86060000000001</c:v>
                </c:pt>
                <c:pt idx="7">
                  <c:v>157.98147</c:v>
                </c:pt>
                <c:pt idx="8">
                  <c:v>157.05155999999999</c:v>
                </c:pt>
                <c:pt idx="9">
                  <c:v>157.56622999999999</c:v>
                </c:pt>
                <c:pt idx="10">
                  <c:v>156.91300000000001</c:v>
                </c:pt>
                <c:pt idx="11">
                  <c:v>156.04121000000001</c:v>
                </c:pt>
                <c:pt idx="12">
                  <c:v>152.24710999999999</c:v>
                </c:pt>
                <c:pt idx="13">
                  <c:v>148.74547999999999</c:v>
                </c:pt>
                <c:pt idx="14">
                  <c:v>153.52388999999999</c:v>
                </c:pt>
                <c:pt idx="15">
                  <c:v>149.05125000000001</c:v>
                </c:pt>
                <c:pt idx="16">
                  <c:v>147.53367</c:v>
                </c:pt>
                <c:pt idx="17">
                  <c:v>148.34087</c:v>
                </c:pt>
                <c:pt idx="18">
                  <c:v>149.63478000000001</c:v>
                </c:pt>
                <c:pt idx="19">
                  <c:v>144.46457000000001</c:v>
                </c:pt>
                <c:pt idx="20">
                  <c:v>144.3991</c:v>
                </c:pt>
                <c:pt idx="21">
                  <c:v>146.16607999999999</c:v>
                </c:pt>
                <c:pt idx="22">
                  <c:v>145.61752999999999</c:v>
                </c:pt>
                <c:pt idx="23">
                  <c:v>148.60312999999999</c:v>
                </c:pt>
                <c:pt idx="24">
                  <c:v>152.08465000000001</c:v>
                </c:pt>
                <c:pt idx="25">
                  <c:v>152.16408999999999</c:v>
                </c:pt>
                <c:pt idx="26">
                  <c:v>152.17426</c:v>
                </c:pt>
                <c:pt idx="27">
                  <c:v>155.38374999999999</c:v>
                </c:pt>
                <c:pt idx="28">
                  <c:v>151.60962000000001</c:v>
                </c:pt>
              </c:numCache>
            </c:numRef>
          </c:val>
          <c:extLst>
            <c:ext xmlns:c16="http://schemas.microsoft.com/office/drawing/2014/chart" uri="{C3380CC4-5D6E-409C-BE32-E72D297353CC}">
              <c16:uniqueId val="{00000002-F5BB-4C7A-82C8-256C8BB7E53E}"/>
            </c:ext>
          </c:extLst>
        </c:ser>
        <c:ser>
          <c:idx val="3"/>
          <c:order val="3"/>
          <c:tx>
            <c:strRef>
              <c:f>p54h!$A$10</c:f>
              <c:strCache>
                <c:ptCount val="1"/>
                <c:pt idx="0">
                  <c:v>Autres émissions de l'agriculture hors utilisation d'énergie</c:v>
                </c:pt>
              </c:strCache>
            </c:strRef>
          </c:tx>
          <c:spPr>
            <a:solidFill>
              <a:schemeClr val="accent4"/>
            </a:solidFill>
            <a:ln w="25400">
              <a:noFill/>
            </a:ln>
            <a:effectLst/>
          </c:spPr>
          <c:cat>
            <c:strRef>
              <c:f>p54h!$B$6:$AD$6</c:f>
              <c:strCache>
                <c:ptCount val="29"/>
                <c:pt idx="0">
                  <c:v>1990</c:v>
                </c:pt>
                <c:pt idx="5">
                  <c:v>1995</c:v>
                </c:pt>
                <c:pt idx="10">
                  <c:v>2000</c:v>
                </c:pt>
                <c:pt idx="15">
                  <c:v>2005</c:v>
                </c:pt>
                <c:pt idx="20">
                  <c:v>2010</c:v>
                </c:pt>
                <c:pt idx="25">
                  <c:v>2015</c:v>
                </c:pt>
                <c:pt idx="28">
                  <c:v>2018</c:v>
                </c:pt>
              </c:strCache>
            </c:strRef>
          </c:cat>
          <c:val>
            <c:numRef>
              <c:f>p54h!$B$10:$AD$10</c:f>
              <c:numCache>
                <c:formatCode>0.0</c:formatCode>
                <c:ptCount val="29"/>
                <c:pt idx="0">
                  <c:v>18.26322</c:v>
                </c:pt>
                <c:pt idx="1">
                  <c:v>15.37646</c:v>
                </c:pt>
                <c:pt idx="2">
                  <c:v>14.230370000000001</c:v>
                </c:pt>
                <c:pt idx="3">
                  <c:v>13.972490000000001</c:v>
                </c:pt>
                <c:pt idx="4">
                  <c:v>13.17201</c:v>
                </c:pt>
                <c:pt idx="5">
                  <c:v>13.898669999999999</c:v>
                </c:pt>
                <c:pt idx="6">
                  <c:v>14.501860000000001</c:v>
                </c:pt>
                <c:pt idx="7">
                  <c:v>14.55593</c:v>
                </c:pt>
                <c:pt idx="8">
                  <c:v>14.60249</c:v>
                </c:pt>
                <c:pt idx="9">
                  <c:v>13.97932</c:v>
                </c:pt>
                <c:pt idx="10">
                  <c:v>14.039910000000001</c:v>
                </c:pt>
                <c:pt idx="11">
                  <c:v>13.063280000000001</c:v>
                </c:pt>
                <c:pt idx="12">
                  <c:v>13.168229999999999</c:v>
                </c:pt>
                <c:pt idx="13">
                  <c:v>13.13782</c:v>
                </c:pt>
                <c:pt idx="14">
                  <c:v>12.60913</c:v>
                </c:pt>
                <c:pt idx="15">
                  <c:v>12.38007</c:v>
                </c:pt>
                <c:pt idx="16">
                  <c:v>12.075060000000001</c:v>
                </c:pt>
                <c:pt idx="17">
                  <c:v>13.03131</c:v>
                </c:pt>
                <c:pt idx="18">
                  <c:v>12.231299999999999</c:v>
                </c:pt>
                <c:pt idx="19">
                  <c:v>12.91906</c:v>
                </c:pt>
                <c:pt idx="20">
                  <c:v>12.66229</c:v>
                </c:pt>
                <c:pt idx="21">
                  <c:v>13.17933</c:v>
                </c:pt>
                <c:pt idx="22">
                  <c:v>13.6996</c:v>
                </c:pt>
                <c:pt idx="23">
                  <c:v>13.95377</c:v>
                </c:pt>
                <c:pt idx="24">
                  <c:v>14.03973</c:v>
                </c:pt>
                <c:pt idx="25">
                  <c:v>14.333449999999999</c:v>
                </c:pt>
                <c:pt idx="26">
                  <c:v>14.626110000000001</c:v>
                </c:pt>
                <c:pt idx="27">
                  <c:v>14.05612</c:v>
                </c:pt>
                <c:pt idx="28">
                  <c:v>14.06311</c:v>
                </c:pt>
              </c:numCache>
            </c:numRef>
          </c:val>
          <c:extLst>
            <c:ext xmlns:c16="http://schemas.microsoft.com/office/drawing/2014/chart" uri="{C3380CC4-5D6E-409C-BE32-E72D297353CC}">
              <c16:uniqueId val="{00000003-F5BB-4C7A-82C8-256C8BB7E53E}"/>
            </c:ext>
          </c:extLst>
        </c:ser>
        <c:ser>
          <c:idx val="4"/>
          <c:order val="4"/>
          <c:tx>
            <c:strRef>
              <c:f>p54h!$A$11</c:f>
              <c:strCache>
                <c:ptCount val="1"/>
                <c:pt idx="0">
                  <c:v>Utilisation d'énergie</c:v>
                </c:pt>
              </c:strCache>
            </c:strRef>
          </c:tx>
          <c:spPr>
            <a:solidFill>
              <a:schemeClr val="accent5"/>
            </a:solidFill>
            <a:ln w="25400">
              <a:noFill/>
            </a:ln>
            <a:effectLst/>
          </c:spPr>
          <c:cat>
            <c:strRef>
              <c:f>p54h!$B$6:$AD$6</c:f>
              <c:strCache>
                <c:ptCount val="29"/>
                <c:pt idx="0">
                  <c:v>1990</c:v>
                </c:pt>
                <c:pt idx="5">
                  <c:v>1995</c:v>
                </c:pt>
                <c:pt idx="10">
                  <c:v>2000</c:v>
                </c:pt>
                <c:pt idx="15">
                  <c:v>2005</c:v>
                </c:pt>
                <c:pt idx="20">
                  <c:v>2010</c:v>
                </c:pt>
                <c:pt idx="25">
                  <c:v>2015</c:v>
                </c:pt>
                <c:pt idx="28">
                  <c:v>2018</c:v>
                </c:pt>
              </c:strCache>
            </c:strRef>
          </c:cat>
          <c:val>
            <c:numRef>
              <c:f>p54h!$B$11:$AD$11</c:f>
              <c:numCache>
                <c:formatCode>0.0</c:formatCode>
                <c:ptCount val="29"/>
                <c:pt idx="0">
                  <c:v>91.699680000000001</c:v>
                </c:pt>
                <c:pt idx="1">
                  <c:v>90.878559999999993</c:v>
                </c:pt>
                <c:pt idx="2">
                  <c:v>88.091440000000006</c:v>
                </c:pt>
                <c:pt idx="3">
                  <c:v>91.378739999999993</c:v>
                </c:pt>
                <c:pt idx="4">
                  <c:v>90.632300000000001</c:v>
                </c:pt>
                <c:pt idx="5">
                  <c:v>90.20523</c:v>
                </c:pt>
                <c:pt idx="6">
                  <c:v>92.783439999999999</c:v>
                </c:pt>
                <c:pt idx="7">
                  <c:v>89.912649999999999</c:v>
                </c:pt>
                <c:pt idx="8">
                  <c:v>87.560959999999994</c:v>
                </c:pt>
                <c:pt idx="9">
                  <c:v>87.381060000000005</c:v>
                </c:pt>
                <c:pt idx="10">
                  <c:v>85.597300000000004</c:v>
                </c:pt>
                <c:pt idx="11">
                  <c:v>85.518050000000002</c:v>
                </c:pt>
                <c:pt idx="12">
                  <c:v>83.38364</c:v>
                </c:pt>
                <c:pt idx="13">
                  <c:v>84.046149999999997</c:v>
                </c:pt>
                <c:pt idx="14">
                  <c:v>84.588530000000006</c:v>
                </c:pt>
                <c:pt idx="15">
                  <c:v>84.627840000000006</c:v>
                </c:pt>
                <c:pt idx="16">
                  <c:v>81.628450000000001</c:v>
                </c:pt>
                <c:pt idx="17">
                  <c:v>78.777659999999997</c:v>
                </c:pt>
                <c:pt idx="18">
                  <c:v>79.602869999999996</c:v>
                </c:pt>
                <c:pt idx="19">
                  <c:v>78.057599999999994</c:v>
                </c:pt>
                <c:pt idx="20">
                  <c:v>79.97148</c:v>
                </c:pt>
                <c:pt idx="21">
                  <c:v>78.386409999999998</c:v>
                </c:pt>
                <c:pt idx="22">
                  <c:v>76.288979999999995</c:v>
                </c:pt>
                <c:pt idx="23">
                  <c:v>76.393720000000002</c:v>
                </c:pt>
                <c:pt idx="24">
                  <c:v>75.235110000000006</c:v>
                </c:pt>
                <c:pt idx="25">
                  <c:v>74.507450000000006</c:v>
                </c:pt>
                <c:pt idx="26">
                  <c:v>75.062510000000003</c:v>
                </c:pt>
                <c:pt idx="27">
                  <c:v>76.168869999999998</c:v>
                </c:pt>
                <c:pt idx="28">
                  <c:v>76.510159999999999</c:v>
                </c:pt>
              </c:numCache>
            </c:numRef>
          </c:val>
          <c:extLst>
            <c:ext xmlns:c16="http://schemas.microsoft.com/office/drawing/2014/chart" uri="{C3380CC4-5D6E-409C-BE32-E72D297353CC}">
              <c16:uniqueId val="{00000004-F5BB-4C7A-82C8-256C8BB7E53E}"/>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7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0"/>
      </c:valAx>
      <c:spPr>
        <a:noFill/>
        <a:ln>
          <a:noFill/>
        </a:ln>
        <a:effectLst/>
      </c:spPr>
    </c:plotArea>
    <c:legend>
      <c:legendPos val="b"/>
      <c:layout>
        <c:manualLayout>
          <c:xMode val="edge"/>
          <c:yMode val="edge"/>
          <c:x val="0.74485081774248962"/>
          <c:y val="1.5603719638138013E-2"/>
          <c:w val="0.24361232352919673"/>
          <c:h val="0.972941526639066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31672861438487E-2"/>
          <c:y val="6.3001145475372278E-2"/>
          <c:w val="0.6529897190798748"/>
          <c:h val="0.82775568002453304"/>
        </c:manualLayout>
      </c:layout>
      <c:areaChart>
        <c:grouping val="stacked"/>
        <c:varyColors val="0"/>
        <c:ser>
          <c:idx val="0"/>
          <c:order val="0"/>
          <c:tx>
            <c:strRef>
              <c:f>p54b!$A$7</c:f>
              <c:strCache>
                <c:ptCount val="1"/>
                <c:pt idx="0">
                  <c:v>Fermentation entérique</c:v>
                </c:pt>
              </c:strCache>
            </c:strRef>
          </c:tx>
          <c:spPr>
            <a:solidFill>
              <a:schemeClr val="accent1"/>
            </a:solidFill>
            <a:ln>
              <a:noFill/>
            </a:ln>
            <a:effectLst/>
          </c:spPr>
          <c:cat>
            <c:strRef>
              <c:f>p54b!$B$6:$AD$6</c:f>
              <c:strCache>
                <c:ptCount val="29"/>
                <c:pt idx="0">
                  <c:v>1990</c:v>
                </c:pt>
                <c:pt idx="5">
                  <c:v>1995</c:v>
                </c:pt>
                <c:pt idx="10">
                  <c:v>2000</c:v>
                </c:pt>
                <c:pt idx="15">
                  <c:v>2005</c:v>
                </c:pt>
                <c:pt idx="20">
                  <c:v>2010</c:v>
                </c:pt>
                <c:pt idx="25">
                  <c:v>2015</c:v>
                </c:pt>
                <c:pt idx="28">
                  <c:v>2018</c:v>
                </c:pt>
              </c:strCache>
            </c:strRef>
          </c:cat>
          <c:val>
            <c:numRef>
              <c:f>p54b!$B$7:$AD$7</c:f>
              <c:numCache>
                <c:formatCode>0.0</c:formatCode>
                <c:ptCount val="29"/>
                <c:pt idx="0">
                  <c:v>38.630490000000002</c:v>
                </c:pt>
                <c:pt idx="1">
                  <c:v>37.999549999999999</c:v>
                </c:pt>
                <c:pt idx="2">
                  <c:v>37.451479999999997</c:v>
                </c:pt>
                <c:pt idx="3">
                  <c:v>37.135390000000001</c:v>
                </c:pt>
                <c:pt idx="4">
                  <c:v>37.27261</c:v>
                </c:pt>
                <c:pt idx="5">
                  <c:v>37.463430000000002</c:v>
                </c:pt>
                <c:pt idx="6">
                  <c:v>37.422640000000001</c:v>
                </c:pt>
                <c:pt idx="7">
                  <c:v>37.013469999999998</c:v>
                </c:pt>
                <c:pt idx="8">
                  <c:v>36.785519999999998</c:v>
                </c:pt>
                <c:pt idx="9">
                  <c:v>36.769849999999998</c:v>
                </c:pt>
                <c:pt idx="10">
                  <c:v>38.103879999999997</c:v>
                </c:pt>
                <c:pt idx="11">
                  <c:v>38.110810000000001</c:v>
                </c:pt>
                <c:pt idx="12">
                  <c:v>37.201309999999999</c:v>
                </c:pt>
                <c:pt idx="13">
                  <c:v>36.10239</c:v>
                </c:pt>
                <c:pt idx="14">
                  <c:v>35.588569999999997</c:v>
                </c:pt>
                <c:pt idx="15">
                  <c:v>35.426160000000003</c:v>
                </c:pt>
                <c:pt idx="16">
                  <c:v>35.469929999999998</c:v>
                </c:pt>
                <c:pt idx="17">
                  <c:v>35.686590000000002</c:v>
                </c:pt>
                <c:pt idx="18">
                  <c:v>36.095199999999998</c:v>
                </c:pt>
                <c:pt idx="19">
                  <c:v>35.74888</c:v>
                </c:pt>
                <c:pt idx="20">
                  <c:v>35.593150000000001</c:v>
                </c:pt>
                <c:pt idx="21">
                  <c:v>35.009219999999999</c:v>
                </c:pt>
                <c:pt idx="22">
                  <c:v>34.640569999999997</c:v>
                </c:pt>
                <c:pt idx="23">
                  <c:v>34.712290000000003</c:v>
                </c:pt>
                <c:pt idx="24">
                  <c:v>35.196750000000002</c:v>
                </c:pt>
                <c:pt idx="25">
                  <c:v>35.343559999999997</c:v>
                </c:pt>
                <c:pt idx="26">
                  <c:v>35.1374</c:v>
                </c:pt>
                <c:pt idx="27">
                  <c:v>34.754939999999998</c:v>
                </c:pt>
                <c:pt idx="28">
                  <c:v>34.200560000000003</c:v>
                </c:pt>
              </c:numCache>
            </c:numRef>
          </c:val>
          <c:extLst>
            <c:ext xmlns:c16="http://schemas.microsoft.com/office/drawing/2014/chart" uri="{C3380CC4-5D6E-409C-BE32-E72D297353CC}">
              <c16:uniqueId val="{00000000-81CE-4BBE-9DFD-5AD3E2B03286}"/>
            </c:ext>
          </c:extLst>
        </c:ser>
        <c:ser>
          <c:idx val="1"/>
          <c:order val="1"/>
          <c:tx>
            <c:strRef>
              <c:f>p54b!$A$8</c:f>
              <c:strCache>
                <c:ptCount val="1"/>
                <c:pt idx="0">
                  <c:v>Gestion des déjections</c:v>
                </c:pt>
              </c:strCache>
            </c:strRef>
          </c:tx>
          <c:spPr>
            <a:solidFill>
              <a:schemeClr val="accent2"/>
            </a:solidFill>
            <a:ln>
              <a:noFill/>
            </a:ln>
            <a:effectLst/>
          </c:spPr>
          <c:cat>
            <c:strRef>
              <c:f>p54b!$B$6:$AD$6</c:f>
              <c:strCache>
                <c:ptCount val="29"/>
                <c:pt idx="0">
                  <c:v>1990</c:v>
                </c:pt>
                <c:pt idx="5">
                  <c:v>1995</c:v>
                </c:pt>
                <c:pt idx="10">
                  <c:v>2000</c:v>
                </c:pt>
                <c:pt idx="15">
                  <c:v>2005</c:v>
                </c:pt>
                <c:pt idx="20">
                  <c:v>2010</c:v>
                </c:pt>
                <c:pt idx="25">
                  <c:v>2015</c:v>
                </c:pt>
                <c:pt idx="28">
                  <c:v>2018</c:v>
                </c:pt>
              </c:strCache>
            </c:strRef>
          </c:cat>
          <c:val>
            <c:numRef>
              <c:f>p54b!$B$8:$AD$8</c:f>
              <c:numCache>
                <c:formatCode>0.0</c:formatCode>
                <c:ptCount val="29"/>
                <c:pt idx="0">
                  <c:v>6.33371</c:v>
                </c:pt>
                <c:pt idx="1">
                  <c:v>6.2496099999999997</c:v>
                </c:pt>
                <c:pt idx="2">
                  <c:v>6.2121300000000002</c:v>
                </c:pt>
                <c:pt idx="3">
                  <c:v>6.2146800000000004</c:v>
                </c:pt>
                <c:pt idx="4">
                  <c:v>6.26614</c:v>
                </c:pt>
                <c:pt idx="5">
                  <c:v>6.3103800000000003</c:v>
                </c:pt>
                <c:pt idx="6">
                  <c:v>6.2370400000000004</c:v>
                </c:pt>
                <c:pt idx="7">
                  <c:v>6.4378500000000001</c:v>
                </c:pt>
                <c:pt idx="8">
                  <c:v>6.3932399999999996</c:v>
                </c:pt>
                <c:pt idx="9">
                  <c:v>6.5935699999999997</c:v>
                </c:pt>
                <c:pt idx="10">
                  <c:v>6.7432100000000004</c:v>
                </c:pt>
                <c:pt idx="11">
                  <c:v>6.69848</c:v>
                </c:pt>
                <c:pt idx="12">
                  <c:v>6.7284199999999998</c:v>
                </c:pt>
                <c:pt idx="13">
                  <c:v>6.7281599999999999</c:v>
                </c:pt>
                <c:pt idx="14">
                  <c:v>6.4288999999999996</c:v>
                </c:pt>
                <c:pt idx="15">
                  <c:v>6.4297500000000003</c:v>
                </c:pt>
                <c:pt idx="16">
                  <c:v>6.5478699999999996</c:v>
                </c:pt>
                <c:pt idx="17">
                  <c:v>6.52562</c:v>
                </c:pt>
                <c:pt idx="18">
                  <c:v>6.5736400000000001</c:v>
                </c:pt>
                <c:pt idx="19">
                  <c:v>6.5462100000000003</c:v>
                </c:pt>
                <c:pt idx="20">
                  <c:v>6.2302999999999997</c:v>
                </c:pt>
                <c:pt idx="21">
                  <c:v>6.5648900000000001</c:v>
                </c:pt>
                <c:pt idx="22">
                  <c:v>6.2152200000000004</c:v>
                </c:pt>
                <c:pt idx="23">
                  <c:v>6.1192000000000002</c:v>
                </c:pt>
                <c:pt idx="24">
                  <c:v>6.4668400000000004</c:v>
                </c:pt>
                <c:pt idx="25">
                  <c:v>6.4490299999999996</c:v>
                </c:pt>
                <c:pt idx="26">
                  <c:v>6.2253999999999996</c:v>
                </c:pt>
                <c:pt idx="27">
                  <c:v>6.2042099999999998</c:v>
                </c:pt>
                <c:pt idx="28">
                  <c:v>6.32782</c:v>
                </c:pt>
              </c:numCache>
            </c:numRef>
          </c:val>
          <c:extLst>
            <c:ext xmlns:c16="http://schemas.microsoft.com/office/drawing/2014/chart" uri="{C3380CC4-5D6E-409C-BE32-E72D297353CC}">
              <c16:uniqueId val="{00000001-81CE-4BBE-9DFD-5AD3E2B03286}"/>
            </c:ext>
          </c:extLst>
        </c:ser>
        <c:ser>
          <c:idx val="2"/>
          <c:order val="2"/>
          <c:tx>
            <c:strRef>
              <c:f>p54b!$A$9</c:f>
              <c:strCache>
                <c:ptCount val="1"/>
                <c:pt idx="0">
                  <c:v>Sols agricoles</c:v>
                </c:pt>
              </c:strCache>
            </c:strRef>
          </c:tx>
          <c:spPr>
            <a:solidFill>
              <a:schemeClr val="accent3"/>
            </a:solidFill>
            <a:ln w="25400">
              <a:noFill/>
            </a:ln>
            <a:effectLst/>
          </c:spPr>
          <c:cat>
            <c:strRef>
              <c:f>p54b!$B$6:$AD$6</c:f>
              <c:strCache>
                <c:ptCount val="29"/>
                <c:pt idx="0">
                  <c:v>1990</c:v>
                </c:pt>
                <c:pt idx="5">
                  <c:v>1995</c:v>
                </c:pt>
                <c:pt idx="10">
                  <c:v>2000</c:v>
                </c:pt>
                <c:pt idx="15">
                  <c:v>2005</c:v>
                </c:pt>
                <c:pt idx="20">
                  <c:v>2010</c:v>
                </c:pt>
                <c:pt idx="25">
                  <c:v>2015</c:v>
                </c:pt>
                <c:pt idx="28">
                  <c:v>2018</c:v>
                </c:pt>
              </c:strCache>
            </c:strRef>
          </c:cat>
          <c:val>
            <c:numRef>
              <c:f>p54b!$B$9:$AD$9</c:f>
              <c:numCache>
                <c:formatCode>0.0</c:formatCode>
                <c:ptCount val="29"/>
                <c:pt idx="0">
                  <c:v>35.351370000000003</c:v>
                </c:pt>
                <c:pt idx="1">
                  <c:v>35.592739999999999</c:v>
                </c:pt>
                <c:pt idx="2">
                  <c:v>34.876370000000001</c:v>
                </c:pt>
                <c:pt idx="3">
                  <c:v>34.051099999999998</c:v>
                </c:pt>
                <c:pt idx="4">
                  <c:v>33.469920000000002</c:v>
                </c:pt>
                <c:pt idx="5">
                  <c:v>33.856369999999998</c:v>
                </c:pt>
                <c:pt idx="6">
                  <c:v>34.47186</c:v>
                </c:pt>
                <c:pt idx="7">
                  <c:v>34.875210000000003</c:v>
                </c:pt>
                <c:pt idx="8">
                  <c:v>35.081130000000002</c:v>
                </c:pt>
                <c:pt idx="9">
                  <c:v>35.367829999999998</c:v>
                </c:pt>
                <c:pt idx="10">
                  <c:v>35.778010000000002</c:v>
                </c:pt>
                <c:pt idx="11">
                  <c:v>35.347020000000001</c:v>
                </c:pt>
                <c:pt idx="12">
                  <c:v>34.873080000000002</c:v>
                </c:pt>
                <c:pt idx="13">
                  <c:v>33.17033</c:v>
                </c:pt>
                <c:pt idx="14">
                  <c:v>34.349820000000001</c:v>
                </c:pt>
                <c:pt idx="15">
                  <c:v>33.473610000000001</c:v>
                </c:pt>
                <c:pt idx="16">
                  <c:v>32.996200000000002</c:v>
                </c:pt>
                <c:pt idx="17">
                  <c:v>33.682250000000003</c:v>
                </c:pt>
                <c:pt idx="18">
                  <c:v>33.895009999999999</c:v>
                </c:pt>
                <c:pt idx="19">
                  <c:v>33.324300000000001</c:v>
                </c:pt>
                <c:pt idx="20">
                  <c:v>32.643189999999997</c:v>
                </c:pt>
                <c:pt idx="21">
                  <c:v>32.148400000000002</c:v>
                </c:pt>
                <c:pt idx="22">
                  <c:v>32.648820000000001</c:v>
                </c:pt>
                <c:pt idx="23">
                  <c:v>32.294870000000003</c:v>
                </c:pt>
                <c:pt idx="24">
                  <c:v>33.435560000000002</c:v>
                </c:pt>
                <c:pt idx="25">
                  <c:v>33.055540000000001</c:v>
                </c:pt>
                <c:pt idx="26">
                  <c:v>32.240009999999998</c:v>
                </c:pt>
                <c:pt idx="27">
                  <c:v>33.142859999999999</c:v>
                </c:pt>
                <c:pt idx="28">
                  <c:v>32.103969999999997</c:v>
                </c:pt>
              </c:numCache>
            </c:numRef>
          </c:val>
          <c:extLst>
            <c:ext xmlns:c16="http://schemas.microsoft.com/office/drawing/2014/chart" uri="{C3380CC4-5D6E-409C-BE32-E72D297353CC}">
              <c16:uniqueId val="{00000002-81CE-4BBE-9DFD-5AD3E2B03286}"/>
            </c:ext>
          </c:extLst>
        </c:ser>
        <c:ser>
          <c:idx val="3"/>
          <c:order val="3"/>
          <c:tx>
            <c:strRef>
              <c:f>p54b!$A$10</c:f>
              <c:strCache>
                <c:ptCount val="1"/>
                <c:pt idx="0">
                  <c:v>Autres émissions de l'agriculture hors utilisation d'énergie</c:v>
                </c:pt>
              </c:strCache>
            </c:strRef>
          </c:tx>
          <c:spPr>
            <a:solidFill>
              <a:schemeClr val="accent4"/>
            </a:solidFill>
            <a:ln w="25400">
              <a:noFill/>
            </a:ln>
            <a:effectLst/>
          </c:spPr>
          <c:cat>
            <c:strRef>
              <c:f>p54b!$B$6:$AD$6</c:f>
              <c:strCache>
                <c:ptCount val="29"/>
                <c:pt idx="0">
                  <c:v>1990</c:v>
                </c:pt>
                <c:pt idx="5">
                  <c:v>1995</c:v>
                </c:pt>
                <c:pt idx="10">
                  <c:v>2000</c:v>
                </c:pt>
                <c:pt idx="15">
                  <c:v>2005</c:v>
                </c:pt>
                <c:pt idx="20">
                  <c:v>2010</c:v>
                </c:pt>
                <c:pt idx="25">
                  <c:v>2015</c:v>
                </c:pt>
                <c:pt idx="28">
                  <c:v>2018</c:v>
                </c:pt>
              </c:strCache>
            </c:strRef>
          </c:cat>
          <c:val>
            <c:numRef>
              <c:f>p54b!$B$10:$AD$10</c:f>
              <c:numCache>
                <c:formatCode>0.0</c:formatCode>
                <c:ptCount val="29"/>
                <c:pt idx="0">
                  <c:v>1.99627</c:v>
                </c:pt>
                <c:pt idx="1">
                  <c:v>2.0038100000000001</c:v>
                </c:pt>
                <c:pt idx="2">
                  <c:v>1.8568100000000001</c:v>
                </c:pt>
                <c:pt idx="3">
                  <c:v>2.0142199999999999</c:v>
                </c:pt>
                <c:pt idx="4">
                  <c:v>2.00678</c:v>
                </c:pt>
                <c:pt idx="5">
                  <c:v>2.1078000000000001</c:v>
                </c:pt>
                <c:pt idx="6">
                  <c:v>2.0324499999999999</c:v>
                </c:pt>
                <c:pt idx="7">
                  <c:v>2.1934800000000001</c:v>
                </c:pt>
                <c:pt idx="8">
                  <c:v>2.1700400000000002</c:v>
                </c:pt>
                <c:pt idx="9">
                  <c:v>2.1474700000000002</c:v>
                </c:pt>
                <c:pt idx="10">
                  <c:v>2.0591900000000001</c:v>
                </c:pt>
                <c:pt idx="11">
                  <c:v>2.0138600000000002</c:v>
                </c:pt>
                <c:pt idx="12">
                  <c:v>2.0095700000000001</c:v>
                </c:pt>
                <c:pt idx="13">
                  <c:v>2.0412699999999999</c:v>
                </c:pt>
                <c:pt idx="14">
                  <c:v>2.03769</c:v>
                </c:pt>
                <c:pt idx="15">
                  <c:v>1.9842</c:v>
                </c:pt>
                <c:pt idx="16">
                  <c:v>1.8988400000000001</c:v>
                </c:pt>
                <c:pt idx="17">
                  <c:v>1.91692</c:v>
                </c:pt>
                <c:pt idx="18">
                  <c:v>1.9322600000000001</c:v>
                </c:pt>
                <c:pt idx="19">
                  <c:v>2.05498</c:v>
                </c:pt>
                <c:pt idx="20">
                  <c:v>1.9894000000000001</c:v>
                </c:pt>
                <c:pt idx="21">
                  <c:v>2.0407099999999998</c:v>
                </c:pt>
                <c:pt idx="22">
                  <c:v>2.1512500000000001</c:v>
                </c:pt>
                <c:pt idx="23">
                  <c:v>2.0440399999999999</c:v>
                </c:pt>
                <c:pt idx="24">
                  <c:v>2.1052399999999998</c:v>
                </c:pt>
                <c:pt idx="25">
                  <c:v>2.1436700000000002</c:v>
                </c:pt>
                <c:pt idx="26">
                  <c:v>2.1497799999999998</c:v>
                </c:pt>
                <c:pt idx="27">
                  <c:v>2.0880399999999999</c:v>
                </c:pt>
                <c:pt idx="28">
                  <c:v>2.1417000000000002</c:v>
                </c:pt>
              </c:numCache>
            </c:numRef>
          </c:val>
          <c:extLst>
            <c:ext xmlns:c16="http://schemas.microsoft.com/office/drawing/2014/chart" uri="{C3380CC4-5D6E-409C-BE32-E72D297353CC}">
              <c16:uniqueId val="{00000003-81CE-4BBE-9DFD-5AD3E2B03286}"/>
            </c:ext>
          </c:extLst>
        </c:ser>
        <c:ser>
          <c:idx val="4"/>
          <c:order val="4"/>
          <c:tx>
            <c:strRef>
              <c:f>p54b!$A$11</c:f>
              <c:strCache>
                <c:ptCount val="1"/>
                <c:pt idx="0">
                  <c:v>Utilisation d'énergie</c:v>
                </c:pt>
              </c:strCache>
            </c:strRef>
          </c:tx>
          <c:spPr>
            <a:solidFill>
              <a:schemeClr val="accent5"/>
            </a:solidFill>
            <a:ln w="25400">
              <a:noFill/>
            </a:ln>
            <a:effectLst/>
          </c:spPr>
          <c:cat>
            <c:strRef>
              <c:f>p54b!$B$6:$AD$6</c:f>
              <c:strCache>
                <c:ptCount val="29"/>
                <c:pt idx="0">
                  <c:v>1990</c:v>
                </c:pt>
                <c:pt idx="5">
                  <c:v>1995</c:v>
                </c:pt>
                <c:pt idx="10">
                  <c:v>2000</c:v>
                </c:pt>
                <c:pt idx="15">
                  <c:v>2005</c:v>
                </c:pt>
                <c:pt idx="20">
                  <c:v>2010</c:v>
                </c:pt>
                <c:pt idx="25">
                  <c:v>2015</c:v>
                </c:pt>
                <c:pt idx="28">
                  <c:v>2018</c:v>
                </c:pt>
              </c:strCache>
            </c:strRef>
          </c:cat>
          <c:val>
            <c:numRef>
              <c:f>p54b!$B$11:$AD$11</c:f>
              <c:numCache>
                <c:formatCode>0.0</c:formatCode>
                <c:ptCount val="29"/>
                <c:pt idx="0">
                  <c:v>12.26388</c:v>
                </c:pt>
                <c:pt idx="1">
                  <c:v>12.407450000000001</c:v>
                </c:pt>
                <c:pt idx="2">
                  <c:v>12.56467</c:v>
                </c:pt>
                <c:pt idx="3">
                  <c:v>12.961729999999999</c:v>
                </c:pt>
                <c:pt idx="4">
                  <c:v>12.59948</c:v>
                </c:pt>
                <c:pt idx="5">
                  <c:v>12.62247</c:v>
                </c:pt>
                <c:pt idx="6">
                  <c:v>12.890180000000001</c:v>
                </c:pt>
                <c:pt idx="7">
                  <c:v>12.844849999999999</c:v>
                </c:pt>
                <c:pt idx="8">
                  <c:v>13.10703</c:v>
                </c:pt>
                <c:pt idx="9">
                  <c:v>13.12604</c:v>
                </c:pt>
                <c:pt idx="10">
                  <c:v>13.17798</c:v>
                </c:pt>
                <c:pt idx="11">
                  <c:v>13.32029</c:v>
                </c:pt>
                <c:pt idx="12">
                  <c:v>12.9039</c:v>
                </c:pt>
                <c:pt idx="13">
                  <c:v>12.760439999999999</c:v>
                </c:pt>
                <c:pt idx="14">
                  <c:v>13.27121</c:v>
                </c:pt>
                <c:pt idx="15">
                  <c:v>12.92179</c:v>
                </c:pt>
                <c:pt idx="16">
                  <c:v>12.48725</c:v>
                </c:pt>
                <c:pt idx="17">
                  <c:v>12.26153</c:v>
                </c:pt>
                <c:pt idx="18">
                  <c:v>12.523680000000001</c:v>
                </c:pt>
                <c:pt idx="19">
                  <c:v>12.63705</c:v>
                </c:pt>
                <c:pt idx="20">
                  <c:v>12.18736</c:v>
                </c:pt>
                <c:pt idx="21">
                  <c:v>12.19528</c:v>
                </c:pt>
                <c:pt idx="22">
                  <c:v>11.6325</c:v>
                </c:pt>
                <c:pt idx="23">
                  <c:v>12.165369999999999</c:v>
                </c:pt>
                <c:pt idx="24">
                  <c:v>12.14204</c:v>
                </c:pt>
                <c:pt idx="25">
                  <c:v>12.000209999999999</c:v>
                </c:pt>
                <c:pt idx="26">
                  <c:v>11.565469999999999</c:v>
                </c:pt>
                <c:pt idx="27">
                  <c:v>11.462020000000001</c:v>
                </c:pt>
                <c:pt idx="28">
                  <c:v>11.38092</c:v>
                </c:pt>
              </c:numCache>
            </c:numRef>
          </c:val>
          <c:extLst>
            <c:ext xmlns:c16="http://schemas.microsoft.com/office/drawing/2014/chart" uri="{C3380CC4-5D6E-409C-BE32-E72D297353CC}">
              <c16:uniqueId val="{00000004-81CE-4BBE-9DFD-5AD3E2B03286}"/>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
      </c:valAx>
      <c:spPr>
        <a:noFill/>
        <a:ln>
          <a:noFill/>
        </a:ln>
        <a:effectLst/>
      </c:spPr>
    </c:plotArea>
    <c:legend>
      <c:legendPos val="b"/>
      <c:layout>
        <c:manualLayout>
          <c:xMode val="edge"/>
          <c:yMode val="edge"/>
          <c:x val="0.75002349597130047"/>
          <c:y val="2.1331096499535497E-2"/>
          <c:w val="0.2438944858966865"/>
          <c:h val="0.94430464233207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3923408537664E-2"/>
          <c:y val="6.3001145475372278E-2"/>
          <c:w val="0.74006007506833671"/>
          <c:h val="0.90554112436976308"/>
        </c:manualLayout>
      </c:layout>
      <c:areaChart>
        <c:grouping val="stacked"/>
        <c:varyColors val="0"/>
        <c:ser>
          <c:idx val="5"/>
          <c:order val="0"/>
          <c:tx>
            <c:strRef>
              <c:f>p55h!$A$14</c:f>
              <c:strCache>
                <c:ptCount val="1"/>
                <c:pt idx="0">
                  <c:v>Autres</c:v>
                </c:pt>
              </c:strCache>
            </c:strRef>
          </c:tx>
          <c:spPr>
            <a:solidFill>
              <a:srgbClr val="92D050"/>
            </a:solidFill>
            <a:ln>
              <a:noFill/>
            </a:ln>
            <a:effectLst/>
          </c:spPr>
          <c:val>
            <c:numRef>
              <c:f>p55h!$B$14:$AD$14</c:f>
              <c:numCache>
                <c:formatCode>0.0</c:formatCode>
                <c:ptCount val="29"/>
                <c:pt idx="0">
                  <c:v>0</c:v>
                </c:pt>
                <c:pt idx="1">
                  <c:v>0.10772999999999899</c:v>
                </c:pt>
                <c:pt idx="2">
                  <c:v>4.8441999999999998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D857-475C-9ECC-C16B2F6911C7}"/>
            </c:ext>
          </c:extLst>
        </c:ser>
        <c:ser>
          <c:idx val="0"/>
          <c:order val="1"/>
          <c:tx>
            <c:strRef>
              <c:f>p55h!$A$7</c:f>
              <c:strCache>
                <c:ptCount val="1"/>
                <c:pt idx="0">
                  <c:v>Zones urbanisées</c:v>
                </c:pt>
              </c:strCache>
            </c:strRef>
          </c:tx>
          <c:spPr>
            <a:solidFill>
              <a:schemeClr val="accent1"/>
            </a:solidFill>
            <a:ln>
              <a:noFill/>
            </a:ln>
            <a:effectLst/>
          </c:spPr>
          <c:cat>
            <c:strRef>
              <c:f>p55h!$B$6:$AD$6</c:f>
              <c:strCache>
                <c:ptCount val="29"/>
                <c:pt idx="0">
                  <c:v>1990</c:v>
                </c:pt>
                <c:pt idx="5">
                  <c:v>1995</c:v>
                </c:pt>
                <c:pt idx="10">
                  <c:v>2000</c:v>
                </c:pt>
                <c:pt idx="15">
                  <c:v>2005</c:v>
                </c:pt>
                <c:pt idx="20">
                  <c:v>2010</c:v>
                </c:pt>
                <c:pt idx="25">
                  <c:v>2015</c:v>
                </c:pt>
                <c:pt idx="28">
                  <c:v>2018</c:v>
                </c:pt>
              </c:strCache>
            </c:strRef>
          </c:cat>
          <c:val>
            <c:numRef>
              <c:f>p55h!$B$7:$AD$7</c:f>
              <c:numCache>
                <c:formatCode>0.0</c:formatCode>
                <c:ptCount val="29"/>
                <c:pt idx="0">
                  <c:v>33.717359999999999</c:v>
                </c:pt>
                <c:pt idx="1">
                  <c:v>35.87603</c:v>
                </c:pt>
                <c:pt idx="2">
                  <c:v>34.847499999999997</c:v>
                </c:pt>
                <c:pt idx="3">
                  <c:v>38.913029999999999</c:v>
                </c:pt>
                <c:pt idx="4">
                  <c:v>36.257330000000003</c:v>
                </c:pt>
                <c:pt idx="5">
                  <c:v>37.232610000000001</c:v>
                </c:pt>
                <c:pt idx="6">
                  <c:v>34.496960000000001</c:v>
                </c:pt>
                <c:pt idx="7">
                  <c:v>35.740870000000001</c:v>
                </c:pt>
                <c:pt idx="8">
                  <c:v>35.840029999999999</c:v>
                </c:pt>
                <c:pt idx="9">
                  <c:v>37.180799999999998</c:v>
                </c:pt>
                <c:pt idx="10">
                  <c:v>36.423690000000001</c:v>
                </c:pt>
                <c:pt idx="11">
                  <c:v>36.514130000000002</c:v>
                </c:pt>
                <c:pt idx="12">
                  <c:v>37.024250000000002</c:v>
                </c:pt>
                <c:pt idx="13">
                  <c:v>38.010309999999997</c:v>
                </c:pt>
                <c:pt idx="14">
                  <c:v>40.017800000000001</c:v>
                </c:pt>
                <c:pt idx="15">
                  <c:v>40.800420000000003</c:v>
                </c:pt>
                <c:pt idx="16">
                  <c:v>42.63841</c:v>
                </c:pt>
                <c:pt idx="17">
                  <c:v>44.416350000000001</c:v>
                </c:pt>
                <c:pt idx="18">
                  <c:v>46.136989999999997</c:v>
                </c:pt>
                <c:pt idx="19">
                  <c:v>43.761110000000002</c:v>
                </c:pt>
                <c:pt idx="20">
                  <c:v>42.63879</c:v>
                </c:pt>
                <c:pt idx="21">
                  <c:v>41.804299999999998</c:v>
                </c:pt>
                <c:pt idx="22">
                  <c:v>41.425759999999997</c:v>
                </c:pt>
                <c:pt idx="23">
                  <c:v>41.283900000000003</c:v>
                </c:pt>
                <c:pt idx="24">
                  <c:v>43.046309999999998</c:v>
                </c:pt>
                <c:pt idx="25">
                  <c:v>42.7639</c:v>
                </c:pt>
                <c:pt idx="26">
                  <c:v>48.888809999999999</c:v>
                </c:pt>
                <c:pt idx="27">
                  <c:v>43.990819999999999</c:v>
                </c:pt>
                <c:pt idx="28">
                  <c:v>44.986319999999999</c:v>
                </c:pt>
              </c:numCache>
            </c:numRef>
          </c:val>
          <c:extLst>
            <c:ext xmlns:c16="http://schemas.microsoft.com/office/drawing/2014/chart" uri="{C3380CC4-5D6E-409C-BE32-E72D297353CC}">
              <c16:uniqueId val="{00000001-D857-475C-9ECC-C16B2F6911C7}"/>
            </c:ext>
          </c:extLst>
        </c:ser>
        <c:ser>
          <c:idx val="1"/>
          <c:order val="3"/>
          <c:tx>
            <c:strRef>
              <c:f>p55h!$A$8</c:f>
              <c:strCache>
                <c:ptCount val="1"/>
                <c:pt idx="0">
                  <c:v>Cultures</c:v>
                </c:pt>
              </c:strCache>
            </c:strRef>
          </c:tx>
          <c:spPr>
            <a:solidFill>
              <a:schemeClr val="accent2"/>
            </a:solidFill>
            <a:ln>
              <a:noFill/>
            </a:ln>
            <a:effectLst/>
          </c:spPr>
          <c:cat>
            <c:strRef>
              <c:f>p55h!$B$6:$AD$6</c:f>
              <c:strCache>
                <c:ptCount val="29"/>
                <c:pt idx="0">
                  <c:v>1990</c:v>
                </c:pt>
                <c:pt idx="5">
                  <c:v>1995</c:v>
                </c:pt>
                <c:pt idx="10">
                  <c:v>2000</c:v>
                </c:pt>
                <c:pt idx="15">
                  <c:v>2005</c:v>
                </c:pt>
                <c:pt idx="20">
                  <c:v>2010</c:v>
                </c:pt>
                <c:pt idx="25">
                  <c:v>2015</c:v>
                </c:pt>
                <c:pt idx="28">
                  <c:v>2018</c:v>
                </c:pt>
              </c:strCache>
            </c:strRef>
          </c:cat>
          <c:val>
            <c:numRef>
              <c:f>p55h!$B$8:$AD$8</c:f>
              <c:numCache>
                <c:formatCode>0.0</c:formatCode>
                <c:ptCount val="29"/>
                <c:pt idx="0">
                  <c:v>64.757459999999995</c:v>
                </c:pt>
                <c:pt idx="1">
                  <c:v>61.756509999999999</c:v>
                </c:pt>
                <c:pt idx="2">
                  <c:v>63.877940000000002</c:v>
                </c:pt>
                <c:pt idx="3">
                  <c:v>61.395659999999999</c:v>
                </c:pt>
                <c:pt idx="4">
                  <c:v>60.708550000000002</c:v>
                </c:pt>
                <c:pt idx="5">
                  <c:v>60.630569999999999</c:v>
                </c:pt>
                <c:pt idx="6">
                  <c:v>61.964399999999998</c:v>
                </c:pt>
                <c:pt idx="7">
                  <c:v>60.980690000000003</c:v>
                </c:pt>
                <c:pt idx="8">
                  <c:v>60.545610000000003</c:v>
                </c:pt>
                <c:pt idx="9">
                  <c:v>60.437080000000002</c:v>
                </c:pt>
                <c:pt idx="10">
                  <c:v>58.310139999999997</c:v>
                </c:pt>
                <c:pt idx="11">
                  <c:v>55.052390000000003</c:v>
                </c:pt>
                <c:pt idx="12">
                  <c:v>55.412019999999998</c:v>
                </c:pt>
                <c:pt idx="13">
                  <c:v>54.853189999999998</c:v>
                </c:pt>
                <c:pt idx="14">
                  <c:v>53.283880000000003</c:v>
                </c:pt>
                <c:pt idx="15">
                  <c:v>52.058610000000002</c:v>
                </c:pt>
                <c:pt idx="16">
                  <c:v>50.802349999999997</c:v>
                </c:pt>
                <c:pt idx="17">
                  <c:v>52.232390000000002</c:v>
                </c:pt>
                <c:pt idx="18">
                  <c:v>54.495780000000003</c:v>
                </c:pt>
                <c:pt idx="19">
                  <c:v>52.61233</c:v>
                </c:pt>
                <c:pt idx="20">
                  <c:v>51.783969999999997</c:v>
                </c:pt>
                <c:pt idx="21">
                  <c:v>53.348080000000003</c:v>
                </c:pt>
                <c:pt idx="22">
                  <c:v>55.515949999999997</c:v>
                </c:pt>
                <c:pt idx="23">
                  <c:v>59.289409999999997</c:v>
                </c:pt>
                <c:pt idx="24">
                  <c:v>57.965220000000002</c:v>
                </c:pt>
                <c:pt idx="25">
                  <c:v>51.877160000000003</c:v>
                </c:pt>
                <c:pt idx="26">
                  <c:v>51.05782</c:v>
                </c:pt>
                <c:pt idx="27">
                  <c:v>51.436160000000001</c:v>
                </c:pt>
                <c:pt idx="28">
                  <c:v>53.147219999999997</c:v>
                </c:pt>
              </c:numCache>
            </c:numRef>
          </c:val>
          <c:extLst>
            <c:ext xmlns:c16="http://schemas.microsoft.com/office/drawing/2014/chart" uri="{C3380CC4-5D6E-409C-BE32-E72D297353CC}">
              <c16:uniqueId val="{00000002-D857-475C-9ECC-C16B2F6911C7}"/>
            </c:ext>
          </c:extLst>
        </c:ser>
        <c:ser>
          <c:idx val="2"/>
          <c:order val="4"/>
          <c:tx>
            <c:strRef>
              <c:f>p55h!$A$9</c:f>
              <c:strCache>
                <c:ptCount val="1"/>
                <c:pt idx="0">
                  <c:v>Prairies</c:v>
                </c:pt>
              </c:strCache>
            </c:strRef>
          </c:tx>
          <c:spPr>
            <a:solidFill>
              <a:schemeClr val="accent3"/>
            </a:solidFill>
            <a:ln w="25400">
              <a:noFill/>
            </a:ln>
            <a:effectLst/>
          </c:spPr>
          <c:cat>
            <c:strRef>
              <c:f>p55h!$B$6:$AD$6</c:f>
              <c:strCache>
                <c:ptCount val="29"/>
                <c:pt idx="0">
                  <c:v>1990</c:v>
                </c:pt>
                <c:pt idx="5">
                  <c:v>1995</c:v>
                </c:pt>
                <c:pt idx="10">
                  <c:v>2000</c:v>
                </c:pt>
                <c:pt idx="15">
                  <c:v>2005</c:v>
                </c:pt>
                <c:pt idx="20">
                  <c:v>2010</c:v>
                </c:pt>
                <c:pt idx="25">
                  <c:v>2015</c:v>
                </c:pt>
                <c:pt idx="28">
                  <c:v>2018</c:v>
                </c:pt>
              </c:strCache>
            </c:strRef>
          </c:cat>
          <c:val>
            <c:numRef>
              <c:f>p55h!$B$9:$AD$9</c:f>
              <c:numCache>
                <c:formatCode>0.0</c:formatCode>
                <c:ptCount val="29"/>
                <c:pt idx="0">
                  <c:v>31.882439999999999</c:v>
                </c:pt>
                <c:pt idx="1">
                  <c:v>27.43655</c:v>
                </c:pt>
                <c:pt idx="2">
                  <c:v>26.322240000000001</c:v>
                </c:pt>
                <c:pt idx="3">
                  <c:v>29.124130000000001</c:v>
                </c:pt>
                <c:pt idx="4">
                  <c:v>26.365819999999999</c:v>
                </c:pt>
                <c:pt idx="5">
                  <c:v>20.51849</c:v>
                </c:pt>
                <c:pt idx="6">
                  <c:v>19.83249</c:v>
                </c:pt>
                <c:pt idx="7">
                  <c:v>22.125060000000001</c:v>
                </c:pt>
                <c:pt idx="8">
                  <c:v>21.94239</c:v>
                </c:pt>
                <c:pt idx="9">
                  <c:v>19.95478</c:v>
                </c:pt>
                <c:pt idx="10">
                  <c:v>20.611640000000001</c:v>
                </c:pt>
                <c:pt idx="11">
                  <c:v>17.276859999999999</c:v>
                </c:pt>
                <c:pt idx="12">
                  <c:v>15.55869</c:v>
                </c:pt>
                <c:pt idx="13">
                  <c:v>16.84845</c:v>
                </c:pt>
                <c:pt idx="14">
                  <c:v>15.75224</c:v>
                </c:pt>
                <c:pt idx="15">
                  <c:v>13.861190000000001</c:v>
                </c:pt>
                <c:pt idx="16">
                  <c:v>13.329639999999999</c:v>
                </c:pt>
                <c:pt idx="17">
                  <c:v>20.521940000000001</c:v>
                </c:pt>
                <c:pt idx="18">
                  <c:v>13.599460000000001</c:v>
                </c:pt>
                <c:pt idx="19">
                  <c:v>13.20107</c:v>
                </c:pt>
                <c:pt idx="20">
                  <c:v>9.1359399999999997</c:v>
                </c:pt>
                <c:pt idx="21">
                  <c:v>9.8290900000000008</c:v>
                </c:pt>
                <c:pt idx="22">
                  <c:v>13.022489999999999</c:v>
                </c:pt>
                <c:pt idx="23">
                  <c:v>7.96014</c:v>
                </c:pt>
                <c:pt idx="24">
                  <c:v>8.1517800000000005</c:v>
                </c:pt>
                <c:pt idx="25">
                  <c:v>7.3849099999999996</c:v>
                </c:pt>
                <c:pt idx="26">
                  <c:v>8.5529899999999994</c:v>
                </c:pt>
                <c:pt idx="27">
                  <c:v>12.35436</c:v>
                </c:pt>
                <c:pt idx="28">
                  <c:v>8.7043800000000005</c:v>
                </c:pt>
              </c:numCache>
            </c:numRef>
          </c:val>
          <c:extLst>
            <c:ext xmlns:c16="http://schemas.microsoft.com/office/drawing/2014/chart" uri="{C3380CC4-5D6E-409C-BE32-E72D297353CC}">
              <c16:uniqueId val="{00000003-D857-475C-9ECC-C16B2F6911C7}"/>
            </c:ext>
          </c:extLst>
        </c:ser>
        <c:dLbls>
          <c:showLegendKey val="0"/>
          <c:showVal val="0"/>
          <c:showCatName val="0"/>
          <c:showSerName val="0"/>
          <c:showPercent val="0"/>
          <c:showBubbleSize val="0"/>
        </c:dLbls>
        <c:axId val="415737856"/>
        <c:axId val="415738688"/>
      </c:areaChart>
      <c:areaChart>
        <c:grouping val="stacked"/>
        <c:varyColors val="0"/>
        <c:ser>
          <c:idx val="6"/>
          <c:order val="2"/>
          <c:tx>
            <c:strRef>
              <c:f>p55h!$A$15</c:f>
              <c:strCache>
                <c:ptCount val="1"/>
                <c:pt idx="0">
                  <c:v>Autres</c:v>
                </c:pt>
              </c:strCache>
            </c:strRef>
          </c:tx>
          <c:spPr>
            <a:solidFill>
              <a:srgbClr val="92D050"/>
            </a:solidFill>
            <a:ln>
              <a:noFill/>
            </a:ln>
            <a:effectLst/>
          </c:spPr>
          <c:val>
            <c:numRef>
              <c:f>p55h!$B$15:$AD$15</c:f>
              <c:numCache>
                <c:formatCode>0.0</c:formatCode>
                <c:ptCount val="29"/>
                <c:pt idx="0">
                  <c:v>-11.11713</c:v>
                </c:pt>
                <c:pt idx="1">
                  <c:v>0</c:v>
                </c:pt>
                <c:pt idx="2">
                  <c:v>0</c:v>
                </c:pt>
                <c:pt idx="3">
                  <c:v>-0.78942999999999797</c:v>
                </c:pt>
                <c:pt idx="4">
                  <c:v>-3.9976799999999999</c:v>
                </c:pt>
                <c:pt idx="5">
                  <c:v>-8.2947600000000001</c:v>
                </c:pt>
                <c:pt idx="6">
                  <c:v>-8.9316300000000002</c:v>
                </c:pt>
                <c:pt idx="7">
                  <c:v>-15.37462</c:v>
                </c:pt>
                <c:pt idx="8">
                  <c:v>-17.983260000000001</c:v>
                </c:pt>
                <c:pt idx="9">
                  <c:v>-19.913650000000001</c:v>
                </c:pt>
                <c:pt idx="10">
                  <c:v>-28.88804</c:v>
                </c:pt>
                <c:pt idx="11">
                  <c:v>-21.26388</c:v>
                </c:pt>
                <c:pt idx="12">
                  <c:v>-25.92146</c:v>
                </c:pt>
                <c:pt idx="13">
                  <c:v>-30.983560000000001</c:v>
                </c:pt>
                <c:pt idx="14">
                  <c:v>-36.342350000000003</c:v>
                </c:pt>
                <c:pt idx="15">
                  <c:v>-36.032510000000002</c:v>
                </c:pt>
                <c:pt idx="16">
                  <c:v>-42.355350000000001</c:v>
                </c:pt>
                <c:pt idx="17">
                  <c:v>-47.381340000000002</c:v>
                </c:pt>
                <c:pt idx="18">
                  <c:v>-25.794779999999999</c:v>
                </c:pt>
                <c:pt idx="19">
                  <c:v>-9.5098099999999999</c:v>
                </c:pt>
                <c:pt idx="20">
                  <c:v>-18.711449999999999</c:v>
                </c:pt>
                <c:pt idx="21">
                  <c:v>-16.06213</c:v>
                </c:pt>
                <c:pt idx="22">
                  <c:v>-12.67733</c:v>
                </c:pt>
                <c:pt idx="23">
                  <c:v>-7.7152099999999999</c:v>
                </c:pt>
                <c:pt idx="24">
                  <c:v>-12.021229999999999</c:v>
                </c:pt>
                <c:pt idx="25">
                  <c:v>-13.37125</c:v>
                </c:pt>
                <c:pt idx="26">
                  <c:v>-17.14331</c:v>
                </c:pt>
                <c:pt idx="27">
                  <c:v>-18.086729999999999</c:v>
                </c:pt>
                <c:pt idx="28">
                  <c:v>-22.755299999999998</c:v>
                </c:pt>
              </c:numCache>
            </c:numRef>
          </c:val>
          <c:extLst>
            <c:ext xmlns:c16="http://schemas.microsoft.com/office/drawing/2014/chart" uri="{C3380CC4-5D6E-409C-BE32-E72D297353CC}">
              <c16:uniqueId val="{00000004-D857-475C-9ECC-C16B2F6911C7}"/>
            </c:ext>
          </c:extLst>
        </c:ser>
        <c:ser>
          <c:idx val="3"/>
          <c:order val="5"/>
          <c:tx>
            <c:strRef>
              <c:f>p55h!$A$10</c:f>
              <c:strCache>
                <c:ptCount val="1"/>
                <c:pt idx="0">
                  <c:v>Forêt</c:v>
                </c:pt>
              </c:strCache>
            </c:strRef>
          </c:tx>
          <c:spPr>
            <a:solidFill>
              <a:schemeClr val="accent6"/>
            </a:solidFill>
            <a:ln w="25400">
              <a:noFill/>
            </a:ln>
            <a:effectLst/>
          </c:spPr>
          <c:cat>
            <c:strRef>
              <c:f>p55h!$B$6:$AD$6</c:f>
              <c:strCache>
                <c:ptCount val="29"/>
                <c:pt idx="0">
                  <c:v>1990</c:v>
                </c:pt>
                <c:pt idx="5">
                  <c:v>1995</c:v>
                </c:pt>
                <c:pt idx="10">
                  <c:v>2000</c:v>
                </c:pt>
                <c:pt idx="15">
                  <c:v>2005</c:v>
                </c:pt>
                <c:pt idx="20">
                  <c:v>2010</c:v>
                </c:pt>
                <c:pt idx="25">
                  <c:v>2015</c:v>
                </c:pt>
                <c:pt idx="28">
                  <c:v>2018</c:v>
                </c:pt>
              </c:strCache>
            </c:strRef>
          </c:cat>
          <c:val>
            <c:numRef>
              <c:f>p55h!$B$10:$AD$10</c:f>
              <c:numCache>
                <c:formatCode>0.0</c:formatCode>
                <c:ptCount val="29"/>
                <c:pt idx="0">
                  <c:v>-374.01253000000003</c:v>
                </c:pt>
                <c:pt idx="1">
                  <c:v>-405.76895999999999</c:v>
                </c:pt>
                <c:pt idx="2">
                  <c:v>-378.35028999999997</c:v>
                </c:pt>
                <c:pt idx="3">
                  <c:v>-377.42613</c:v>
                </c:pt>
                <c:pt idx="4">
                  <c:v>-376.86943000000002</c:v>
                </c:pt>
                <c:pt idx="5">
                  <c:v>-390.42394000000002</c:v>
                </c:pt>
                <c:pt idx="6">
                  <c:v>-415.42045999999999</c:v>
                </c:pt>
                <c:pt idx="7">
                  <c:v>-408.70746000000003</c:v>
                </c:pt>
                <c:pt idx="8">
                  <c:v>-419.87673000000001</c:v>
                </c:pt>
                <c:pt idx="9">
                  <c:v>-426.66748000000001</c:v>
                </c:pt>
                <c:pt idx="10">
                  <c:v>-396.28278</c:v>
                </c:pt>
                <c:pt idx="11">
                  <c:v>-413.93310000000002</c:v>
                </c:pt>
                <c:pt idx="12">
                  <c:v>-391.32670999999999</c:v>
                </c:pt>
                <c:pt idx="13">
                  <c:v>-366.66088999999999</c:v>
                </c:pt>
                <c:pt idx="14">
                  <c:v>-390.08724999999998</c:v>
                </c:pt>
                <c:pt idx="15">
                  <c:v>-383.30736000000002</c:v>
                </c:pt>
                <c:pt idx="16">
                  <c:v>-399.65008</c:v>
                </c:pt>
                <c:pt idx="17">
                  <c:v>-369.41284999999999</c:v>
                </c:pt>
                <c:pt idx="18">
                  <c:v>-418.27695</c:v>
                </c:pt>
                <c:pt idx="19">
                  <c:v>-429.01709</c:v>
                </c:pt>
                <c:pt idx="20">
                  <c:v>-410.34336999999999</c:v>
                </c:pt>
                <c:pt idx="21">
                  <c:v>-408.89296999999999</c:v>
                </c:pt>
                <c:pt idx="22">
                  <c:v>-419.64204000000001</c:v>
                </c:pt>
                <c:pt idx="23">
                  <c:v>-424.71294</c:v>
                </c:pt>
                <c:pt idx="24">
                  <c:v>-399.77906999999999</c:v>
                </c:pt>
                <c:pt idx="25">
                  <c:v>-381.90037000000001</c:v>
                </c:pt>
                <c:pt idx="26">
                  <c:v>-377.68835000000001</c:v>
                </c:pt>
                <c:pt idx="27">
                  <c:v>-341.27922000000001</c:v>
                </c:pt>
                <c:pt idx="28">
                  <c:v>-346.77460000000002</c:v>
                </c:pt>
              </c:numCache>
            </c:numRef>
          </c:val>
          <c:extLst>
            <c:ext xmlns:c16="http://schemas.microsoft.com/office/drawing/2014/chart" uri="{C3380CC4-5D6E-409C-BE32-E72D297353CC}">
              <c16:uniqueId val="{00000005-D857-475C-9ECC-C16B2F6911C7}"/>
            </c:ext>
          </c:extLst>
        </c:ser>
        <c:dLbls>
          <c:showLegendKey val="0"/>
          <c:showVal val="0"/>
          <c:showCatName val="0"/>
          <c:showSerName val="0"/>
          <c:showPercent val="0"/>
          <c:showBubbleSize val="0"/>
        </c:dLbls>
        <c:axId val="460612368"/>
        <c:axId val="460604048"/>
      </c:areaChart>
      <c:lineChart>
        <c:grouping val="standard"/>
        <c:varyColors val="0"/>
        <c:ser>
          <c:idx val="4"/>
          <c:order val="6"/>
          <c:tx>
            <c:strRef>
              <c:f>p55h!$A$12</c:f>
              <c:strCache>
                <c:ptCount val="1"/>
                <c:pt idx="0">
                  <c:v>UTCATF (total)</c:v>
                </c:pt>
              </c:strCache>
            </c:strRef>
          </c:tx>
          <c:spPr>
            <a:ln w="28575" cap="rnd">
              <a:solidFill>
                <a:schemeClr val="accent5"/>
              </a:solidFill>
              <a:round/>
            </a:ln>
            <a:effectLst/>
          </c:spPr>
          <c:marker>
            <c:symbol val="none"/>
          </c:marker>
          <c:cat>
            <c:strRef>
              <c:f>p55h!$B$6:$AD$6</c:f>
              <c:strCache>
                <c:ptCount val="29"/>
                <c:pt idx="0">
                  <c:v>1990</c:v>
                </c:pt>
                <c:pt idx="5">
                  <c:v>1995</c:v>
                </c:pt>
                <c:pt idx="10">
                  <c:v>2000</c:v>
                </c:pt>
                <c:pt idx="15">
                  <c:v>2005</c:v>
                </c:pt>
                <c:pt idx="20">
                  <c:v>2010</c:v>
                </c:pt>
                <c:pt idx="25">
                  <c:v>2015</c:v>
                </c:pt>
                <c:pt idx="28">
                  <c:v>2018</c:v>
                </c:pt>
              </c:strCache>
            </c:strRef>
          </c:cat>
          <c:val>
            <c:numRef>
              <c:f>p55h!$B$12:$AD$12</c:f>
              <c:numCache>
                <c:formatCode>0.0</c:formatCode>
                <c:ptCount val="29"/>
                <c:pt idx="0">
                  <c:v>-254.77241000000001</c:v>
                </c:pt>
                <c:pt idx="1">
                  <c:v>-280.59213999999997</c:v>
                </c:pt>
                <c:pt idx="2">
                  <c:v>-248.45842999999999</c:v>
                </c:pt>
                <c:pt idx="3">
                  <c:v>-248.78272999999999</c:v>
                </c:pt>
                <c:pt idx="4">
                  <c:v>-257.53539999999998</c:v>
                </c:pt>
                <c:pt idx="5">
                  <c:v>-280.33704</c:v>
                </c:pt>
                <c:pt idx="6">
                  <c:v>-308.05824999999999</c:v>
                </c:pt>
                <c:pt idx="7">
                  <c:v>-305.23547000000002</c:v>
                </c:pt>
                <c:pt idx="8">
                  <c:v>-319.53197</c:v>
                </c:pt>
                <c:pt idx="9">
                  <c:v>-329.00846999999999</c:v>
                </c:pt>
                <c:pt idx="10">
                  <c:v>-309.82535999999999</c:v>
                </c:pt>
                <c:pt idx="11">
                  <c:v>-326.35361</c:v>
                </c:pt>
                <c:pt idx="12">
                  <c:v>-309.25321000000002</c:v>
                </c:pt>
                <c:pt idx="13">
                  <c:v>-287.9325</c:v>
                </c:pt>
                <c:pt idx="14">
                  <c:v>-317.37567999999999</c:v>
                </c:pt>
                <c:pt idx="15">
                  <c:v>-312.61962999999997</c:v>
                </c:pt>
                <c:pt idx="16">
                  <c:v>-335.23504000000003</c:v>
                </c:pt>
                <c:pt idx="17">
                  <c:v>-299.62351999999998</c:v>
                </c:pt>
                <c:pt idx="18">
                  <c:v>-329.83951000000002</c:v>
                </c:pt>
                <c:pt idx="19">
                  <c:v>-328.95238000000001</c:v>
                </c:pt>
                <c:pt idx="20">
                  <c:v>-325.49612000000002</c:v>
                </c:pt>
                <c:pt idx="21">
                  <c:v>-319.97363999999999</c:v>
                </c:pt>
                <c:pt idx="22">
                  <c:v>-322.35518000000002</c:v>
                </c:pt>
                <c:pt idx="23">
                  <c:v>-323.8947</c:v>
                </c:pt>
                <c:pt idx="24">
                  <c:v>-302.63699000000003</c:v>
                </c:pt>
                <c:pt idx="25">
                  <c:v>-293.24563999999998</c:v>
                </c:pt>
                <c:pt idx="26">
                  <c:v>-286.33202999999997</c:v>
                </c:pt>
                <c:pt idx="27">
                  <c:v>-251.58461</c:v>
                </c:pt>
                <c:pt idx="28">
                  <c:v>-262.69198999999998</c:v>
                </c:pt>
              </c:numCache>
            </c:numRef>
          </c:val>
          <c:smooth val="0"/>
          <c:extLst>
            <c:ext xmlns:c16="http://schemas.microsoft.com/office/drawing/2014/chart" uri="{C3380CC4-5D6E-409C-BE32-E72D297353CC}">
              <c16:uniqueId val="{00000006-D857-475C-9ECC-C16B2F6911C7}"/>
            </c:ext>
          </c:extLst>
        </c:ser>
        <c:dLbls>
          <c:showLegendKey val="0"/>
          <c:showVal val="0"/>
          <c:showCatName val="0"/>
          <c:showSerName val="0"/>
          <c:showPercent val="0"/>
          <c:showBubbleSize val="0"/>
        </c:dLbls>
        <c:marker val="1"/>
        <c:smooth val="0"/>
        <c:axId val="415737856"/>
        <c:axId val="415738688"/>
      </c:line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valAx>
        <c:axId val="460604048"/>
        <c:scaling>
          <c:orientation val="minMax"/>
        </c:scaling>
        <c:delete val="1"/>
        <c:axPos val="r"/>
        <c:numFmt formatCode="0.0" sourceLinked="1"/>
        <c:majorTickMark val="out"/>
        <c:minorTickMark val="none"/>
        <c:tickLblPos val="nextTo"/>
        <c:crossAx val="460612368"/>
        <c:crosses val="max"/>
        <c:crossBetween val="between"/>
      </c:valAx>
      <c:catAx>
        <c:axId val="460612368"/>
        <c:scaling>
          <c:orientation val="minMax"/>
        </c:scaling>
        <c:delete val="1"/>
        <c:axPos val="b"/>
        <c:numFmt formatCode="General" sourceLinked="1"/>
        <c:majorTickMark val="out"/>
        <c:minorTickMark val="none"/>
        <c:tickLblPos val="nextTo"/>
        <c:crossAx val="460604048"/>
        <c:crosses val="autoZero"/>
        <c:auto val="1"/>
        <c:lblAlgn val="ctr"/>
        <c:lblOffset val="100"/>
        <c:noMultiLvlLbl val="0"/>
      </c:catAx>
      <c:spPr>
        <a:noFill/>
        <a:ln>
          <a:noFill/>
        </a:ln>
        <a:effectLst/>
      </c:spPr>
    </c:plotArea>
    <c:legend>
      <c:legendPos val="b"/>
      <c:layout>
        <c:manualLayout>
          <c:xMode val="edge"/>
          <c:yMode val="edge"/>
          <c:x val="0.8292778412413474"/>
          <c:y val="2.7061179208269073E-2"/>
          <c:w val="0.17072226807343133"/>
          <c:h val="0.954624635961600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00481189851275E-2"/>
          <c:y val="6.3001145475372278E-2"/>
          <c:w val="0.72238155326738007"/>
          <c:h val="0.90554112436976308"/>
        </c:manualLayout>
      </c:layout>
      <c:areaChart>
        <c:grouping val="stacked"/>
        <c:varyColors val="0"/>
        <c:ser>
          <c:idx val="5"/>
          <c:order val="1"/>
          <c:tx>
            <c:strRef>
              <c:f>p55b!$A$14</c:f>
              <c:strCache>
                <c:ptCount val="1"/>
                <c:pt idx="0">
                  <c:v>Autres</c:v>
                </c:pt>
              </c:strCache>
            </c:strRef>
          </c:tx>
          <c:spPr>
            <a:solidFill>
              <a:srgbClr val="92D050"/>
            </a:solidFill>
            <a:ln>
              <a:noFill/>
            </a:ln>
            <a:effectLst/>
          </c:spPr>
          <c:val>
            <c:numRef>
              <c:f>p55b!$B$14:$AD$14</c:f>
              <c:numCache>
                <c:formatCode>0.0</c:formatCode>
                <c:ptCount val="29"/>
                <c:pt idx="0">
                  <c:v>0</c:v>
                </c:pt>
                <c:pt idx="1">
                  <c:v>0</c:v>
                </c:pt>
                <c:pt idx="2">
                  <c:v>0</c:v>
                </c:pt>
                <c:pt idx="3">
                  <c:v>0</c:v>
                </c:pt>
                <c:pt idx="4">
                  <c:v>1.70587</c:v>
                </c:pt>
                <c:pt idx="5">
                  <c:v>1.61263</c:v>
                </c:pt>
                <c:pt idx="6">
                  <c:v>1.4121699999999999</c:v>
                </c:pt>
                <c:pt idx="7">
                  <c:v>0.19667000000000001</c:v>
                </c:pt>
                <c:pt idx="8">
                  <c:v>0</c:v>
                </c:pt>
                <c:pt idx="9">
                  <c:v>0</c:v>
                </c:pt>
                <c:pt idx="10">
                  <c:v>0</c:v>
                </c:pt>
                <c:pt idx="11">
                  <c:v>0</c:v>
                </c:pt>
                <c:pt idx="12">
                  <c:v>0</c:v>
                </c:pt>
                <c:pt idx="13">
                  <c:v>0</c:v>
                </c:pt>
                <c:pt idx="14">
                  <c:v>0</c:v>
                </c:pt>
                <c:pt idx="15">
                  <c:v>0</c:v>
                </c:pt>
                <c:pt idx="16">
                  <c:v>0</c:v>
                </c:pt>
                <c:pt idx="17">
                  <c:v>0</c:v>
                </c:pt>
                <c:pt idx="18">
                  <c:v>0</c:v>
                </c:pt>
                <c:pt idx="19">
                  <c:v>9.0750000000000094E-2</c:v>
                </c:pt>
                <c:pt idx="20">
                  <c:v>0</c:v>
                </c:pt>
                <c:pt idx="21">
                  <c:v>0</c:v>
                </c:pt>
                <c:pt idx="22">
                  <c:v>0</c:v>
                </c:pt>
                <c:pt idx="23">
                  <c:v>0</c:v>
                </c:pt>
                <c:pt idx="24">
                  <c:v>0</c:v>
                </c:pt>
                <c:pt idx="25">
                  <c:v>0.12867000000000001</c:v>
                </c:pt>
                <c:pt idx="26">
                  <c:v>0.38628000000000001</c:v>
                </c:pt>
                <c:pt idx="27">
                  <c:v>0.14605000000000001</c:v>
                </c:pt>
                <c:pt idx="28">
                  <c:v>0.32651999999999998</c:v>
                </c:pt>
              </c:numCache>
            </c:numRef>
          </c:val>
          <c:extLst>
            <c:ext xmlns:c16="http://schemas.microsoft.com/office/drawing/2014/chart" uri="{C3380CC4-5D6E-409C-BE32-E72D297353CC}">
              <c16:uniqueId val="{00000000-1FCF-4FDD-B97A-776F94074C0B}"/>
            </c:ext>
          </c:extLst>
        </c:ser>
        <c:ser>
          <c:idx val="0"/>
          <c:order val="2"/>
          <c:tx>
            <c:strRef>
              <c:f>p55b!$A$7</c:f>
              <c:strCache>
                <c:ptCount val="1"/>
                <c:pt idx="0">
                  <c:v>Zones urbanisées</c:v>
                </c:pt>
              </c:strCache>
            </c:strRef>
          </c:tx>
          <c:spPr>
            <a:solidFill>
              <a:schemeClr val="accent1"/>
            </a:solidFill>
            <a:ln>
              <a:noFill/>
            </a:ln>
            <a:effectLst/>
          </c:spPr>
          <c:cat>
            <c:strRef>
              <c:f>p55b!$B$6:$AD$6</c:f>
              <c:strCache>
                <c:ptCount val="29"/>
                <c:pt idx="0">
                  <c:v>1990</c:v>
                </c:pt>
                <c:pt idx="5">
                  <c:v>1995</c:v>
                </c:pt>
                <c:pt idx="10">
                  <c:v>2000</c:v>
                </c:pt>
                <c:pt idx="15">
                  <c:v>2005</c:v>
                </c:pt>
                <c:pt idx="20">
                  <c:v>2010</c:v>
                </c:pt>
                <c:pt idx="25">
                  <c:v>2015</c:v>
                </c:pt>
                <c:pt idx="28">
                  <c:v>2018</c:v>
                </c:pt>
              </c:strCache>
            </c:strRef>
          </c:cat>
          <c:val>
            <c:numRef>
              <c:f>p55b!$B$7:$AD$7</c:f>
              <c:numCache>
                <c:formatCode>0.0</c:formatCode>
                <c:ptCount val="29"/>
                <c:pt idx="0">
                  <c:v>9.7347999999999999</c:v>
                </c:pt>
                <c:pt idx="1">
                  <c:v>9.6614699999999996</c:v>
                </c:pt>
                <c:pt idx="2">
                  <c:v>9.6026100000000003</c:v>
                </c:pt>
                <c:pt idx="3">
                  <c:v>9.5628799999999998</c:v>
                </c:pt>
                <c:pt idx="4">
                  <c:v>10.0593</c:v>
                </c:pt>
                <c:pt idx="5">
                  <c:v>9.9050999999999991</c:v>
                </c:pt>
                <c:pt idx="6">
                  <c:v>9.66629</c:v>
                </c:pt>
                <c:pt idx="7">
                  <c:v>10.33736</c:v>
                </c:pt>
                <c:pt idx="8">
                  <c:v>10.112259999999999</c:v>
                </c:pt>
                <c:pt idx="9">
                  <c:v>11.2369</c:v>
                </c:pt>
                <c:pt idx="10">
                  <c:v>9.7496100000000006</c:v>
                </c:pt>
                <c:pt idx="11">
                  <c:v>10.06434</c:v>
                </c:pt>
                <c:pt idx="12">
                  <c:v>10.415509999999999</c:v>
                </c:pt>
                <c:pt idx="13">
                  <c:v>9.9452300000000005</c:v>
                </c:pt>
                <c:pt idx="14">
                  <c:v>10.534459999999999</c:v>
                </c:pt>
                <c:pt idx="15">
                  <c:v>11.22776</c:v>
                </c:pt>
                <c:pt idx="16">
                  <c:v>11.98982</c:v>
                </c:pt>
                <c:pt idx="17">
                  <c:v>12.6183</c:v>
                </c:pt>
                <c:pt idx="18">
                  <c:v>13.674289999999999</c:v>
                </c:pt>
                <c:pt idx="19">
                  <c:v>13.266679999999999</c:v>
                </c:pt>
                <c:pt idx="20">
                  <c:v>12.49352</c:v>
                </c:pt>
                <c:pt idx="21">
                  <c:v>12.26986</c:v>
                </c:pt>
                <c:pt idx="22">
                  <c:v>12.17085</c:v>
                </c:pt>
                <c:pt idx="23">
                  <c:v>12.04889</c:v>
                </c:pt>
                <c:pt idx="24">
                  <c:v>11.858840000000001</c:v>
                </c:pt>
                <c:pt idx="25">
                  <c:v>11.77932</c:v>
                </c:pt>
                <c:pt idx="26">
                  <c:v>11.710190000000001</c:v>
                </c:pt>
                <c:pt idx="27">
                  <c:v>11.64133</c:v>
                </c:pt>
                <c:pt idx="28">
                  <c:v>11.62177</c:v>
                </c:pt>
              </c:numCache>
            </c:numRef>
          </c:val>
          <c:extLst>
            <c:ext xmlns:c16="http://schemas.microsoft.com/office/drawing/2014/chart" uri="{C3380CC4-5D6E-409C-BE32-E72D297353CC}">
              <c16:uniqueId val="{00000001-1FCF-4FDD-B97A-776F94074C0B}"/>
            </c:ext>
          </c:extLst>
        </c:ser>
        <c:ser>
          <c:idx val="1"/>
          <c:order val="3"/>
          <c:tx>
            <c:strRef>
              <c:f>p55b!$A$8</c:f>
              <c:strCache>
                <c:ptCount val="1"/>
                <c:pt idx="0">
                  <c:v>Cultures</c:v>
                </c:pt>
              </c:strCache>
            </c:strRef>
          </c:tx>
          <c:spPr>
            <a:solidFill>
              <a:schemeClr val="accent2"/>
            </a:solidFill>
            <a:ln>
              <a:noFill/>
            </a:ln>
            <a:effectLst/>
          </c:spPr>
          <c:cat>
            <c:strRef>
              <c:f>p55b!$B$6:$AD$6</c:f>
              <c:strCache>
                <c:ptCount val="29"/>
                <c:pt idx="0">
                  <c:v>1990</c:v>
                </c:pt>
                <c:pt idx="5">
                  <c:v>1995</c:v>
                </c:pt>
                <c:pt idx="10">
                  <c:v>2000</c:v>
                </c:pt>
                <c:pt idx="15">
                  <c:v>2005</c:v>
                </c:pt>
                <c:pt idx="20">
                  <c:v>2010</c:v>
                </c:pt>
                <c:pt idx="25">
                  <c:v>2015</c:v>
                </c:pt>
                <c:pt idx="28">
                  <c:v>2018</c:v>
                </c:pt>
              </c:strCache>
            </c:strRef>
          </c:cat>
          <c:val>
            <c:numRef>
              <c:f>p55b!$B$8:$AD$8</c:f>
              <c:numCache>
                <c:formatCode>0.0</c:formatCode>
                <c:ptCount val="29"/>
                <c:pt idx="0">
                  <c:v>25.186720000000001</c:v>
                </c:pt>
                <c:pt idx="1">
                  <c:v>25.11467</c:v>
                </c:pt>
                <c:pt idx="2">
                  <c:v>25.152650000000001</c:v>
                </c:pt>
                <c:pt idx="3">
                  <c:v>25.2089</c:v>
                </c:pt>
                <c:pt idx="4">
                  <c:v>25.116430000000001</c:v>
                </c:pt>
                <c:pt idx="5">
                  <c:v>24.604800000000001</c:v>
                </c:pt>
                <c:pt idx="6">
                  <c:v>24.894390000000001</c:v>
                </c:pt>
                <c:pt idx="7">
                  <c:v>24.420110000000001</c:v>
                </c:pt>
                <c:pt idx="8">
                  <c:v>24.457049999999999</c:v>
                </c:pt>
                <c:pt idx="9">
                  <c:v>24.4102</c:v>
                </c:pt>
                <c:pt idx="10">
                  <c:v>23.100549999999998</c:v>
                </c:pt>
                <c:pt idx="11">
                  <c:v>22.861820000000002</c:v>
                </c:pt>
                <c:pt idx="12">
                  <c:v>21.92681</c:v>
                </c:pt>
                <c:pt idx="13">
                  <c:v>21.08229</c:v>
                </c:pt>
                <c:pt idx="14">
                  <c:v>20.64697</c:v>
                </c:pt>
                <c:pt idx="15">
                  <c:v>20.56634</c:v>
                </c:pt>
                <c:pt idx="16">
                  <c:v>20.83548</c:v>
                </c:pt>
                <c:pt idx="17">
                  <c:v>21.434699999999999</c:v>
                </c:pt>
                <c:pt idx="18">
                  <c:v>22.737660000000002</c:v>
                </c:pt>
                <c:pt idx="19">
                  <c:v>22.086870000000001</c:v>
                </c:pt>
                <c:pt idx="20">
                  <c:v>21.791399999999999</c:v>
                </c:pt>
                <c:pt idx="21">
                  <c:v>20.80866</c:v>
                </c:pt>
                <c:pt idx="22">
                  <c:v>20.356190000000002</c:v>
                </c:pt>
                <c:pt idx="23">
                  <c:v>19.754169999999998</c:v>
                </c:pt>
                <c:pt idx="24">
                  <c:v>19.564800000000002</c:v>
                </c:pt>
                <c:pt idx="25">
                  <c:v>19.666029999999999</c:v>
                </c:pt>
                <c:pt idx="26">
                  <c:v>19.533919999999998</c:v>
                </c:pt>
                <c:pt idx="27">
                  <c:v>19.43281</c:v>
                </c:pt>
                <c:pt idx="28">
                  <c:v>19.334800000000001</c:v>
                </c:pt>
              </c:numCache>
            </c:numRef>
          </c:val>
          <c:extLst>
            <c:ext xmlns:c16="http://schemas.microsoft.com/office/drawing/2014/chart" uri="{C3380CC4-5D6E-409C-BE32-E72D297353CC}">
              <c16:uniqueId val="{00000002-1FCF-4FDD-B97A-776F94074C0B}"/>
            </c:ext>
          </c:extLst>
        </c:ser>
        <c:dLbls>
          <c:showLegendKey val="0"/>
          <c:showVal val="0"/>
          <c:showCatName val="0"/>
          <c:showSerName val="0"/>
          <c:showPercent val="0"/>
          <c:showBubbleSize val="0"/>
        </c:dLbls>
        <c:axId val="415737856"/>
        <c:axId val="415738688"/>
      </c:areaChart>
      <c:areaChart>
        <c:grouping val="stacked"/>
        <c:varyColors val="0"/>
        <c:ser>
          <c:idx val="6"/>
          <c:order val="0"/>
          <c:tx>
            <c:strRef>
              <c:f>p55b!$A$15</c:f>
              <c:strCache>
                <c:ptCount val="1"/>
                <c:pt idx="0">
                  <c:v>Autres</c:v>
                </c:pt>
              </c:strCache>
            </c:strRef>
          </c:tx>
          <c:spPr>
            <a:solidFill>
              <a:srgbClr val="92D050"/>
            </a:solidFill>
            <a:ln>
              <a:noFill/>
            </a:ln>
            <a:effectLst/>
          </c:spPr>
          <c:val>
            <c:numRef>
              <c:f>p55b!$B$15:$AD$15</c:f>
              <c:numCache>
                <c:formatCode>0.0</c:formatCode>
                <c:ptCount val="29"/>
                <c:pt idx="0">
                  <c:v>-4.2364300000000004</c:v>
                </c:pt>
                <c:pt idx="1">
                  <c:v>-3.9979100000000001</c:v>
                </c:pt>
                <c:pt idx="2">
                  <c:v>-2.0868699999999998</c:v>
                </c:pt>
                <c:pt idx="3">
                  <c:v>-0.95376000000000005</c:v>
                </c:pt>
                <c:pt idx="4">
                  <c:v>0</c:v>
                </c:pt>
                <c:pt idx="5">
                  <c:v>0</c:v>
                </c:pt>
                <c:pt idx="6">
                  <c:v>0</c:v>
                </c:pt>
                <c:pt idx="7">
                  <c:v>0</c:v>
                </c:pt>
                <c:pt idx="8">
                  <c:v>-1.0133300000000001</c:v>
                </c:pt>
                <c:pt idx="9">
                  <c:v>-1.46445</c:v>
                </c:pt>
                <c:pt idx="10">
                  <c:v>-3.1061200000000002</c:v>
                </c:pt>
                <c:pt idx="11">
                  <c:v>-2.73908</c:v>
                </c:pt>
                <c:pt idx="12">
                  <c:v>-1.96549</c:v>
                </c:pt>
                <c:pt idx="13">
                  <c:v>-1.9807300000000001</c:v>
                </c:pt>
                <c:pt idx="14">
                  <c:v>-2.5690300000000001</c:v>
                </c:pt>
                <c:pt idx="15">
                  <c:v>-2.4923999999999999</c:v>
                </c:pt>
                <c:pt idx="16">
                  <c:v>-2.53674</c:v>
                </c:pt>
                <c:pt idx="17">
                  <c:v>-2.62181</c:v>
                </c:pt>
                <c:pt idx="18">
                  <c:v>-2.1028899999999999</c:v>
                </c:pt>
                <c:pt idx="19">
                  <c:v>0</c:v>
                </c:pt>
                <c:pt idx="20">
                  <c:v>-2.16099</c:v>
                </c:pt>
                <c:pt idx="21">
                  <c:v>-2.05972</c:v>
                </c:pt>
                <c:pt idx="22">
                  <c:v>-0.96416000000000002</c:v>
                </c:pt>
                <c:pt idx="23">
                  <c:v>-0.46405999999999997</c:v>
                </c:pt>
                <c:pt idx="24">
                  <c:v>-0.46771000000000001</c:v>
                </c:pt>
                <c:pt idx="25">
                  <c:v>0</c:v>
                </c:pt>
                <c:pt idx="26">
                  <c:v>0</c:v>
                </c:pt>
                <c:pt idx="27">
                  <c:v>0</c:v>
                </c:pt>
                <c:pt idx="28">
                  <c:v>0</c:v>
                </c:pt>
              </c:numCache>
            </c:numRef>
          </c:val>
          <c:extLst>
            <c:ext xmlns:c16="http://schemas.microsoft.com/office/drawing/2014/chart" uri="{C3380CC4-5D6E-409C-BE32-E72D297353CC}">
              <c16:uniqueId val="{00000003-1FCF-4FDD-B97A-776F94074C0B}"/>
            </c:ext>
          </c:extLst>
        </c:ser>
        <c:ser>
          <c:idx val="2"/>
          <c:order val="4"/>
          <c:tx>
            <c:strRef>
              <c:f>p55b!$A$9</c:f>
              <c:strCache>
                <c:ptCount val="1"/>
                <c:pt idx="0">
                  <c:v>Prairies</c:v>
                </c:pt>
              </c:strCache>
            </c:strRef>
          </c:tx>
          <c:spPr>
            <a:solidFill>
              <a:schemeClr val="accent3"/>
            </a:solidFill>
            <a:ln w="25400">
              <a:noFill/>
            </a:ln>
            <a:effectLst/>
          </c:spPr>
          <c:cat>
            <c:strRef>
              <c:f>p55b!$B$6:$AD$6</c:f>
              <c:strCache>
                <c:ptCount val="29"/>
                <c:pt idx="0">
                  <c:v>1990</c:v>
                </c:pt>
                <c:pt idx="5">
                  <c:v>1995</c:v>
                </c:pt>
                <c:pt idx="10">
                  <c:v>2000</c:v>
                </c:pt>
                <c:pt idx="15">
                  <c:v>2005</c:v>
                </c:pt>
                <c:pt idx="20">
                  <c:v>2010</c:v>
                </c:pt>
                <c:pt idx="25">
                  <c:v>2015</c:v>
                </c:pt>
                <c:pt idx="28">
                  <c:v>2018</c:v>
                </c:pt>
              </c:strCache>
            </c:strRef>
          </c:cat>
          <c:val>
            <c:numRef>
              <c:f>p55b!$B$9:$AD$9</c:f>
              <c:numCache>
                <c:formatCode>0.0</c:formatCode>
                <c:ptCount val="29"/>
                <c:pt idx="0">
                  <c:v>-13.01159</c:v>
                </c:pt>
                <c:pt idx="1">
                  <c:v>-13.28476</c:v>
                </c:pt>
                <c:pt idx="2">
                  <c:v>-13.519769999999999</c:v>
                </c:pt>
                <c:pt idx="3">
                  <c:v>-13.71739</c:v>
                </c:pt>
                <c:pt idx="4">
                  <c:v>-13.30658</c:v>
                </c:pt>
                <c:pt idx="5">
                  <c:v>-14.160830000000001</c:v>
                </c:pt>
                <c:pt idx="6">
                  <c:v>-13.70018</c:v>
                </c:pt>
                <c:pt idx="7">
                  <c:v>-13.55547</c:v>
                </c:pt>
                <c:pt idx="8">
                  <c:v>-13.736789999999999</c:v>
                </c:pt>
                <c:pt idx="9">
                  <c:v>-12.52037</c:v>
                </c:pt>
                <c:pt idx="10">
                  <c:v>-13.683630000000001</c:v>
                </c:pt>
                <c:pt idx="11">
                  <c:v>-12.7082</c:v>
                </c:pt>
                <c:pt idx="12">
                  <c:v>-12.1327</c:v>
                </c:pt>
                <c:pt idx="13">
                  <c:v>-11.542479999999999</c:v>
                </c:pt>
                <c:pt idx="14">
                  <c:v>-10.100860000000001</c:v>
                </c:pt>
                <c:pt idx="15">
                  <c:v>-9.06419</c:v>
                </c:pt>
                <c:pt idx="16">
                  <c:v>-8.1936</c:v>
                </c:pt>
                <c:pt idx="17">
                  <c:v>-7.3514499999999998</c:v>
                </c:pt>
                <c:pt idx="18">
                  <c:v>-7.8567200000000001</c:v>
                </c:pt>
                <c:pt idx="19">
                  <c:v>-8.4769500000000004</c:v>
                </c:pt>
                <c:pt idx="20">
                  <c:v>-9.3736499999999996</c:v>
                </c:pt>
                <c:pt idx="21">
                  <c:v>-10.008900000000001</c:v>
                </c:pt>
                <c:pt idx="22">
                  <c:v>-9.5576000000000008</c:v>
                </c:pt>
                <c:pt idx="23">
                  <c:v>-9.1645099999999999</c:v>
                </c:pt>
                <c:pt idx="24">
                  <c:v>-8.6677499999999998</c:v>
                </c:pt>
                <c:pt idx="25">
                  <c:v>-8.2983499999999992</c:v>
                </c:pt>
                <c:pt idx="26">
                  <c:v>-7.9693500000000004</c:v>
                </c:pt>
                <c:pt idx="27">
                  <c:v>-7.7014699999999996</c:v>
                </c:pt>
                <c:pt idx="28">
                  <c:v>-7.4900399999999996</c:v>
                </c:pt>
              </c:numCache>
            </c:numRef>
          </c:val>
          <c:extLst>
            <c:ext xmlns:c16="http://schemas.microsoft.com/office/drawing/2014/chart" uri="{C3380CC4-5D6E-409C-BE32-E72D297353CC}">
              <c16:uniqueId val="{00000004-1FCF-4FDD-B97A-776F94074C0B}"/>
            </c:ext>
          </c:extLst>
        </c:ser>
        <c:ser>
          <c:idx val="3"/>
          <c:order val="5"/>
          <c:tx>
            <c:strRef>
              <c:f>p55b!$A$10</c:f>
              <c:strCache>
                <c:ptCount val="1"/>
                <c:pt idx="0">
                  <c:v>Forêt</c:v>
                </c:pt>
              </c:strCache>
            </c:strRef>
          </c:tx>
          <c:spPr>
            <a:solidFill>
              <a:schemeClr val="accent6"/>
            </a:solidFill>
            <a:ln w="25400">
              <a:noFill/>
            </a:ln>
            <a:effectLst/>
          </c:spPr>
          <c:cat>
            <c:strRef>
              <c:f>p55b!$B$6:$AD$6</c:f>
              <c:strCache>
                <c:ptCount val="29"/>
                <c:pt idx="0">
                  <c:v>1990</c:v>
                </c:pt>
                <c:pt idx="5">
                  <c:v>1995</c:v>
                </c:pt>
                <c:pt idx="10">
                  <c:v>2000</c:v>
                </c:pt>
                <c:pt idx="15">
                  <c:v>2005</c:v>
                </c:pt>
                <c:pt idx="20">
                  <c:v>2010</c:v>
                </c:pt>
                <c:pt idx="25">
                  <c:v>2015</c:v>
                </c:pt>
                <c:pt idx="28">
                  <c:v>2018</c:v>
                </c:pt>
              </c:strCache>
            </c:strRef>
          </c:cat>
          <c:val>
            <c:numRef>
              <c:f>p55b!$B$10:$AD$10</c:f>
              <c:numCache>
                <c:formatCode>0.0</c:formatCode>
                <c:ptCount val="29"/>
                <c:pt idx="0">
                  <c:v>-39.595660000000002</c:v>
                </c:pt>
                <c:pt idx="1">
                  <c:v>-39.946219999999997</c:v>
                </c:pt>
                <c:pt idx="2">
                  <c:v>-39.342199999999998</c:v>
                </c:pt>
                <c:pt idx="3">
                  <c:v>-43.134520000000002</c:v>
                </c:pt>
                <c:pt idx="4">
                  <c:v>-44.097990000000003</c:v>
                </c:pt>
                <c:pt idx="5">
                  <c:v>-44.765120000000003</c:v>
                </c:pt>
                <c:pt idx="6">
                  <c:v>-51.351089999999999</c:v>
                </c:pt>
                <c:pt idx="7">
                  <c:v>-50.658859999999997</c:v>
                </c:pt>
                <c:pt idx="8">
                  <c:v>-51.029580000000003</c:v>
                </c:pt>
                <c:pt idx="9">
                  <c:v>-56.001060000000003</c:v>
                </c:pt>
                <c:pt idx="10">
                  <c:v>-33.237380000000002</c:v>
                </c:pt>
                <c:pt idx="11">
                  <c:v>-46.642960000000002</c:v>
                </c:pt>
                <c:pt idx="12">
                  <c:v>-55.773699999999998</c:v>
                </c:pt>
                <c:pt idx="13">
                  <c:v>-58.014879999999998</c:v>
                </c:pt>
                <c:pt idx="14">
                  <c:v>-62.255940000000002</c:v>
                </c:pt>
                <c:pt idx="15">
                  <c:v>-64.938270000000003</c:v>
                </c:pt>
                <c:pt idx="16">
                  <c:v>-68.734440000000006</c:v>
                </c:pt>
                <c:pt idx="17">
                  <c:v>-71.099450000000004</c:v>
                </c:pt>
                <c:pt idx="18">
                  <c:v>-73.722610000000003</c:v>
                </c:pt>
                <c:pt idx="19">
                  <c:v>-64.373270000000005</c:v>
                </c:pt>
                <c:pt idx="20">
                  <c:v>-59.955919999999999</c:v>
                </c:pt>
                <c:pt idx="21">
                  <c:v>-56.413310000000003</c:v>
                </c:pt>
                <c:pt idx="22">
                  <c:v>-58.281820000000003</c:v>
                </c:pt>
                <c:pt idx="23">
                  <c:v>-60.65222</c:v>
                </c:pt>
                <c:pt idx="24">
                  <c:v>-54.135779999999997</c:v>
                </c:pt>
                <c:pt idx="25">
                  <c:v>-49.867339999999999</c:v>
                </c:pt>
                <c:pt idx="26">
                  <c:v>-52.77225</c:v>
                </c:pt>
                <c:pt idx="27">
                  <c:v>-50.156300000000002</c:v>
                </c:pt>
                <c:pt idx="28">
                  <c:v>-49.497889999999998</c:v>
                </c:pt>
              </c:numCache>
            </c:numRef>
          </c:val>
          <c:extLst>
            <c:ext xmlns:c16="http://schemas.microsoft.com/office/drawing/2014/chart" uri="{C3380CC4-5D6E-409C-BE32-E72D297353CC}">
              <c16:uniqueId val="{00000005-1FCF-4FDD-B97A-776F94074C0B}"/>
            </c:ext>
          </c:extLst>
        </c:ser>
        <c:dLbls>
          <c:showLegendKey val="0"/>
          <c:showVal val="0"/>
          <c:showCatName val="0"/>
          <c:showSerName val="0"/>
          <c:showPercent val="0"/>
          <c:showBubbleSize val="0"/>
        </c:dLbls>
        <c:axId val="460612368"/>
        <c:axId val="460604048"/>
      </c:areaChart>
      <c:lineChart>
        <c:grouping val="standard"/>
        <c:varyColors val="0"/>
        <c:ser>
          <c:idx val="4"/>
          <c:order val="6"/>
          <c:tx>
            <c:strRef>
              <c:f>p55b!$A$12</c:f>
              <c:strCache>
                <c:ptCount val="1"/>
                <c:pt idx="0">
                  <c:v>UTCATF (total)</c:v>
                </c:pt>
              </c:strCache>
            </c:strRef>
          </c:tx>
          <c:spPr>
            <a:ln w="28575" cap="rnd">
              <a:solidFill>
                <a:schemeClr val="accent5"/>
              </a:solidFill>
              <a:round/>
            </a:ln>
            <a:effectLst/>
          </c:spPr>
          <c:marker>
            <c:symbol val="none"/>
          </c:marker>
          <c:cat>
            <c:strRef>
              <c:f>p55b!$B$6:$AD$6</c:f>
              <c:strCache>
                <c:ptCount val="29"/>
                <c:pt idx="0">
                  <c:v>1990</c:v>
                </c:pt>
                <c:pt idx="5">
                  <c:v>1995</c:v>
                </c:pt>
                <c:pt idx="10">
                  <c:v>2000</c:v>
                </c:pt>
                <c:pt idx="15">
                  <c:v>2005</c:v>
                </c:pt>
                <c:pt idx="20">
                  <c:v>2010</c:v>
                </c:pt>
                <c:pt idx="25">
                  <c:v>2015</c:v>
                </c:pt>
                <c:pt idx="28">
                  <c:v>2018</c:v>
                </c:pt>
              </c:strCache>
            </c:strRef>
          </c:cat>
          <c:val>
            <c:numRef>
              <c:f>p55b!$B$12:$AD$12</c:f>
              <c:numCache>
                <c:formatCode>0.0</c:formatCode>
                <c:ptCount val="29"/>
                <c:pt idx="0">
                  <c:v>-21.922160000000002</c:v>
                </c:pt>
                <c:pt idx="1">
                  <c:v>-22.452760000000001</c:v>
                </c:pt>
                <c:pt idx="2">
                  <c:v>-20.19359</c:v>
                </c:pt>
                <c:pt idx="3">
                  <c:v>-23.03389</c:v>
                </c:pt>
                <c:pt idx="4">
                  <c:v>-20.52298</c:v>
                </c:pt>
                <c:pt idx="5">
                  <c:v>-22.803419999999999</c:v>
                </c:pt>
                <c:pt idx="6">
                  <c:v>-29.078410000000002</c:v>
                </c:pt>
                <c:pt idx="7">
                  <c:v>-29.260200000000001</c:v>
                </c:pt>
                <c:pt idx="8">
                  <c:v>-31.21041</c:v>
                </c:pt>
                <c:pt idx="9">
                  <c:v>-34.33878</c:v>
                </c:pt>
                <c:pt idx="10">
                  <c:v>-17.176970000000001</c:v>
                </c:pt>
                <c:pt idx="11">
                  <c:v>-29.164079999999998</c:v>
                </c:pt>
                <c:pt idx="12">
                  <c:v>-37.52957</c:v>
                </c:pt>
                <c:pt idx="13">
                  <c:v>-40.510570000000001</c:v>
                </c:pt>
                <c:pt idx="14">
                  <c:v>-43.744410000000002</c:v>
                </c:pt>
                <c:pt idx="15">
                  <c:v>-44.700749999999999</c:v>
                </c:pt>
                <c:pt idx="16">
                  <c:v>-46.639479999999999</c:v>
                </c:pt>
                <c:pt idx="17">
                  <c:v>-47.019710000000003</c:v>
                </c:pt>
                <c:pt idx="18">
                  <c:v>-47.270269999999996</c:v>
                </c:pt>
                <c:pt idx="19">
                  <c:v>-37.405929999999998</c:v>
                </c:pt>
                <c:pt idx="20">
                  <c:v>-37.205660000000002</c:v>
                </c:pt>
                <c:pt idx="21">
                  <c:v>-35.403399999999998</c:v>
                </c:pt>
                <c:pt idx="22">
                  <c:v>-36.276539999999997</c:v>
                </c:pt>
                <c:pt idx="23">
                  <c:v>-38.477730000000001</c:v>
                </c:pt>
                <c:pt idx="24">
                  <c:v>-31.8476</c:v>
                </c:pt>
                <c:pt idx="25">
                  <c:v>-26.59168</c:v>
                </c:pt>
                <c:pt idx="26">
                  <c:v>-29.111219999999999</c:v>
                </c:pt>
                <c:pt idx="27">
                  <c:v>-26.63758</c:v>
                </c:pt>
                <c:pt idx="28">
                  <c:v>-25.704830000000001</c:v>
                </c:pt>
              </c:numCache>
            </c:numRef>
          </c:val>
          <c:smooth val="0"/>
          <c:extLst>
            <c:ext xmlns:c16="http://schemas.microsoft.com/office/drawing/2014/chart" uri="{C3380CC4-5D6E-409C-BE32-E72D297353CC}">
              <c16:uniqueId val="{00000006-1FCF-4FDD-B97A-776F94074C0B}"/>
            </c:ext>
          </c:extLst>
        </c:ser>
        <c:dLbls>
          <c:showLegendKey val="0"/>
          <c:showVal val="0"/>
          <c:showCatName val="0"/>
          <c:showSerName val="0"/>
          <c:showPercent val="0"/>
          <c:showBubbleSize val="0"/>
        </c:dLbls>
        <c:marker val="1"/>
        <c:smooth val="0"/>
        <c:axId val="415737856"/>
        <c:axId val="415738688"/>
      </c:line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
      </c:valAx>
      <c:valAx>
        <c:axId val="460604048"/>
        <c:scaling>
          <c:orientation val="minMax"/>
        </c:scaling>
        <c:delete val="1"/>
        <c:axPos val="r"/>
        <c:numFmt formatCode="0.0" sourceLinked="1"/>
        <c:majorTickMark val="out"/>
        <c:minorTickMark val="none"/>
        <c:tickLblPos val="nextTo"/>
        <c:crossAx val="460612368"/>
        <c:crosses val="max"/>
        <c:crossBetween val="between"/>
      </c:valAx>
      <c:catAx>
        <c:axId val="460612368"/>
        <c:scaling>
          <c:orientation val="minMax"/>
        </c:scaling>
        <c:delete val="1"/>
        <c:axPos val="b"/>
        <c:numFmt formatCode="General" sourceLinked="1"/>
        <c:majorTickMark val="out"/>
        <c:minorTickMark val="none"/>
        <c:tickLblPos val="nextTo"/>
        <c:crossAx val="460604048"/>
        <c:crosses val="autoZero"/>
        <c:auto val="1"/>
        <c:lblAlgn val="ctr"/>
        <c:lblOffset val="100"/>
        <c:noMultiLvlLbl val="0"/>
      </c:catAx>
      <c:spPr>
        <a:noFill/>
        <a:ln>
          <a:noFill/>
        </a:ln>
        <a:effectLst/>
      </c:spPr>
    </c:plotArea>
    <c:legend>
      <c:legendPos val="b"/>
      <c:layout>
        <c:manualLayout>
          <c:xMode val="edge"/>
          <c:yMode val="edge"/>
          <c:x val="0.80020435247526422"/>
          <c:y val="3.2788556069666554E-2"/>
          <c:w val="0.18911183807338092"/>
          <c:h val="0.966937643886664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6.3001145475372278E-2"/>
          <c:w val="0.75930796150481195"/>
          <c:h val="0.83277051708742589"/>
        </c:manualLayout>
      </c:layout>
      <c:areaChart>
        <c:grouping val="stacked"/>
        <c:varyColors val="0"/>
        <c:ser>
          <c:idx val="2"/>
          <c:order val="0"/>
          <c:tx>
            <c:strRef>
              <c:f>p56h!$A$10</c:f>
              <c:strCache>
                <c:ptCount val="1"/>
                <c:pt idx="0">
                  <c:v>Autres</c:v>
                </c:pt>
              </c:strCache>
            </c:strRef>
          </c:tx>
          <c:spPr>
            <a:solidFill>
              <a:schemeClr val="accent1"/>
            </a:solidFill>
            <a:ln w="25400">
              <a:noFill/>
            </a:ln>
            <a:effectLst/>
          </c:spPr>
          <c:cat>
            <c:strRef>
              <c:f>p56h!$B$7:$AD$7</c:f>
              <c:strCache>
                <c:ptCount val="29"/>
                <c:pt idx="0">
                  <c:v>1990</c:v>
                </c:pt>
                <c:pt idx="5">
                  <c:v>1995</c:v>
                </c:pt>
                <c:pt idx="10">
                  <c:v>2000</c:v>
                </c:pt>
                <c:pt idx="15">
                  <c:v>2005</c:v>
                </c:pt>
                <c:pt idx="20">
                  <c:v>2010</c:v>
                </c:pt>
                <c:pt idx="25">
                  <c:v>2015</c:v>
                </c:pt>
                <c:pt idx="28">
                  <c:v>2018</c:v>
                </c:pt>
              </c:strCache>
            </c:strRef>
          </c:cat>
          <c:val>
            <c:numRef>
              <c:f>p56h!$B$10:$AD$10</c:f>
              <c:numCache>
                <c:formatCode>0.0</c:formatCode>
                <c:ptCount val="29"/>
                <c:pt idx="0">
                  <c:v>5.5192300000000003</c:v>
                </c:pt>
                <c:pt idx="1">
                  <c:v>5.5530400000000002</c:v>
                </c:pt>
                <c:pt idx="2">
                  <c:v>5.6982499999999998</c:v>
                </c:pt>
                <c:pt idx="3">
                  <c:v>5.69902</c:v>
                </c:pt>
                <c:pt idx="4">
                  <c:v>5.8479000000000001</c:v>
                </c:pt>
                <c:pt idx="5">
                  <c:v>5.7876200000000004</c:v>
                </c:pt>
                <c:pt idx="6">
                  <c:v>6.0806500000000003</c:v>
                </c:pt>
                <c:pt idx="7">
                  <c:v>6.2028800000000004</c:v>
                </c:pt>
                <c:pt idx="8">
                  <c:v>6.0811999999999999</c:v>
                </c:pt>
                <c:pt idx="9">
                  <c:v>6.1311099999999996</c:v>
                </c:pt>
                <c:pt idx="10">
                  <c:v>6.5165199999999999</c:v>
                </c:pt>
                <c:pt idx="11">
                  <c:v>6.8304999999999998</c:v>
                </c:pt>
                <c:pt idx="12">
                  <c:v>7.41289</c:v>
                </c:pt>
                <c:pt idx="13">
                  <c:v>8.2873400000000004</c:v>
                </c:pt>
                <c:pt idx="14">
                  <c:v>7.85006</c:v>
                </c:pt>
                <c:pt idx="15">
                  <c:v>8.3521900000000002</c:v>
                </c:pt>
                <c:pt idx="16">
                  <c:v>8.5730599999999999</c:v>
                </c:pt>
                <c:pt idx="17">
                  <c:v>8.6973000000000003</c:v>
                </c:pt>
                <c:pt idx="18">
                  <c:v>8.7661800000000003</c:v>
                </c:pt>
                <c:pt idx="19">
                  <c:v>8.8358600000000003</c:v>
                </c:pt>
                <c:pt idx="20">
                  <c:v>9.1539099999999998</c:v>
                </c:pt>
                <c:pt idx="21">
                  <c:v>9.1636500000000005</c:v>
                </c:pt>
                <c:pt idx="22">
                  <c:v>9.2970799999999993</c:v>
                </c:pt>
                <c:pt idx="23">
                  <c:v>9.8131799999999991</c:v>
                </c:pt>
                <c:pt idx="24">
                  <c:v>9.7480899999999995</c:v>
                </c:pt>
                <c:pt idx="25">
                  <c:v>9.8406500000000001</c:v>
                </c:pt>
                <c:pt idx="26">
                  <c:v>10.11655</c:v>
                </c:pt>
                <c:pt idx="27">
                  <c:v>10.291</c:v>
                </c:pt>
                <c:pt idx="28">
                  <c:v>10.168509999999999</c:v>
                </c:pt>
              </c:numCache>
            </c:numRef>
          </c:val>
          <c:extLst>
            <c:ext xmlns:c16="http://schemas.microsoft.com/office/drawing/2014/chart" uri="{C3380CC4-5D6E-409C-BE32-E72D297353CC}">
              <c16:uniqueId val="{00000000-8290-42CD-B279-6B9493BC6221}"/>
            </c:ext>
          </c:extLst>
        </c:ser>
        <c:ser>
          <c:idx val="1"/>
          <c:order val="1"/>
          <c:tx>
            <c:strRef>
              <c:f>p56h!$A$9</c:f>
              <c:strCache>
                <c:ptCount val="1"/>
                <c:pt idx="0">
                  <c:v>Eaux usées</c:v>
                </c:pt>
              </c:strCache>
            </c:strRef>
          </c:tx>
          <c:spPr>
            <a:solidFill>
              <a:schemeClr val="accent2"/>
            </a:solidFill>
            <a:ln w="25400">
              <a:noFill/>
            </a:ln>
            <a:effectLst/>
          </c:spPr>
          <c:cat>
            <c:strRef>
              <c:f>p56h!$B$7:$AD$7</c:f>
              <c:strCache>
                <c:ptCount val="29"/>
                <c:pt idx="0">
                  <c:v>1990</c:v>
                </c:pt>
                <c:pt idx="5">
                  <c:v>1995</c:v>
                </c:pt>
                <c:pt idx="10">
                  <c:v>2000</c:v>
                </c:pt>
                <c:pt idx="15">
                  <c:v>2005</c:v>
                </c:pt>
                <c:pt idx="20">
                  <c:v>2010</c:v>
                </c:pt>
                <c:pt idx="25">
                  <c:v>2015</c:v>
                </c:pt>
                <c:pt idx="28">
                  <c:v>2018</c:v>
                </c:pt>
              </c:strCache>
            </c:strRef>
          </c:cat>
          <c:val>
            <c:numRef>
              <c:f>p56h!$B$9:$AD$9</c:f>
              <c:numCache>
                <c:formatCode>0.0</c:formatCode>
                <c:ptCount val="29"/>
                <c:pt idx="0">
                  <c:v>39.540219999999998</c:v>
                </c:pt>
                <c:pt idx="1">
                  <c:v>37.98724</c:v>
                </c:pt>
                <c:pt idx="2">
                  <c:v>36.930759999999999</c:v>
                </c:pt>
                <c:pt idx="3">
                  <c:v>35.93582</c:v>
                </c:pt>
                <c:pt idx="4">
                  <c:v>34.537869999999998</c:v>
                </c:pt>
                <c:pt idx="5">
                  <c:v>34.576160000000002</c:v>
                </c:pt>
                <c:pt idx="6">
                  <c:v>34.112319999999997</c:v>
                </c:pt>
                <c:pt idx="7">
                  <c:v>33.435960000000001</c:v>
                </c:pt>
                <c:pt idx="8">
                  <c:v>32.845599999999997</c:v>
                </c:pt>
                <c:pt idx="9">
                  <c:v>31.881129999999999</c:v>
                </c:pt>
                <c:pt idx="10">
                  <c:v>31.345890000000001</c:v>
                </c:pt>
                <c:pt idx="11">
                  <c:v>30.092279999999999</c:v>
                </c:pt>
                <c:pt idx="12">
                  <c:v>29.431609999999999</c:v>
                </c:pt>
                <c:pt idx="13">
                  <c:v>29.326429999999998</c:v>
                </c:pt>
                <c:pt idx="14">
                  <c:v>28.758649999999999</c:v>
                </c:pt>
                <c:pt idx="15">
                  <c:v>27.945350000000001</c:v>
                </c:pt>
                <c:pt idx="16">
                  <c:v>27.436409999999999</c:v>
                </c:pt>
                <c:pt idx="17">
                  <c:v>26.849240000000002</c:v>
                </c:pt>
                <c:pt idx="18">
                  <c:v>26.313949999999998</c:v>
                </c:pt>
                <c:pt idx="19">
                  <c:v>25.600429999999999</c:v>
                </c:pt>
                <c:pt idx="20">
                  <c:v>25.559640000000002</c:v>
                </c:pt>
                <c:pt idx="21">
                  <c:v>24.862770000000001</c:v>
                </c:pt>
                <c:pt idx="22">
                  <c:v>24.15924</c:v>
                </c:pt>
                <c:pt idx="23">
                  <c:v>23.73639</c:v>
                </c:pt>
                <c:pt idx="24">
                  <c:v>23.393940000000001</c:v>
                </c:pt>
                <c:pt idx="25">
                  <c:v>23.04721</c:v>
                </c:pt>
                <c:pt idx="26">
                  <c:v>22.942889999999998</c:v>
                </c:pt>
                <c:pt idx="27">
                  <c:v>22.728300000000001</c:v>
                </c:pt>
                <c:pt idx="28">
                  <c:v>22.450109999999999</c:v>
                </c:pt>
              </c:numCache>
            </c:numRef>
          </c:val>
          <c:extLst>
            <c:ext xmlns:c16="http://schemas.microsoft.com/office/drawing/2014/chart" uri="{C3380CC4-5D6E-409C-BE32-E72D297353CC}">
              <c16:uniqueId val="{00000001-8290-42CD-B279-6B9493BC6221}"/>
            </c:ext>
          </c:extLst>
        </c:ser>
        <c:ser>
          <c:idx val="0"/>
          <c:order val="2"/>
          <c:tx>
            <c:strRef>
              <c:f>p56h!$A$8</c:f>
              <c:strCache>
                <c:ptCount val="1"/>
                <c:pt idx="0">
                  <c:v>Mise en décharge</c:v>
                </c:pt>
              </c:strCache>
            </c:strRef>
          </c:tx>
          <c:spPr>
            <a:solidFill>
              <a:schemeClr val="accent3"/>
            </a:solidFill>
            <a:ln>
              <a:noFill/>
            </a:ln>
            <a:effectLst/>
          </c:spPr>
          <c:cat>
            <c:strRef>
              <c:f>p56h!$B$7:$AD$7</c:f>
              <c:strCache>
                <c:ptCount val="29"/>
                <c:pt idx="0">
                  <c:v>1990</c:v>
                </c:pt>
                <c:pt idx="5">
                  <c:v>1995</c:v>
                </c:pt>
                <c:pt idx="10">
                  <c:v>2000</c:v>
                </c:pt>
                <c:pt idx="15">
                  <c:v>2005</c:v>
                </c:pt>
                <c:pt idx="20">
                  <c:v>2010</c:v>
                </c:pt>
                <c:pt idx="25">
                  <c:v>2015</c:v>
                </c:pt>
                <c:pt idx="28">
                  <c:v>2018</c:v>
                </c:pt>
              </c:strCache>
            </c:strRef>
          </c:cat>
          <c:val>
            <c:numRef>
              <c:f>p56h!$B$8:$AD$8</c:f>
              <c:numCache>
                <c:formatCode>0.0</c:formatCode>
                <c:ptCount val="29"/>
                <c:pt idx="0">
                  <c:v>128.97888</c:v>
                </c:pt>
                <c:pt idx="1">
                  <c:v>133.45043999999999</c:v>
                </c:pt>
                <c:pt idx="2">
                  <c:v>136.24072000000001</c:v>
                </c:pt>
                <c:pt idx="3">
                  <c:v>137.65955</c:v>
                </c:pt>
                <c:pt idx="4">
                  <c:v>138.13961</c:v>
                </c:pt>
                <c:pt idx="5">
                  <c:v>137.94215</c:v>
                </c:pt>
                <c:pt idx="6">
                  <c:v>137.27520000000001</c:v>
                </c:pt>
                <c:pt idx="7">
                  <c:v>135.47513000000001</c:v>
                </c:pt>
                <c:pt idx="8">
                  <c:v>133.56641999999999</c:v>
                </c:pt>
                <c:pt idx="9">
                  <c:v>131.79983999999999</c:v>
                </c:pt>
                <c:pt idx="10">
                  <c:v>131.16666000000001</c:v>
                </c:pt>
                <c:pt idx="11">
                  <c:v>130.14358999999999</c:v>
                </c:pt>
                <c:pt idx="12">
                  <c:v>127.44999</c:v>
                </c:pt>
                <c:pt idx="13">
                  <c:v>124.66128999999999</c:v>
                </c:pt>
                <c:pt idx="14">
                  <c:v>121.3767</c:v>
                </c:pt>
                <c:pt idx="15">
                  <c:v>117.51103000000001</c:v>
                </c:pt>
                <c:pt idx="16">
                  <c:v>114.70923000000001</c:v>
                </c:pt>
                <c:pt idx="17">
                  <c:v>111.53812000000001</c:v>
                </c:pt>
                <c:pt idx="18">
                  <c:v>108.53934</c:v>
                </c:pt>
                <c:pt idx="19">
                  <c:v>107.30569</c:v>
                </c:pt>
                <c:pt idx="20">
                  <c:v>104.12911</c:v>
                </c:pt>
                <c:pt idx="21">
                  <c:v>101.12411</c:v>
                </c:pt>
                <c:pt idx="22">
                  <c:v>99.008740000000003</c:v>
                </c:pt>
                <c:pt idx="23">
                  <c:v>95.513679999999994</c:v>
                </c:pt>
                <c:pt idx="24">
                  <c:v>92.286990000000003</c:v>
                </c:pt>
                <c:pt idx="25">
                  <c:v>90.5077</c:v>
                </c:pt>
                <c:pt idx="26">
                  <c:v>87.761080000000007</c:v>
                </c:pt>
                <c:pt idx="27">
                  <c:v>86.262990000000002</c:v>
                </c:pt>
                <c:pt idx="28">
                  <c:v>84.621070000000003</c:v>
                </c:pt>
              </c:numCache>
            </c:numRef>
          </c:val>
          <c:extLst>
            <c:ext xmlns:c16="http://schemas.microsoft.com/office/drawing/2014/chart" uri="{C3380CC4-5D6E-409C-BE32-E72D297353CC}">
              <c16:uniqueId val="{00000002-8290-42CD-B279-6B9493BC6221}"/>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spPr>
        <a:noFill/>
        <a:ln>
          <a:noFill/>
        </a:ln>
        <a:effectLst/>
      </c:spPr>
    </c:plotArea>
    <c:legend>
      <c:legendPos val="b"/>
      <c:layout>
        <c:manualLayout>
          <c:xMode val="edge"/>
          <c:yMode val="edge"/>
          <c:x val="0.82976946631671034"/>
          <c:y val="1.5606425485474112E-2"/>
          <c:w val="0.15157195975503063"/>
          <c:h val="0.938574559623346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03149606299209E-2"/>
          <c:y val="6.3001145475372278E-2"/>
          <c:w val="0.7858635170603675"/>
          <c:h val="0.8163036321490742"/>
        </c:manualLayout>
      </c:layout>
      <c:areaChart>
        <c:grouping val="stacked"/>
        <c:varyColors val="0"/>
        <c:ser>
          <c:idx val="2"/>
          <c:order val="0"/>
          <c:tx>
            <c:strRef>
              <c:f>p56b!$A$10</c:f>
              <c:strCache>
                <c:ptCount val="1"/>
                <c:pt idx="0">
                  <c:v>Autres</c:v>
                </c:pt>
              </c:strCache>
            </c:strRef>
          </c:tx>
          <c:spPr>
            <a:solidFill>
              <a:schemeClr val="accent1"/>
            </a:solidFill>
            <a:ln w="25400">
              <a:noFill/>
            </a:ln>
            <a:effectLst/>
          </c:spPr>
          <c:cat>
            <c:strRef>
              <c:f>p56b!$B$7:$AD$7</c:f>
              <c:strCache>
                <c:ptCount val="29"/>
                <c:pt idx="0">
                  <c:v>1990</c:v>
                </c:pt>
                <c:pt idx="5">
                  <c:v>1995</c:v>
                </c:pt>
                <c:pt idx="10">
                  <c:v>2000</c:v>
                </c:pt>
                <c:pt idx="15">
                  <c:v>2005</c:v>
                </c:pt>
                <c:pt idx="20">
                  <c:v>2010</c:v>
                </c:pt>
                <c:pt idx="25">
                  <c:v>2015</c:v>
                </c:pt>
                <c:pt idx="28">
                  <c:v>2018</c:v>
                </c:pt>
              </c:strCache>
            </c:strRef>
          </c:cat>
          <c:val>
            <c:numRef>
              <c:f>p56b!$B$10:$AD$10</c:f>
              <c:numCache>
                <c:formatCode>0.0</c:formatCode>
                <c:ptCount val="29"/>
                <c:pt idx="0">
                  <c:v>2.6330399999999998</c:v>
                </c:pt>
                <c:pt idx="1">
                  <c:v>2.6363300000000001</c:v>
                </c:pt>
                <c:pt idx="2">
                  <c:v>2.6829399999999999</c:v>
                </c:pt>
                <c:pt idx="3">
                  <c:v>2.6726700000000001</c:v>
                </c:pt>
                <c:pt idx="4">
                  <c:v>2.7466200000000001</c:v>
                </c:pt>
                <c:pt idx="5">
                  <c:v>2.7151999999999998</c:v>
                </c:pt>
                <c:pt idx="6">
                  <c:v>2.6082200000000002</c:v>
                </c:pt>
                <c:pt idx="7">
                  <c:v>2.4042699999999999</c:v>
                </c:pt>
                <c:pt idx="8">
                  <c:v>2.29705</c:v>
                </c:pt>
                <c:pt idx="9">
                  <c:v>2.25895</c:v>
                </c:pt>
                <c:pt idx="10">
                  <c:v>2.3682699999999999</c:v>
                </c:pt>
                <c:pt idx="11">
                  <c:v>2.3237700000000001</c:v>
                </c:pt>
                <c:pt idx="12">
                  <c:v>2.3277600000000001</c:v>
                </c:pt>
                <c:pt idx="13">
                  <c:v>2.37662</c:v>
                </c:pt>
                <c:pt idx="14">
                  <c:v>2.2786599999999999</c:v>
                </c:pt>
                <c:pt idx="15">
                  <c:v>2.3689200000000001</c:v>
                </c:pt>
                <c:pt idx="16">
                  <c:v>2.4581499999999998</c:v>
                </c:pt>
                <c:pt idx="17">
                  <c:v>2.3418999999999999</c:v>
                </c:pt>
                <c:pt idx="18">
                  <c:v>2.4085700000000001</c:v>
                </c:pt>
                <c:pt idx="19">
                  <c:v>2.4044699999999999</c:v>
                </c:pt>
                <c:pt idx="20">
                  <c:v>2.5238700000000001</c:v>
                </c:pt>
                <c:pt idx="21">
                  <c:v>2.61009</c:v>
                </c:pt>
                <c:pt idx="22">
                  <c:v>2.5553300000000001</c:v>
                </c:pt>
                <c:pt idx="23">
                  <c:v>2.6003400000000001</c:v>
                </c:pt>
                <c:pt idx="24">
                  <c:v>2.9190399999999999</c:v>
                </c:pt>
                <c:pt idx="25">
                  <c:v>2.7201</c:v>
                </c:pt>
                <c:pt idx="26">
                  <c:v>2.70655</c:v>
                </c:pt>
                <c:pt idx="27">
                  <c:v>2.9314100000000001</c:v>
                </c:pt>
                <c:pt idx="28">
                  <c:v>2.7293099999999999</c:v>
                </c:pt>
              </c:numCache>
            </c:numRef>
          </c:val>
          <c:extLst>
            <c:ext xmlns:c16="http://schemas.microsoft.com/office/drawing/2014/chart" uri="{C3380CC4-5D6E-409C-BE32-E72D297353CC}">
              <c16:uniqueId val="{00000000-D186-4603-AADD-8302959B579A}"/>
            </c:ext>
          </c:extLst>
        </c:ser>
        <c:ser>
          <c:idx val="1"/>
          <c:order val="1"/>
          <c:tx>
            <c:strRef>
              <c:f>p56b!$A$9</c:f>
              <c:strCache>
                <c:ptCount val="1"/>
                <c:pt idx="0">
                  <c:v>Eaux usées</c:v>
                </c:pt>
              </c:strCache>
            </c:strRef>
          </c:tx>
          <c:spPr>
            <a:solidFill>
              <a:schemeClr val="accent2"/>
            </a:solidFill>
            <a:ln w="25400">
              <a:noFill/>
            </a:ln>
            <a:effectLst/>
          </c:spPr>
          <c:cat>
            <c:strRef>
              <c:f>p56b!$B$7:$AD$7</c:f>
              <c:strCache>
                <c:ptCount val="29"/>
                <c:pt idx="0">
                  <c:v>1990</c:v>
                </c:pt>
                <c:pt idx="5">
                  <c:v>1995</c:v>
                </c:pt>
                <c:pt idx="10">
                  <c:v>2000</c:v>
                </c:pt>
                <c:pt idx="15">
                  <c:v>2005</c:v>
                </c:pt>
                <c:pt idx="20">
                  <c:v>2010</c:v>
                </c:pt>
                <c:pt idx="25">
                  <c:v>2015</c:v>
                </c:pt>
                <c:pt idx="28">
                  <c:v>2018</c:v>
                </c:pt>
              </c:strCache>
            </c:strRef>
          </c:cat>
          <c:val>
            <c:numRef>
              <c:f>p56b!$B$9:$AD$9</c:f>
              <c:numCache>
                <c:formatCode>0.0</c:formatCode>
                <c:ptCount val="29"/>
                <c:pt idx="0">
                  <c:v>2.2145999999999999</c:v>
                </c:pt>
                <c:pt idx="1">
                  <c:v>2.3099699999999999</c:v>
                </c:pt>
                <c:pt idx="2">
                  <c:v>2.3732700000000002</c:v>
                </c:pt>
                <c:pt idx="3">
                  <c:v>2.44672</c:v>
                </c:pt>
                <c:pt idx="4">
                  <c:v>2.5185</c:v>
                </c:pt>
                <c:pt idx="5">
                  <c:v>2.6059399999999999</c:v>
                </c:pt>
                <c:pt idx="6">
                  <c:v>2.6727599999999998</c:v>
                </c:pt>
                <c:pt idx="7">
                  <c:v>2.7374499999999999</c:v>
                </c:pt>
                <c:pt idx="8">
                  <c:v>2.80545</c:v>
                </c:pt>
                <c:pt idx="9">
                  <c:v>2.7953000000000001</c:v>
                </c:pt>
                <c:pt idx="10">
                  <c:v>2.8140499999999999</c:v>
                </c:pt>
                <c:pt idx="11">
                  <c:v>2.8213400000000002</c:v>
                </c:pt>
                <c:pt idx="12">
                  <c:v>2.7744599999999999</c:v>
                </c:pt>
                <c:pt idx="13">
                  <c:v>2.7103600000000001</c:v>
                </c:pt>
                <c:pt idx="14">
                  <c:v>2.6550500000000001</c:v>
                </c:pt>
                <c:pt idx="15">
                  <c:v>2.65103</c:v>
                </c:pt>
                <c:pt idx="16">
                  <c:v>2.66377</c:v>
                </c:pt>
                <c:pt idx="17">
                  <c:v>2.6367400000000001</c:v>
                </c:pt>
                <c:pt idx="18">
                  <c:v>2.6475599999999999</c:v>
                </c:pt>
                <c:pt idx="19">
                  <c:v>2.6541999999999999</c:v>
                </c:pt>
                <c:pt idx="20">
                  <c:v>2.6891600000000002</c:v>
                </c:pt>
                <c:pt idx="21">
                  <c:v>2.6372499999999999</c:v>
                </c:pt>
                <c:pt idx="22">
                  <c:v>2.6473300000000002</c:v>
                </c:pt>
                <c:pt idx="23">
                  <c:v>2.6490900000000002</c:v>
                </c:pt>
                <c:pt idx="24">
                  <c:v>2.6228699999999998</c:v>
                </c:pt>
                <c:pt idx="25">
                  <c:v>2.6558000000000002</c:v>
                </c:pt>
                <c:pt idx="26">
                  <c:v>2.6378400000000002</c:v>
                </c:pt>
                <c:pt idx="27">
                  <c:v>2.6539799999999998</c:v>
                </c:pt>
                <c:pt idx="28">
                  <c:v>2.6564100000000002</c:v>
                </c:pt>
              </c:numCache>
            </c:numRef>
          </c:val>
          <c:extLst>
            <c:ext xmlns:c16="http://schemas.microsoft.com/office/drawing/2014/chart" uri="{C3380CC4-5D6E-409C-BE32-E72D297353CC}">
              <c16:uniqueId val="{00000001-D186-4603-AADD-8302959B579A}"/>
            </c:ext>
          </c:extLst>
        </c:ser>
        <c:ser>
          <c:idx val="0"/>
          <c:order val="2"/>
          <c:tx>
            <c:strRef>
              <c:f>p56b!$A$8</c:f>
              <c:strCache>
                <c:ptCount val="1"/>
                <c:pt idx="0">
                  <c:v>Mise en décharge</c:v>
                </c:pt>
              </c:strCache>
            </c:strRef>
          </c:tx>
          <c:spPr>
            <a:solidFill>
              <a:schemeClr val="accent3"/>
            </a:solidFill>
            <a:ln>
              <a:noFill/>
            </a:ln>
            <a:effectLst/>
          </c:spPr>
          <c:cat>
            <c:strRef>
              <c:f>p56b!$B$7:$AD$7</c:f>
              <c:strCache>
                <c:ptCount val="29"/>
                <c:pt idx="0">
                  <c:v>1990</c:v>
                </c:pt>
                <c:pt idx="5">
                  <c:v>1995</c:v>
                </c:pt>
                <c:pt idx="10">
                  <c:v>2000</c:v>
                </c:pt>
                <c:pt idx="15">
                  <c:v>2005</c:v>
                </c:pt>
                <c:pt idx="20">
                  <c:v>2010</c:v>
                </c:pt>
                <c:pt idx="25">
                  <c:v>2015</c:v>
                </c:pt>
                <c:pt idx="28">
                  <c:v>2018</c:v>
                </c:pt>
              </c:strCache>
            </c:strRef>
          </c:cat>
          <c:val>
            <c:numRef>
              <c:f>p56b!$B$8:$AD$8</c:f>
              <c:numCache>
                <c:formatCode>0.0</c:formatCode>
                <c:ptCount val="29"/>
                <c:pt idx="0">
                  <c:v>12.59421</c:v>
                </c:pt>
                <c:pt idx="1">
                  <c:v>13.16061</c:v>
                </c:pt>
                <c:pt idx="2">
                  <c:v>13.848890000000001</c:v>
                </c:pt>
                <c:pt idx="3">
                  <c:v>14.56415</c:v>
                </c:pt>
                <c:pt idx="4">
                  <c:v>14.97132</c:v>
                </c:pt>
                <c:pt idx="5">
                  <c:v>15.342739999999999</c:v>
                </c:pt>
                <c:pt idx="6">
                  <c:v>15.644119999999999</c:v>
                </c:pt>
                <c:pt idx="7">
                  <c:v>15.93252</c:v>
                </c:pt>
                <c:pt idx="8">
                  <c:v>16.417159999999999</c:v>
                </c:pt>
                <c:pt idx="9">
                  <c:v>16.721029999999999</c:v>
                </c:pt>
                <c:pt idx="10">
                  <c:v>16.971080000000001</c:v>
                </c:pt>
                <c:pt idx="11">
                  <c:v>17.184699999999999</c:v>
                </c:pt>
                <c:pt idx="12">
                  <c:v>17.3598</c:v>
                </c:pt>
                <c:pt idx="13">
                  <c:v>17.406580000000002</c:v>
                </c:pt>
                <c:pt idx="14">
                  <c:v>17.2775</c:v>
                </c:pt>
                <c:pt idx="15">
                  <c:v>16.994199999999999</c:v>
                </c:pt>
                <c:pt idx="16">
                  <c:v>16.735279999999999</c:v>
                </c:pt>
                <c:pt idx="17">
                  <c:v>16.515529999999998</c:v>
                </c:pt>
                <c:pt idx="18">
                  <c:v>16.25534</c:v>
                </c:pt>
                <c:pt idx="19">
                  <c:v>15.633010000000001</c:v>
                </c:pt>
                <c:pt idx="20">
                  <c:v>15.612120000000001</c:v>
                </c:pt>
                <c:pt idx="21">
                  <c:v>15.08544</c:v>
                </c:pt>
                <c:pt idx="22">
                  <c:v>14.39958</c:v>
                </c:pt>
                <c:pt idx="23">
                  <c:v>13.893219999999999</c:v>
                </c:pt>
                <c:pt idx="24">
                  <c:v>13.366569999999999</c:v>
                </c:pt>
                <c:pt idx="25">
                  <c:v>12.482519999999999</c:v>
                </c:pt>
                <c:pt idx="26">
                  <c:v>12.22899</c:v>
                </c:pt>
                <c:pt idx="27">
                  <c:v>12.33301</c:v>
                </c:pt>
                <c:pt idx="28">
                  <c:v>12.00276</c:v>
                </c:pt>
              </c:numCache>
            </c:numRef>
          </c:val>
          <c:extLst>
            <c:ext xmlns:c16="http://schemas.microsoft.com/office/drawing/2014/chart" uri="{C3380CC4-5D6E-409C-BE32-E72D297353CC}">
              <c16:uniqueId val="{00000002-D186-4603-AADD-8302959B579A}"/>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spPr>
        <a:noFill/>
        <a:ln>
          <a:noFill/>
        </a:ln>
        <a:effectLst/>
      </c:spPr>
    </c:plotArea>
    <c:legend>
      <c:legendPos val="b"/>
      <c:layout>
        <c:manualLayout>
          <c:xMode val="edge"/>
          <c:yMode val="edge"/>
          <c:x val="0.85199168853893259"/>
          <c:y val="2.7061179208269073E-2"/>
          <c:w val="0.13212751531058617"/>
          <c:h val="0.938574559623346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574851901838587E-2"/>
          <c:y val="2.2010841728297797E-2"/>
          <c:w val="0.96542514650222522"/>
          <c:h val="0.87824470182093273"/>
        </c:manualLayout>
      </c:layout>
      <c:barChart>
        <c:barDir val="col"/>
        <c:grouping val="clustered"/>
        <c:varyColors val="0"/>
        <c:ser>
          <c:idx val="0"/>
          <c:order val="0"/>
          <c:tx>
            <c:strRef>
              <c:f>'p14'!$D$6</c:f>
              <c:strCache>
                <c:ptCount val="1"/>
                <c:pt idx="0">
                  <c:v>Accumulation</c:v>
                </c:pt>
              </c:strCache>
            </c:strRef>
          </c:tx>
          <c:spPr>
            <a:solidFill>
              <a:srgbClr val="3366FF"/>
            </a:solidFill>
            <a:ln w="12700">
              <a:solidFill>
                <a:srgbClr val="000000"/>
              </a:solidFill>
              <a:prstDash val="solid"/>
            </a:ln>
          </c:spPr>
          <c:invertIfNegative val="0"/>
          <c:cat>
            <c:strRef>
              <c:f>'p14'!$C$7:$C$26</c:f>
              <c:strCache>
                <c:ptCount val="20"/>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9">
                  <c:v>Moy.</c:v>
                </c:pt>
              </c:strCache>
            </c:strRef>
          </c:cat>
          <c:val>
            <c:numRef>
              <c:f>'p14'!$D$7:$D$26</c:f>
              <c:numCache>
                <c:formatCode>0.00</c:formatCode>
                <c:ptCount val="20"/>
                <c:pt idx="0">
                  <c:v>2.0840000000000001</c:v>
                </c:pt>
                <c:pt idx="1">
                  <c:v>3.23</c:v>
                </c:pt>
                <c:pt idx="2">
                  <c:v>3.55</c:v>
                </c:pt>
                <c:pt idx="3">
                  <c:v>2.58</c:v>
                </c:pt>
                <c:pt idx="4">
                  <c:v>1.95</c:v>
                </c:pt>
                <c:pt idx="5">
                  <c:v>2.66</c:v>
                </c:pt>
                <c:pt idx="6">
                  <c:v>3.23</c:v>
                </c:pt>
                <c:pt idx="7">
                  <c:v>3.15</c:v>
                </c:pt>
                <c:pt idx="8">
                  <c:v>3.01</c:v>
                </c:pt>
                <c:pt idx="9">
                  <c:v>2.12</c:v>
                </c:pt>
                <c:pt idx="10" formatCode="General">
                  <c:v>2.36</c:v>
                </c:pt>
                <c:pt idx="11" formatCode="General">
                  <c:v>3.79</c:v>
                </c:pt>
                <c:pt idx="12" formatCode="General">
                  <c:v>3.08</c:v>
                </c:pt>
                <c:pt idx="13" formatCode="General">
                  <c:v>2.59</c:v>
                </c:pt>
                <c:pt idx="14" formatCode="General">
                  <c:v>2.77</c:v>
                </c:pt>
                <c:pt idx="15" formatCode="General">
                  <c:v>2.62</c:v>
                </c:pt>
                <c:pt idx="16" formatCode="General">
                  <c:v>3.27</c:v>
                </c:pt>
                <c:pt idx="17" formatCode="General">
                  <c:v>2.41</c:v>
                </c:pt>
                <c:pt idx="19">
                  <c:v>2.8030000000000004</c:v>
                </c:pt>
              </c:numCache>
            </c:numRef>
          </c:val>
          <c:extLst>
            <c:ext xmlns:c16="http://schemas.microsoft.com/office/drawing/2014/chart" uri="{C3380CC4-5D6E-409C-BE32-E72D297353CC}">
              <c16:uniqueId val="{00000000-E949-45BC-9558-A3E0CB5B51EE}"/>
            </c:ext>
          </c:extLst>
        </c:ser>
        <c:ser>
          <c:idx val="1"/>
          <c:order val="1"/>
          <c:tx>
            <c:strRef>
              <c:f>'p14'!$E$6</c:f>
              <c:strCache>
                <c:ptCount val="1"/>
                <c:pt idx="0">
                  <c:v>Ablation</c:v>
                </c:pt>
              </c:strCache>
            </c:strRef>
          </c:tx>
          <c:spPr>
            <a:solidFill>
              <a:srgbClr val="FF0000"/>
            </a:solidFill>
            <a:ln w="12700">
              <a:solidFill>
                <a:srgbClr val="000000"/>
              </a:solidFill>
              <a:prstDash val="solid"/>
            </a:ln>
          </c:spPr>
          <c:invertIfNegative val="0"/>
          <c:cat>
            <c:strRef>
              <c:f>'p14'!$C$7:$C$26</c:f>
              <c:strCache>
                <c:ptCount val="20"/>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9">
                  <c:v>Moy.</c:v>
                </c:pt>
              </c:strCache>
            </c:strRef>
          </c:cat>
          <c:val>
            <c:numRef>
              <c:f>'p14'!$E$7:$E$26</c:f>
              <c:numCache>
                <c:formatCode>0.00</c:formatCode>
                <c:ptCount val="20"/>
                <c:pt idx="0">
                  <c:v>-2.93</c:v>
                </c:pt>
                <c:pt idx="1">
                  <c:v>-4.1100000000000003</c:v>
                </c:pt>
                <c:pt idx="2">
                  <c:v>-4.7699999999999996</c:v>
                </c:pt>
                <c:pt idx="3">
                  <c:v>-5.07</c:v>
                </c:pt>
                <c:pt idx="4">
                  <c:v>-4.66</c:v>
                </c:pt>
                <c:pt idx="5">
                  <c:v>-4.04</c:v>
                </c:pt>
                <c:pt idx="6">
                  <c:v>-3.35</c:v>
                </c:pt>
                <c:pt idx="7">
                  <c:v>-4.78</c:v>
                </c:pt>
                <c:pt idx="8">
                  <c:v>-3.49</c:v>
                </c:pt>
                <c:pt idx="9">
                  <c:v>-4.5599999999999996</c:v>
                </c:pt>
                <c:pt idx="10" formatCode="General">
                  <c:v>-5.77</c:v>
                </c:pt>
                <c:pt idx="11">
                  <c:v>-3.55</c:v>
                </c:pt>
                <c:pt idx="12">
                  <c:v>-3.39</c:v>
                </c:pt>
                <c:pt idx="13">
                  <c:v>-4.87</c:v>
                </c:pt>
                <c:pt idx="14" formatCode="General">
                  <c:v>-4.22</c:v>
                </c:pt>
                <c:pt idx="15" formatCode="General">
                  <c:v>-5.01</c:v>
                </c:pt>
                <c:pt idx="16">
                  <c:v>-4.18</c:v>
                </c:pt>
                <c:pt idx="17">
                  <c:v>-5.0999999999999996</c:v>
                </c:pt>
                <c:pt idx="19">
                  <c:v>-4.3249999999999993</c:v>
                </c:pt>
              </c:numCache>
            </c:numRef>
          </c:val>
          <c:extLst>
            <c:ext xmlns:c16="http://schemas.microsoft.com/office/drawing/2014/chart" uri="{C3380CC4-5D6E-409C-BE32-E72D297353CC}">
              <c16:uniqueId val="{00000001-E949-45BC-9558-A3E0CB5B51EE}"/>
            </c:ext>
          </c:extLst>
        </c:ser>
        <c:ser>
          <c:idx val="2"/>
          <c:order val="2"/>
          <c:tx>
            <c:strRef>
              <c:f>'p14'!$F$6</c:f>
              <c:strCache>
                <c:ptCount val="1"/>
                <c:pt idx="0">
                  <c:v>Bilan</c:v>
                </c:pt>
              </c:strCache>
            </c:strRef>
          </c:tx>
          <c:spPr>
            <a:solidFill>
              <a:srgbClr val="FFFF00"/>
            </a:solidFill>
            <a:ln w="12700">
              <a:solidFill>
                <a:srgbClr val="000000"/>
              </a:solidFill>
              <a:prstDash val="solid"/>
            </a:ln>
          </c:spPr>
          <c:invertIfNegative val="0"/>
          <c:cat>
            <c:strRef>
              <c:f>'p14'!$C$7:$C$26</c:f>
              <c:strCache>
                <c:ptCount val="20"/>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9">
                  <c:v>Moy.</c:v>
                </c:pt>
              </c:strCache>
            </c:strRef>
          </c:cat>
          <c:val>
            <c:numRef>
              <c:f>'p14'!$F$7:$F$26</c:f>
              <c:numCache>
                <c:formatCode>0.00</c:formatCode>
                <c:ptCount val="20"/>
                <c:pt idx="0">
                  <c:v>-0.84600000000000009</c:v>
                </c:pt>
                <c:pt idx="1">
                  <c:v>-0.88000000000000034</c:v>
                </c:pt>
                <c:pt idx="2">
                  <c:v>-1.2199999999999998</c:v>
                </c:pt>
                <c:pt idx="3">
                  <c:v>-2.4900000000000002</c:v>
                </c:pt>
                <c:pt idx="4">
                  <c:v>-2.71</c:v>
                </c:pt>
                <c:pt idx="5">
                  <c:v>-1.38</c:v>
                </c:pt>
                <c:pt idx="6">
                  <c:v>-0.12000000000000011</c:v>
                </c:pt>
                <c:pt idx="7">
                  <c:v>-1.6300000000000003</c:v>
                </c:pt>
                <c:pt idx="8">
                  <c:v>-0.48000000000000043</c:v>
                </c:pt>
                <c:pt idx="9">
                  <c:v>-2.4399999999999995</c:v>
                </c:pt>
                <c:pt idx="10" formatCode="General">
                  <c:v>-3.4099999999999997</c:v>
                </c:pt>
                <c:pt idx="11">
                  <c:v>0.24000000000000021</c:v>
                </c:pt>
                <c:pt idx="12" formatCode="General">
                  <c:v>-0.31000000000000005</c:v>
                </c:pt>
                <c:pt idx="13" formatCode="General">
                  <c:v>-2.2800000000000002</c:v>
                </c:pt>
                <c:pt idx="14" formatCode="General">
                  <c:v>-1.4499999999999997</c:v>
                </c:pt>
                <c:pt idx="15" formatCode="General">
                  <c:v>-2.3899999999999997</c:v>
                </c:pt>
                <c:pt idx="16" formatCode="General">
                  <c:v>-0.9099999999999997</c:v>
                </c:pt>
                <c:pt idx="17" formatCode="General">
                  <c:v>-2.6899999999999995</c:v>
                </c:pt>
                <c:pt idx="19">
                  <c:v>-1.522</c:v>
                </c:pt>
              </c:numCache>
            </c:numRef>
          </c:val>
          <c:extLst>
            <c:ext xmlns:c16="http://schemas.microsoft.com/office/drawing/2014/chart" uri="{C3380CC4-5D6E-409C-BE32-E72D297353CC}">
              <c16:uniqueId val="{00000002-E949-45BC-9558-A3E0CB5B51EE}"/>
            </c:ext>
          </c:extLst>
        </c:ser>
        <c:ser>
          <c:idx val="3"/>
          <c:order val="3"/>
          <c:tx>
            <c:strRef>
              <c:f>'p14'!$G$6</c:f>
              <c:strCache>
                <c:ptCount val="1"/>
                <c:pt idx="0">
                  <c:v>Bilan cumulé</c:v>
                </c:pt>
              </c:strCache>
            </c:strRef>
          </c:tx>
          <c:spPr>
            <a:solidFill>
              <a:srgbClr val="FFFF99"/>
            </a:solidFill>
            <a:ln w="12700">
              <a:solidFill>
                <a:srgbClr val="000000"/>
              </a:solidFill>
              <a:prstDash val="solid"/>
            </a:ln>
          </c:spPr>
          <c:invertIfNegative val="0"/>
          <c:cat>
            <c:strRef>
              <c:f>'p14'!$C$7:$C$26</c:f>
              <c:strCache>
                <c:ptCount val="20"/>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9">
                  <c:v>Moy.</c:v>
                </c:pt>
              </c:strCache>
            </c:strRef>
          </c:cat>
          <c:val>
            <c:numRef>
              <c:f>'p14'!$G$7:$G$24</c:f>
              <c:numCache>
                <c:formatCode>0.00</c:formatCode>
                <c:ptCount val="18"/>
                <c:pt idx="0">
                  <c:v>-0.85</c:v>
                </c:pt>
                <c:pt idx="1">
                  <c:v>-1.7300000000000004</c:v>
                </c:pt>
                <c:pt idx="2">
                  <c:v>-2.95</c:v>
                </c:pt>
                <c:pt idx="3">
                  <c:v>-5.44</c:v>
                </c:pt>
                <c:pt idx="4">
                  <c:v>-8.15</c:v>
                </c:pt>
                <c:pt idx="5">
                  <c:v>-9.5300000000000011</c:v>
                </c:pt>
                <c:pt idx="6">
                  <c:v>-9.6500000000000021</c:v>
                </c:pt>
                <c:pt idx="7">
                  <c:v>-11.280000000000003</c:v>
                </c:pt>
                <c:pt idx="8">
                  <c:v>-11.760000000000003</c:v>
                </c:pt>
                <c:pt idx="9">
                  <c:v>-14.200000000000003</c:v>
                </c:pt>
                <c:pt idx="10">
                  <c:v>-17.610000000000003</c:v>
                </c:pt>
                <c:pt idx="11">
                  <c:v>-17.370000000000005</c:v>
                </c:pt>
                <c:pt idx="12">
                  <c:v>-17.680000000000003</c:v>
                </c:pt>
                <c:pt idx="13">
                  <c:v>-19.960000000000004</c:v>
                </c:pt>
                <c:pt idx="14">
                  <c:v>-21.410000000000004</c:v>
                </c:pt>
                <c:pt idx="15">
                  <c:v>-23.800000000000004</c:v>
                </c:pt>
                <c:pt idx="16">
                  <c:v>-24.710000000000004</c:v>
                </c:pt>
                <c:pt idx="17">
                  <c:v>-27.400000000000006</c:v>
                </c:pt>
              </c:numCache>
            </c:numRef>
          </c:val>
          <c:extLst>
            <c:ext xmlns:c16="http://schemas.microsoft.com/office/drawing/2014/chart" uri="{C3380CC4-5D6E-409C-BE32-E72D297353CC}">
              <c16:uniqueId val="{00000003-E949-45BC-9558-A3E0CB5B51EE}"/>
            </c:ext>
          </c:extLst>
        </c:ser>
        <c:dLbls>
          <c:showLegendKey val="0"/>
          <c:showVal val="0"/>
          <c:showCatName val="0"/>
          <c:showSerName val="0"/>
          <c:showPercent val="0"/>
          <c:showBubbleSize val="0"/>
        </c:dLbls>
        <c:gapWidth val="150"/>
        <c:axId val="1364882767"/>
        <c:axId val="1"/>
      </c:barChart>
      <c:catAx>
        <c:axId val="1364882767"/>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1000" b="1" i="0" u="none" strike="noStrike" baseline="0">
                <a:solidFill>
                  <a:srgbClr val="000000"/>
                </a:solidFill>
                <a:latin typeface="Arial"/>
                <a:ea typeface="Arial"/>
                <a:cs typeface="Arial"/>
              </a:defRPr>
            </a:pPr>
            <a:endParaRPr lang="fr-FR"/>
          </a:p>
        </c:txPr>
        <c:crossAx val="1"/>
        <c:crosses val="autoZero"/>
        <c:auto val="1"/>
        <c:lblAlgn val="ctr"/>
        <c:lblOffset val="100"/>
        <c:tickMarkSkip val="1"/>
        <c:noMultiLvlLbl val="0"/>
      </c:catAx>
      <c:valAx>
        <c:axId val="1"/>
        <c:scaling>
          <c:orientation val="minMax"/>
          <c:max val="4"/>
          <c:min val="-28"/>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fr-FR"/>
          </a:p>
        </c:txPr>
        <c:crossAx val="1364882767"/>
        <c:crosses val="autoZero"/>
        <c:crossBetween val="between"/>
        <c:majorUnit val="1"/>
      </c:valAx>
      <c:spPr>
        <a:noFill/>
        <a:ln w="25400">
          <a:noFill/>
        </a:ln>
      </c:spPr>
    </c:plotArea>
    <c:legend>
      <c:legendPos val="r"/>
      <c:layout>
        <c:manualLayout>
          <c:xMode val="edge"/>
          <c:yMode val="edge"/>
          <c:x val="0.30062630480167013"/>
          <c:y val="0.84459459459459463"/>
          <c:w val="0.38935281837160751"/>
          <c:h val="3.7162162162162164E-2"/>
        </c:manualLayout>
      </c:layout>
      <c:overlay val="0"/>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b="0" i="0" baseline="0">
                <a:effectLst/>
              </a:rPr>
              <a:t>Comparaison des flux annuels de la finance climat avec d'autres flux financiers clés</a:t>
            </a:r>
            <a:endParaRPr lang="fr-FR" sz="1000">
              <a:effectLst/>
            </a:endParaRPr>
          </a:p>
          <a:p>
            <a:pPr>
              <a:defRPr/>
            </a:pPr>
            <a:r>
              <a:rPr lang="fr-FR" sz="1000" b="0" i="0" baseline="0">
                <a:effectLst/>
              </a:rPr>
              <a:t>En miliards de $</a:t>
            </a:r>
            <a:endParaRPr lang="fr-FR" sz="1000">
              <a:effectLst/>
            </a:endParaRPr>
          </a:p>
        </c:rich>
      </c:tx>
      <c:layout>
        <c:manualLayout>
          <c:xMode val="edge"/>
          <c:yMode val="edge"/>
          <c:x val="0.10119796022132767"/>
          <c:y val="7.436786944984026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3223254714407812"/>
          <c:y val="0.109237801240754"/>
          <c:w val="0.76776738377788245"/>
          <c:h val="0.62180088284418988"/>
        </c:manualLayout>
      </c:layout>
      <c:barChart>
        <c:barDir val="col"/>
        <c:grouping val="clustered"/>
        <c:varyColors val="0"/>
        <c:ser>
          <c:idx val="0"/>
          <c:order val="0"/>
          <c:tx>
            <c:strRef>
              <c:f>'p66'!$D$4</c:f>
              <c:strCache>
                <c:ptCount val="1"/>
                <c:pt idx="0">
                  <c:v>en Mds de $</c:v>
                </c:pt>
              </c:strCache>
            </c:strRef>
          </c:tx>
          <c:spPr>
            <a:solidFill>
              <a:schemeClr val="accent1"/>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534D-4442-A52A-B545D42294BF}"/>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3-534D-4442-A52A-B545D42294BF}"/>
              </c:ext>
            </c:extLst>
          </c:dPt>
          <c:dPt>
            <c:idx val="3"/>
            <c:invertIfNegative val="0"/>
            <c:bubble3D val="0"/>
            <c:spPr>
              <a:solidFill>
                <a:srgbClr val="C00000"/>
              </a:solidFill>
              <a:ln>
                <a:noFill/>
              </a:ln>
              <a:effectLst/>
            </c:spPr>
            <c:extLst>
              <c:ext xmlns:c16="http://schemas.microsoft.com/office/drawing/2014/chart" uri="{C3380CC4-5D6E-409C-BE32-E72D297353CC}">
                <c16:uniqueId val="{00000005-534D-4442-A52A-B545D42294BF}"/>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7-534D-4442-A52A-B545D42294BF}"/>
              </c:ext>
            </c:extLst>
          </c:dPt>
          <c:dPt>
            <c:idx val="6"/>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9-534D-4442-A52A-B545D42294BF}"/>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B-534D-4442-A52A-B545D42294BF}"/>
              </c:ext>
            </c:extLst>
          </c:dPt>
          <c:dLbls>
            <c:dLbl>
              <c:idx val="0"/>
              <c:layout>
                <c:manualLayout>
                  <c:x val="2.6977141714098671E-3"/>
                  <c:y val="-1.9815127535492055E-2"/>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9703"/>
                        <a:gd name="adj2" fmla="val 47043"/>
                      </a:avLst>
                    </a:prstGeom>
                    <a:noFill/>
                    <a:ln>
                      <a:noFill/>
                    </a:ln>
                  </c15:spPr>
                </c:ext>
                <c:ext xmlns:c16="http://schemas.microsoft.com/office/drawing/2014/chart" uri="{C3380CC4-5D6E-409C-BE32-E72D297353CC}">
                  <c16:uniqueId val="{00000001-534D-4442-A52A-B545D42294BF}"/>
                </c:ext>
              </c:extLst>
            </c:dLbl>
            <c:dLbl>
              <c:idx val="1"/>
              <c:layout>
                <c:manualLayout>
                  <c:x val="-5.1979717893231364E-3"/>
                  <c:y val="-7.4856821201589277E-2"/>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21256"/>
                        <a:gd name="adj2" fmla="val 54150"/>
                      </a:avLst>
                    </a:prstGeom>
                    <a:noFill/>
                    <a:ln>
                      <a:noFill/>
                    </a:ln>
                  </c15:spPr>
                </c:ext>
                <c:ext xmlns:c16="http://schemas.microsoft.com/office/drawing/2014/chart" uri="{C3380CC4-5D6E-409C-BE32-E72D297353CC}">
                  <c16:uniqueId val="{0000000C-534D-4442-A52A-B545D42294BF}"/>
                </c:ext>
              </c:extLst>
            </c:dLbl>
            <c:dLbl>
              <c:idx val="2"/>
              <c:layout>
                <c:manualLayout>
                  <c:x val="-4.2987337321864789E-3"/>
                  <c:y val="-8.5510021474588402E-2"/>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9536"/>
                        <a:gd name="adj2" fmla="val 50986"/>
                      </a:avLst>
                    </a:prstGeom>
                    <a:noFill/>
                    <a:ln>
                      <a:noFill/>
                    </a:ln>
                  </c15:spPr>
                </c:ext>
                <c:ext xmlns:c16="http://schemas.microsoft.com/office/drawing/2014/chart" uri="{C3380CC4-5D6E-409C-BE32-E72D297353CC}">
                  <c16:uniqueId val="{00000003-534D-4442-A52A-B545D42294BF}"/>
                </c:ext>
              </c:extLst>
            </c:dLbl>
            <c:dLbl>
              <c:idx val="3"/>
              <c:layout>
                <c:manualLayout>
                  <c:x val="2.9626060021942279E-3"/>
                  <c:y val="-0.12386169768551658"/>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23935"/>
                        <a:gd name="adj2" fmla="val 51383"/>
                      </a:avLst>
                    </a:prstGeom>
                    <a:noFill/>
                    <a:ln>
                      <a:noFill/>
                    </a:ln>
                  </c15:spPr>
                </c:ext>
                <c:ext xmlns:c16="http://schemas.microsoft.com/office/drawing/2014/chart" uri="{C3380CC4-5D6E-409C-BE32-E72D297353CC}">
                  <c16:uniqueId val="{00000005-534D-4442-A52A-B545D42294BF}"/>
                </c:ext>
              </c:extLst>
            </c:dLbl>
            <c:dLbl>
              <c:idx val="4"/>
              <c:layout>
                <c:manualLayout>
                  <c:x val="1.3046990951087875E-7"/>
                  <c:y val="-0.15179697535934419"/>
                </c:manualLayout>
              </c:layout>
              <c:spPr>
                <a:xfrm>
                  <a:off x="2949957" y="1069642"/>
                  <a:ext cx="845360" cy="486487"/>
                </a:xfrm>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no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21032"/>
                        <a:gd name="adj2" fmla="val 44257"/>
                      </a:avLst>
                    </a:prstGeom>
                    <a:noFill/>
                    <a:ln>
                      <a:noFill/>
                    </a:ln>
                  </c15:spPr>
                  <c15:layout>
                    <c:manualLayout>
                      <c:w val="0.15011618900077459"/>
                      <c:h val="6.8628818310183082E-2"/>
                    </c:manualLayout>
                  </c15:layout>
                </c:ext>
                <c:ext xmlns:c16="http://schemas.microsoft.com/office/drawing/2014/chart" uri="{C3380CC4-5D6E-409C-BE32-E72D297353CC}">
                  <c16:uniqueId val="{00000007-534D-4442-A52A-B545D42294BF}"/>
                </c:ext>
              </c:extLst>
            </c:dLbl>
            <c:dLbl>
              <c:idx val="5"/>
              <c:layout>
                <c:manualLayout>
                  <c:x val="-1.9244137938248993E-3"/>
                  <c:y val="-0.12472692563109178"/>
                </c:manualLayout>
              </c:layout>
              <c:spPr>
                <a:xfrm>
                  <a:off x="4492693" y="2090458"/>
                  <a:ext cx="982431" cy="300454"/>
                </a:xfrm>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no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21071"/>
                        <a:gd name="adj2" fmla="val 43237"/>
                      </a:avLst>
                    </a:prstGeom>
                    <a:noFill/>
                    <a:ln>
                      <a:noFill/>
                    </a:ln>
                  </c15:spPr>
                  <c15:layout>
                    <c:manualLayout>
                      <c:w val="0.10846197478607196"/>
                      <c:h val="6.4291973123404608E-2"/>
                    </c:manualLayout>
                  </c15:layout>
                </c:ext>
                <c:ext xmlns:c16="http://schemas.microsoft.com/office/drawing/2014/chart" uri="{C3380CC4-5D6E-409C-BE32-E72D297353CC}">
                  <c16:uniqueId val="{0000000D-534D-4442-A52A-B545D42294BF}"/>
                </c:ext>
              </c:extLst>
            </c:dLbl>
            <c:dLbl>
              <c:idx val="6"/>
              <c:layout>
                <c:manualLayout>
                  <c:x val="-4.987861650088337E-3"/>
                  <c:y val="-0.17392701622524456"/>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no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7293"/>
                        <a:gd name="adj2" fmla="val 50000"/>
                      </a:avLst>
                    </a:prstGeom>
                    <a:noFill/>
                    <a:ln>
                      <a:noFill/>
                    </a:ln>
                  </c15:spPr>
                  <c15:layout>
                    <c:manualLayout>
                      <c:w val="0.11592912173507178"/>
                      <c:h val="7.0659001431639223E-2"/>
                    </c:manualLayout>
                  </c15:layout>
                </c:ext>
                <c:ext xmlns:c16="http://schemas.microsoft.com/office/drawing/2014/chart" uri="{C3380CC4-5D6E-409C-BE32-E72D297353CC}">
                  <c16:uniqueId val="{00000009-534D-4442-A52A-B545D42294BF}"/>
                </c:ext>
              </c:extLst>
            </c:dLbl>
            <c:dLbl>
              <c:idx val="7"/>
              <c:layout>
                <c:manualLayout>
                  <c:x val="-1.9290292475763857E-3"/>
                  <c:y val="-1.170219791923964E-3"/>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noAutofit/>
                </a:bodyPr>
                <a:lstStyle/>
                <a:p>
                  <a:pPr>
                    <a:defRPr sz="8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49607"/>
                        <a:gd name="adj2" fmla="val 35348"/>
                      </a:avLst>
                    </a:prstGeom>
                    <a:noFill/>
                    <a:ln>
                      <a:noFill/>
                    </a:ln>
                  </c15:spPr>
                  <c15:layout>
                    <c:manualLayout>
                      <c:w val="0.13412846051098762"/>
                      <c:h val="0.10552805838799652"/>
                    </c:manualLayout>
                  </c15:layout>
                </c:ext>
                <c:ext xmlns:c16="http://schemas.microsoft.com/office/drawing/2014/chart" uri="{C3380CC4-5D6E-409C-BE32-E72D297353CC}">
                  <c16:uniqueId val="{0000000B-534D-4442-A52A-B545D42294BF}"/>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'p66'!$C$5:$C$12</c:f>
              <c:strCache>
                <c:ptCount val="8"/>
                <c:pt idx="0">
                  <c:v>Subventions aux énergies renouvelables (2015)</c:v>
                </c:pt>
                <c:pt idx="1">
                  <c:v>Émissions d'obligations vertes ou climatiquement responsables</c:v>
                </c:pt>
                <c:pt idx="2">
                  <c:v>Investissements dans les énergies renouvelables</c:v>
                </c:pt>
                <c:pt idx="3">
                  <c:v>Pertes dues aux catastrophes naturelles (2017)</c:v>
                </c:pt>
                <c:pt idx="4">
                  <c:v>Subventions aux énergies fossiles (2015)</c:v>
                </c:pt>
                <c:pt idx="5">
                  <c:v>Flux annuels de la finance climat</c:v>
                </c:pt>
                <c:pt idx="6">
                  <c:v>Investissements dans les énergies fossiles</c:v>
                </c:pt>
                <c:pt idx="7">
                  <c:v>Besoins d'investissements dans le système énergétique (2018)</c:v>
                </c:pt>
              </c:strCache>
            </c:strRef>
          </c:cat>
          <c:val>
            <c:numRef>
              <c:f>'p66'!$D$5:$D$12</c:f>
              <c:numCache>
                <c:formatCode>General</c:formatCode>
                <c:ptCount val="8"/>
                <c:pt idx="0">
                  <c:v>150</c:v>
                </c:pt>
                <c:pt idx="1">
                  <c:v>154</c:v>
                </c:pt>
                <c:pt idx="2">
                  <c:v>295</c:v>
                </c:pt>
                <c:pt idx="3">
                  <c:v>339</c:v>
                </c:pt>
                <c:pt idx="4">
                  <c:v>373</c:v>
                </c:pt>
                <c:pt idx="5">
                  <c:v>681</c:v>
                </c:pt>
                <c:pt idx="6">
                  <c:v>742</c:v>
                </c:pt>
                <c:pt idx="7">
                  <c:v>1700</c:v>
                </c:pt>
              </c:numCache>
            </c:numRef>
          </c:val>
          <c:extLst>
            <c:ext xmlns:c16="http://schemas.microsoft.com/office/drawing/2014/chart" uri="{C3380CC4-5D6E-409C-BE32-E72D297353CC}">
              <c16:uniqueId val="{0000000E-534D-4442-A52A-B545D42294BF}"/>
            </c:ext>
          </c:extLst>
        </c:ser>
        <c:dLbls>
          <c:showLegendKey val="0"/>
          <c:showVal val="0"/>
          <c:showCatName val="0"/>
          <c:showSerName val="0"/>
          <c:showPercent val="0"/>
          <c:showBubbleSize val="0"/>
        </c:dLbls>
        <c:gapWidth val="40"/>
        <c:overlap val="-27"/>
        <c:axId val="163107776"/>
        <c:axId val="161386592"/>
      </c:barChart>
      <c:catAx>
        <c:axId val="163107776"/>
        <c:scaling>
          <c:orientation val="minMax"/>
        </c:scaling>
        <c:delete val="1"/>
        <c:axPos val="b"/>
        <c:numFmt formatCode="General" sourceLinked="1"/>
        <c:majorTickMark val="none"/>
        <c:minorTickMark val="none"/>
        <c:tickLblPos val="nextTo"/>
        <c:crossAx val="161386592"/>
        <c:crosses val="autoZero"/>
        <c:auto val="1"/>
        <c:lblAlgn val="ctr"/>
        <c:lblOffset val="100"/>
        <c:noMultiLvlLbl val="0"/>
      </c:catAx>
      <c:valAx>
        <c:axId val="16138659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310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'p68'!$D$7</c:f>
              <c:strCache>
                <c:ptCount val="1"/>
                <c:pt idx="0">
                  <c:v>2005</c:v>
                </c:pt>
              </c:strCache>
            </c:strRef>
          </c:tx>
          <c:spPr>
            <a:solidFill>
              <a:schemeClr val="accent1">
                <a:lumMod val="75000"/>
              </a:schemeClr>
            </a:solidFill>
            <a:ln>
              <a:noFill/>
            </a:ln>
            <a:effectLst/>
          </c:spPr>
          <c:invertIfNegative val="0"/>
          <c:cat>
            <c:strRef>
              <c:f>'p68'!$A$8:$A$36</c:f>
              <c:strCache>
                <c:ptCount val="28"/>
                <c:pt idx="0">
                  <c:v>Suède</c:v>
                </c:pt>
                <c:pt idx="1">
                  <c:v>Lettonie</c:v>
                </c:pt>
                <c:pt idx="2">
                  <c:v>Finlande</c:v>
                </c:pt>
                <c:pt idx="3">
                  <c:v>Autriche</c:v>
                </c:pt>
                <c:pt idx="4">
                  <c:v>Portugal</c:v>
                </c:pt>
                <c:pt idx="5">
                  <c:v>Danemark</c:v>
                </c:pt>
                <c:pt idx="6">
                  <c:v>Estonie</c:v>
                </c:pt>
                <c:pt idx="7">
                  <c:v>Slovénie</c:v>
                </c:pt>
                <c:pt idx="8">
                  <c:v>Roumanie</c:v>
                </c:pt>
                <c:pt idx="9">
                  <c:v>France</c:v>
                </c:pt>
                <c:pt idx="10">
                  <c:v>Lituanie</c:v>
                </c:pt>
                <c:pt idx="11">
                  <c:v>Croatie</c:v>
                </c:pt>
                <c:pt idx="12">
                  <c:v>Espagne</c:v>
                </c:pt>
                <c:pt idx="13">
                  <c:v>Allemagne</c:v>
                </c:pt>
                <c:pt idx="14">
                  <c:v>Grèce</c:v>
                </c:pt>
                <c:pt idx="15">
                  <c:v>Italie</c:v>
                </c:pt>
                <c:pt idx="16">
                  <c:v>Bulgarie</c:v>
                </c:pt>
                <c:pt idx="17">
                  <c:v>Irlande</c:v>
                </c:pt>
                <c:pt idx="18">
                  <c:v>Pologne</c:v>
                </c:pt>
                <c:pt idx="19">
                  <c:v>Pays-Bas</c:v>
                </c:pt>
                <c:pt idx="20">
                  <c:v>Slovaquie</c:v>
                </c:pt>
                <c:pt idx="21">
                  <c:v>Belgique</c:v>
                </c:pt>
                <c:pt idx="22">
                  <c:v>Chypre</c:v>
                </c:pt>
                <c:pt idx="23">
                  <c:v>République Tchèque</c:v>
                </c:pt>
                <c:pt idx="24">
                  <c:v>Hongrie</c:v>
                </c:pt>
                <c:pt idx="25">
                  <c:v>Luxembourg</c:v>
                </c:pt>
                <c:pt idx="26">
                  <c:v>Malte</c:v>
                </c:pt>
                <c:pt idx="27">
                  <c:v>Union Européenne - 27</c:v>
                </c:pt>
              </c:strCache>
            </c:strRef>
          </c:cat>
          <c:val>
            <c:numRef>
              <c:f>'p68'!$D$8:$D$36</c:f>
              <c:numCache>
                <c:formatCode>0%</c:formatCode>
                <c:ptCount val="29"/>
                <c:pt idx="0">
                  <c:v>0.40720000000000001</c:v>
                </c:pt>
                <c:pt idx="1">
                  <c:v>0.32264000000000004</c:v>
                </c:pt>
                <c:pt idx="2">
                  <c:v>0.28831000000000001</c:v>
                </c:pt>
                <c:pt idx="3">
                  <c:v>0.24378</c:v>
                </c:pt>
                <c:pt idx="4">
                  <c:v>0.19525999999999999</c:v>
                </c:pt>
                <c:pt idx="5">
                  <c:v>0.15955</c:v>
                </c:pt>
                <c:pt idx="6">
                  <c:v>0.17421</c:v>
                </c:pt>
                <c:pt idx="7">
                  <c:v>0.16002</c:v>
                </c:pt>
                <c:pt idx="8">
                  <c:v>0.17571000000000001</c:v>
                </c:pt>
                <c:pt idx="9">
                  <c:v>9.598000000000001E-2</c:v>
                </c:pt>
                <c:pt idx="10">
                  <c:v>0.16768999999999998</c:v>
                </c:pt>
                <c:pt idx="11">
                  <c:v>0.23690999999999998</c:v>
                </c:pt>
                <c:pt idx="12">
                  <c:v>8.43E-2</c:v>
                </c:pt>
                <c:pt idx="13">
                  <c:v>7.1749999999999994E-2</c:v>
                </c:pt>
                <c:pt idx="14">
                  <c:v>7.2770000000000001E-2</c:v>
                </c:pt>
                <c:pt idx="15">
                  <c:v>7.5490000000000002E-2</c:v>
                </c:pt>
                <c:pt idx="16">
                  <c:v>9.1730000000000006E-2</c:v>
                </c:pt>
                <c:pt idx="17">
                  <c:v>2.8119999999999999E-2</c:v>
                </c:pt>
                <c:pt idx="18">
                  <c:v>6.9000000000000006E-2</c:v>
                </c:pt>
                <c:pt idx="19">
                  <c:v>2.4780000000000003E-2</c:v>
                </c:pt>
                <c:pt idx="20">
                  <c:v>6.3600000000000004E-2</c:v>
                </c:pt>
                <c:pt idx="21">
                  <c:v>2.3319999999999997E-2</c:v>
                </c:pt>
                <c:pt idx="22">
                  <c:v>7.1150000000000005E-2</c:v>
                </c:pt>
                <c:pt idx="23">
                  <c:v>3.1309999999999998E-2</c:v>
                </c:pt>
                <c:pt idx="24">
                  <c:v>6.9309999999999997E-2</c:v>
                </c:pt>
                <c:pt idx="25">
                  <c:v>1.4039999999999999E-2</c:v>
                </c:pt>
                <c:pt idx="26">
                  <c:v>1.23E-3</c:v>
                </c:pt>
                <c:pt idx="27">
                  <c:v>0.10239000000000001</c:v>
                </c:pt>
              </c:numCache>
            </c:numRef>
          </c:val>
          <c:extLst>
            <c:ext xmlns:c16="http://schemas.microsoft.com/office/drawing/2014/chart" uri="{C3380CC4-5D6E-409C-BE32-E72D297353CC}">
              <c16:uniqueId val="{00000000-E619-4FE4-83C7-55520AE1612A}"/>
            </c:ext>
          </c:extLst>
        </c:ser>
        <c:ser>
          <c:idx val="1"/>
          <c:order val="1"/>
          <c:tx>
            <c:strRef>
              <c:f>'p68'!$E$7</c:f>
              <c:strCache>
                <c:ptCount val="1"/>
                <c:pt idx="0">
                  <c:v>2018</c:v>
                </c:pt>
              </c:strCache>
            </c:strRef>
          </c:tx>
          <c:spPr>
            <a:solidFill>
              <a:schemeClr val="accent1">
                <a:lumMod val="40000"/>
                <a:lumOff val="60000"/>
              </a:schemeClr>
            </a:solidFill>
            <a:ln>
              <a:noFill/>
            </a:ln>
            <a:effectLst/>
          </c:spPr>
          <c:invertIfNegative val="0"/>
          <c:cat>
            <c:strRef>
              <c:f>'p68'!$A$8:$A$36</c:f>
              <c:strCache>
                <c:ptCount val="28"/>
                <c:pt idx="0">
                  <c:v>Suède</c:v>
                </c:pt>
                <c:pt idx="1">
                  <c:v>Lettonie</c:v>
                </c:pt>
                <c:pt idx="2">
                  <c:v>Finlande</c:v>
                </c:pt>
                <c:pt idx="3">
                  <c:v>Autriche</c:v>
                </c:pt>
                <c:pt idx="4">
                  <c:v>Portugal</c:v>
                </c:pt>
                <c:pt idx="5">
                  <c:v>Danemark</c:v>
                </c:pt>
                <c:pt idx="6">
                  <c:v>Estonie</c:v>
                </c:pt>
                <c:pt idx="7">
                  <c:v>Slovénie</c:v>
                </c:pt>
                <c:pt idx="8">
                  <c:v>Roumanie</c:v>
                </c:pt>
                <c:pt idx="9">
                  <c:v>France</c:v>
                </c:pt>
                <c:pt idx="10">
                  <c:v>Lituanie</c:v>
                </c:pt>
                <c:pt idx="11">
                  <c:v>Croatie</c:v>
                </c:pt>
                <c:pt idx="12">
                  <c:v>Espagne</c:v>
                </c:pt>
                <c:pt idx="13">
                  <c:v>Allemagne</c:v>
                </c:pt>
                <c:pt idx="14">
                  <c:v>Grèce</c:v>
                </c:pt>
                <c:pt idx="15">
                  <c:v>Italie</c:v>
                </c:pt>
                <c:pt idx="16">
                  <c:v>Bulgarie</c:v>
                </c:pt>
                <c:pt idx="17">
                  <c:v>Irlande</c:v>
                </c:pt>
                <c:pt idx="18">
                  <c:v>Pologne</c:v>
                </c:pt>
                <c:pt idx="19">
                  <c:v>Pays-Bas</c:v>
                </c:pt>
                <c:pt idx="20">
                  <c:v>Slovaquie</c:v>
                </c:pt>
                <c:pt idx="21">
                  <c:v>Belgique</c:v>
                </c:pt>
                <c:pt idx="22">
                  <c:v>Chypre</c:v>
                </c:pt>
                <c:pt idx="23">
                  <c:v>République Tchèque</c:v>
                </c:pt>
                <c:pt idx="24">
                  <c:v>Hongrie</c:v>
                </c:pt>
                <c:pt idx="25">
                  <c:v>Luxembourg</c:v>
                </c:pt>
                <c:pt idx="26">
                  <c:v>Malte</c:v>
                </c:pt>
                <c:pt idx="27">
                  <c:v>Union Européenne - 27</c:v>
                </c:pt>
              </c:strCache>
            </c:strRef>
          </c:cat>
          <c:val>
            <c:numRef>
              <c:f>'p68'!$E$8:$E$36</c:f>
              <c:numCache>
                <c:formatCode>0%</c:formatCode>
                <c:ptCount val="29"/>
                <c:pt idx="0">
                  <c:v>0.13924999999999998</c:v>
                </c:pt>
                <c:pt idx="1">
                  <c:v>8.0279999999999963E-2</c:v>
                </c:pt>
                <c:pt idx="2">
                  <c:v>0.12330999999999998</c:v>
                </c:pt>
                <c:pt idx="3">
                  <c:v>9.0480000000000005E-2</c:v>
                </c:pt>
                <c:pt idx="4">
                  <c:v>0.10796</c:v>
                </c:pt>
                <c:pt idx="5">
                  <c:v>0.19753000000000001</c:v>
                </c:pt>
                <c:pt idx="6">
                  <c:v>0.12575</c:v>
                </c:pt>
                <c:pt idx="7">
                  <c:v>5.1470000000000016E-2</c:v>
                </c:pt>
                <c:pt idx="8">
                  <c:v>6.3039999999999985E-2</c:v>
                </c:pt>
                <c:pt idx="9">
                  <c:v>6.9949999999999984E-2</c:v>
                </c:pt>
                <c:pt idx="10">
                  <c:v>7.6790000000000025E-2</c:v>
                </c:pt>
                <c:pt idx="11">
                  <c:v>4.3330000000000007E-2</c:v>
                </c:pt>
                <c:pt idx="12">
                  <c:v>9.0229999999999991E-2</c:v>
                </c:pt>
                <c:pt idx="13">
                  <c:v>9.3060000000000018E-2</c:v>
                </c:pt>
                <c:pt idx="14">
                  <c:v>0.10724999999999998</c:v>
                </c:pt>
                <c:pt idx="15">
                  <c:v>0.10225999999999999</c:v>
                </c:pt>
                <c:pt idx="16">
                  <c:v>0.11354999999999998</c:v>
                </c:pt>
                <c:pt idx="17">
                  <c:v>8.2490000000000008E-2</c:v>
                </c:pt>
                <c:pt idx="18">
                  <c:v>4.3840000000000004E-2</c:v>
                </c:pt>
                <c:pt idx="19">
                  <c:v>4.9069999999999996E-2</c:v>
                </c:pt>
                <c:pt idx="20">
                  <c:v>5.5360000000000006E-2</c:v>
                </c:pt>
                <c:pt idx="21">
                  <c:v>7.0910000000000001E-2</c:v>
                </c:pt>
                <c:pt idx="22">
                  <c:v>8.0349999999999991E-2</c:v>
                </c:pt>
                <c:pt idx="23">
                  <c:v>0.10750999999999999</c:v>
                </c:pt>
                <c:pt idx="24">
                  <c:v>5.5580000000000004E-2</c:v>
                </c:pt>
                <c:pt idx="25">
                  <c:v>7.6549999999999993E-2</c:v>
                </c:pt>
                <c:pt idx="26">
                  <c:v>7.8550000000000009E-2</c:v>
                </c:pt>
                <c:pt idx="27">
                  <c:v>8.6419999999999997E-2</c:v>
                </c:pt>
              </c:numCache>
            </c:numRef>
          </c:val>
          <c:extLst>
            <c:ext xmlns:c16="http://schemas.microsoft.com/office/drawing/2014/chart" uri="{C3380CC4-5D6E-409C-BE32-E72D297353CC}">
              <c16:uniqueId val="{00000001-E619-4FE4-83C7-55520AE1612A}"/>
            </c:ext>
          </c:extLst>
        </c:ser>
        <c:dLbls>
          <c:showLegendKey val="0"/>
          <c:showVal val="0"/>
          <c:showCatName val="0"/>
          <c:showSerName val="0"/>
          <c:showPercent val="0"/>
          <c:showBubbleSize val="0"/>
        </c:dLbls>
        <c:gapWidth val="75"/>
        <c:overlap val="100"/>
        <c:axId val="203766048"/>
        <c:axId val="203765216"/>
      </c:barChart>
      <c:scatterChart>
        <c:scatterStyle val="lineMarker"/>
        <c:varyColors val="0"/>
        <c:ser>
          <c:idx val="2"/>
          <c:order val="2"/>
          <c:tx>
            <c:strRef>
              <c:f>'p68'!$F$7</c:f>
              <c:strCache>
                <c:ptCount val="1"/>
                <c:pt idx="0">
                  <c:v>Objectif 2020</c:v>
                </c:pt>
              </c:strCache>
            </c:strRef>
          </c:tx>
          <c:spPr>
            <a:ln w="25400" cap="rnd">
              <a:noFill/>
              <a:round/>
            </a:ln>
            <a:effectLst/>
          </c:spPr>
          <c:marker>
            <c:symbol val="circle"/>
            <c:size val="5"/>
            <c:spPr>
              <a:solidFill>
                <a:schemeClr val="accent2"/>
              </a:solidFill>
              <a:ln w="9525">
                <a:solidFill>
                  <a:schemeClr val="accent3"/>
                </a:solidFill>
              </a:ln>
              <a:effectLst/>
            </c:spPr>
          </c:marker>
          <c:xVal>
            <c:strRef>
              <c:f>'p68'!$C$8:$C$36</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xVal>
          <c:yVal>
            <c:numRef>
              <c:f>'p68'!$F$8:$F$36</c:f>
              <c:numCache>
                <c:formatCode>0%</c:formatCode>
                <c:ptCount val="29"/>
                <c:pt idx="0">
                  <c:v>0.49</c:v>
                </c:pt>
                <c:pt idx="1">
                  <c:v>0.4</c:v>
                </c:pt>
                <c:pt idx="2">
                  <c:v>0.38</c:v>
                </c:pt>
                <c:pt idx="3">
                  <c:v>0.34</c:v>
                </c:pt>
                <c:pt idx="4">
                  <c:v>0.31</c:v>
                </c:pt>
                <c:pt idx="5">
                  <c:v>0.3</c:v>
                </c:pt>
                <c:pt idx="6">
                  <c:v>0.25</c:v>
                </c:pt>
                <c:pt idx="7">
                  <c:v>0.25</c:v>
                </c:pt>
                <c:pt idx="8">
                  <c:v>0.24</c:v>
                </c:pt>
                <c:pt idx="9">
                  <c:v>0.23</c:v>
                </c:pt>
                <c:pt idx="10">
                  <c:v>0.23</c:v>
                </c:pt>
                <c:pt idx="11">
                  <c:v>0.2</c:v>
                </c:pt>
                <c:pt idx="12">
                  <c:v>0.2</c:v>
                </c:pt>
                <c:pt idx="13">
                  <c:v>0.18</c:v>
                </c:pt>
                <c:pt idx="14">
                  <c:v>0.18</c:v>
                </c:pt>
                <c:pt idx="15">
                  <c:v>0.17</c:v>
                </c:pt>
                <c:pt idx="16">
                  <c:v>0.16</c:v>
                </c:pt>
                <c:pt idx="17">
                  <c:v>0.16</c:v>
                </c:pt>
                <c:pt idx="18">
                  <c:v>0.15</c:v>
                </c:pt>
                <c:pt idx="19">
                  <c:v>0.14000000000000001</c:v>
                </c:pt>
                <c:pt idx="20">
                  <c:v>0.14000000000000001</c:v>
                </c:pt>
                <c:pt idx="21">
                  <c:v>0.13</c:v>
                </c:pt>
                <c:pt idx="22">
                  <c:v>0.13</c:v>
                </c:pt>
                <c:pt idx="23">
                  <c:v>0.13</c:v>
                </c:pt>
                <c:pt idx="24">
                  <c:v>0.13</c:v>
                </c:pt>
                <c:pt idx="25">
                  <c:v>0.11</c:v>
                </c:pt>
                <c:pt idx="26">
                  <c:v>0.1</c:v>
                </c:pt>
                <c:pt idx="27">
                  <c:v>0.2</c:v>
                </c:pt>
              </c:numCache>
            </c:numRef>
          </c:yVal>
          <c:smooth val="0"/>
          <c:extLst>
            <c:ext xmlns:c16="http://schemas.microsoft.com/office/drawing/2014/chart" uri="{C3380CC4-5D6E-409C-BE32-E72D297353CC}">
              <c16:uniqueId val="{00000002-E619-4FE4-83C7-55520AE1612A}"/>
            </c:ext>
          </c:extLst>
        </c:ser>
        <c:dLbls>
          <c:showLegendKey val="0"/>
          <c:showVal val="0"/>
          <c:showCatName val="0"/>
          <c:showSerName val="0"/>
          <c:showPercent val="0"/>
          <c:showBubbleSize val="0"/>
        </c:dLbls>
        <c:axId val="203766048"/>
        <c:axId val="203765216"/>
      </c:scatterChart>
      <c:valAx>
        <c:axId val="20376521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low"/>
        <c:spPr>
          <a:noFill/>
          <a:ln>
            <a:noFill/>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fr-FR"/>
          </a:p>
        </c:txPr>
        <c:crossAx val="203766048"/>
        <c:crosses val="max"/>
        <c:crossBetween val="between"/>
      </c:valAx>
      <c:catAx>
        <c:axId val="203766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203765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'p68'!$E$7</c:f>
              <c:strCache>
                <c:ptCount val="1"/>
                <c:pt idx="0">
                  <c:v>2018</c:v>
                </c:pt>
              </c:strCache>
            </c:strRef>
          </c:tx>
          <c:spPr>
            <a:solidFill>
              <a:schemeClr val="accent1">
                <a:lumMod val="40000"/>
                <a:lumOff val="60000"/>
                <a:alpha val="0"/>
              </a:schemeClr>
            </a:solidFill>
            <a:ln>
              <a:noFill/>
            </a:ln>
            <a:effectLst/>
          </c:spPr>
          <c:invertIfNegative val="0"/>
          <c:cat>
            <c:strRef>
              <c:f>'p68'!$C$8:$C$36</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cat>
          <c:val>
            <c:numRef>
              <c:f>'p68'!$E$8:$E$36</c:f>
              <c:numCache>
                <c:formatCode>0%</c:formatCode>
                <c:ptCount val="29"/>
                <c:pt idx="0">
                  <c:v>0.13924999999999998</c:v>
                </c:pt>
                <c:pt idx="1">
                  <c:v>8.0279999999999963E-2</c:v>
                </c:pt>
                <c:pt idx="2">
                  <c:v>0.12330999999999998</c:v>
                </c:pt>
                <c:pt idx="3">
                  <c:v>9.0480000000000005E-2</c:v>
                </c:pt>
                <c:pt idx="4">
                  <c:v>0.10796</c:v>
                </c:pt>
                <c:pt idx="5">
                  <c:v>0.19753000000000001</c:v>
                </c:pt>
                <c:pt idx="6">
                  <c:v>0.12575</c:v>
                </c:pt>
                <c:pt idx="7">
                  <c:v>5.1470000000000016E-2</c:v>
                </c:pt>
                <c:pt idx="8">
                  <c:v>6.3039999999999985E-2</c:v>
                </c:pt>
                <c:pt idx="9">
                  <c:v>6.9949999999999984E-2</c:v>
                </c:pt>
                <c:pt idx="10">
                  <c:v>7.6790000000000025E-2</c:v>
                </c:pt>
                <c:pt idx="11">
                  <c:v>4.3330000000000007E-2</c:v>
                </c:pt>
                <c:pt idx="12">
                  <c:v>9.0229999999999991E-2</c:v>
                </c:pt>
                <c:pt idx="13">
                  <c:v>9.3060000000000018E-2</c:v>
                </c:pt>
                <c:pt idx="14">
                  <c:v>0.10724999999999998</c:v>
                </c:pt>
                <c:pt idx="15">
                  <c:v>0.10225999999999999</c:v>
                </c:pt>
                <c:pt idx="16">
                  <c:v>0.11354999999999998</c:v>
                </c:pt>
                <c:pt idx="17">
                  <c:v>8.2490000000000008E-2</c:v>
                </c:pt>
                <c:pt idx="18">
                  <c:v>4.3840000000000004E-2</c:v>
                </c:pt>
                <c:pt idx="19">
                  <c:v>4.9069999999999996E-2</c:v>
                </c:pt>
                <c:pt idx="20">
                  <c:v>5.5360000000000006E-2</c:v>
                </c:pt>
                <c:pt idx="21">
                  <c:v>7.0910000000000001E-2</c:v>
                </c:pt>
                <c:pt idx="22">
                  <c:v>8.0349999999999991E-2</c:v>
                </c:pt>
                <c:pt idx="23">
                  <c:v>0.10750999999999999</c:v>
                </c:pt>
                <c:pt idx="24">
                  <c:v>5.5580000000000004E-2</c:v>
                </c:pt>
                <c:pt idx="25">
                  <c:v>7.6549999999999993E-2</c:v>
                </c:pt>
                <c:pt idx="26">
                  <c:v>7.8550000000000009E-2</c:v>
                </c:pt>
                <c:pt idx="27">
                  <c:v>8.6419999999999997E-2</c:v>
                </c:pt>
              </c:numCache>
            </c:numRef>
          </c:val>
          <c:extLst>
            <c:ext xmlns:c16="http://schemas.microsoft.com/office/drawing/2014/chart" uri="{C3380CC4-5D6E-409C-BE32-E72D297353CC}">
              <c16:uniqueId val="{00000000-4601-4777-8EF1-F290A9E99C25}"/>
            </c:ext>
          </c:extLst>
        </c:ser>
        <c:dLbls>
          <c:showLegendKey val="0"/>
          <c:showVal val="0"/>
          <c:showCatName val="0"/>
          <c:showSerName val="0"/>
          <c:showPercent val="0"/>
          <c:showBubbleSize val="0"/>
        </c:dLbls>
        <c:gapWidth val="75"/>
        <c:axId val="203766048"/>
        <c:axId val="203765216"/>
      </c:barChart>
      <c:barChart>
        <c:barDir val="col"/>
        <c:grouping val="clustered"/>
        <c:varyColors val="0"/>
        <c:ser>
          <c:idx val="0"/>
          <c:order val="0"/>
          <c:tx>
            <c:strRef>
              <c:f>'p68'!$D$7</c:f>
              <c:strCache>
                <c:ptCount val="1"/>
                <c:pt idx="0">
                  <c:v>2005</c:v>
                </c:pt>
              </c:strCache>
            </c:strRef>
          </c:tx>
          <c:spPr>
            <a:solidFill>
              <a:schemeClr val="accent1">
                <a:lumMod val="75000"/>
                <a:alpha val="0"/>
              </a:schemeClr>
            </a:solidFill>
            <a:ln>
              <a:noFill/>
            </a:ln>
            <a:effectLst/>
          </c:spPr>
          <c:invertIfNegative val="0"/>
          <c:cat>
            <c:strRef>
              <c:f>'p68'!$C$8:$C$36</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cat>
          <c:val>
            <c:numRef>
              <c:f>'p68'!$D$8:$D$36</c:f>
              <c:numCache>
                <c:formatCode>0%</c:formatCode>
                <c:ptCount val="29"/>
                <c:pt idx="0">
                  <c:v>0.40720000000000001</c:v>
                </c:pt>
                <c:pt idx="1">
                  <c:v>0.32264000000000004</c:v>
                </c:pt>
                <c:pt idx="2">
                  <c:v>0.28831000000000001</c:v>
                </c:pt>
                <c:pt idx="3">
                  <c:v>0.24378</c:v>
                </c:pt>
                <c:pt idx="4">
                  <c:v>0.19525999999999999</c:v>
                </c:pt>
                <c:pt idx="5">
                  <c:v>0.15955</c:v>
                </c:pt>
                <c:pt idx="6">
                  <c:v>0.17421</c:v>
                </c:pt>
                <c:pt idx="7">
                  <c:v>0.16002</c:v>
                </c:pt>
                <c:pt idx="8">
                  <c:v>0.17571000000000001</c:v>
                </c:pt>
                <c:pt idx="9">
                  <c:v>9.598000000000001E-2</c:v>
                </c:pt>
                <c:pt idx="10">
                  <c:v>0.16768999999999998</c:v>
                </c:pt>
                <c:pt idx="11">
                  <c:v>0.23690999999999998</c:v>
                </c:pt>
                <c:pt idx="12">
                  <c:v>8.43E-2</c:v>
                </c:pt>
                <c:pt idx="13">
                  <c:v>7.1749999999999994E-2</c:v>
                </c:pt>
                <c:pt idx="14">
                  <c:v>7.2770000000000001E-2</c:v>
                </c:pt>
                <c:pt idx="15">
                  <c:v>7.5490000000000002E-2</c:v>
                </c:pt>
                <c:pt idx="16">
                  <c:v>9.1730000000000006E-2</c:v>
                </c:pt>
                <c:pt idx="17">
                  <c:v>2.8119999999999999E-2</c:v>
                </c:pt>
                <c:pt idx="18">
                  <c:v>6.9000000000000006E-2</c:v>
                </c:pt>
                <c:pt idx="19">
                  <c:v>2.4780000000000003E-2</c:v>
                </c:pt>
                <c:pt idx="20">
                  <c:v>6.3600000000000004E-2</c:v>
                </c:pt>
                <c:pt idx="21">
                  <c:v>2.3319999999999997E-2</c:v>
                </c:pt>
                <c:pt idx="22">
                  <c:v>7.1150000000000005E-2</c:v>
                </c:pt>
                <c:pt idx="23">
                  <c:v>3.1309999999999998E-2</c:v>
                </c:pt>
                <c:pt idx="24">
                  <c:v>6.9309999999999997E-2</c:v>
                </c:pt>
                <c:pt idx="25">
                  <c:v>1.4039999999999999E-2</c:v>
                </c:pt>
                <c:pt idx="26">
                  <c:v>1.23E-3</c:v>
                </c:pt>
                <c:pt idx="27">
                  <c:v>0.10239000000000001</c:v>
                </c:pt>
              </c:numCache>
            </c:numRef>
          </c:val>
          <c:extLst>
            <c:ext xmlns:c16="http://schemas.microsoft.com/office/drawing/2014/chart" uri="{C3380CC4-5D6E-409C-BE32-E72D297353CC}">
              <c16:uniqueId val="{00000001-4601-4777-8EF1-F290A9E99C25}"/>
            </c:ext>
          </c:extLst>
        </c:ser>
        <c:dLbls>
          <c:showLegendKey val="0"/>
          <c:showVal val="0"/>
          <c:showCatName val="0"/>
          <c:showSerName val="0"/>
          <c:showPercent val="0"/>
          <c:showBubbleSize val="0"/>
        </c:dLbls>
        <c:gapWidth val="75"/>
        <c:axId val="450155728"/>
        <c:axId val="450154896"/>
      </c:barChart>
      <c:scatterChart>
        <c:scatterStyle val="lineMarker"/>
        <c:varyColors val="0"/>
        <c:ser>
          <c:idx val="3"/>
          <c:order val="2"/>
          <c:tx>
            <c:strRef>
              <c:f>ENR!#REF!</c:f>
              <c:strCache>
                <c:ptCount val="1"/>
                <c:pt idx="0">
                  <c:v>#REF!</c:v>
                </c:pt>
              </c:strCache>
            </c:strRef>
          </c:tx>
          <c:spPr>
            <a:ln w="25400" cap="rnd">
              <a:noFill/>
              <a:round/>
            </a:ln>
            <a:effectLst/>
          </c:spPr>
          <c:marker>
            <c:symbol val="dash"/>
            <c:size val="11"/>
            <c:spPr>
              <a:solidFill>
                <a:schemeClr val="accent1">
                  <a:lumMod val="50000"/>
                  <a:alpha val="0"/>
                </a:schemeClr>
              </a:solidFill>
              <a:ln w="9525">
                <a:solidFill>
                  <a:schemeClr val="accent1">
                    <a:lumMod val="50000"/>
                    <a:alpha val="0"/>
                  </a:schemeClr>
                </a:solidFill>
              </a:ln>
              <a:effectLst/>
            </c:spPr>
          </c:marker>
          <c:xVal>
            <c:strRef>
              <c:f>'p68'!$C$8:$C$36</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xVal>
          <c:yVal>
            <c:numRef>
              <c:f>ENR!#REF!</c:f>
              <c:numCache>
                <c:formatCode>General</c:formatCode>
                <c:ptCount val="1"/>
                <c:pt idx="0">
                  <c:v>1</c:v>
                </c:pt>
              </c:numCache>
            </c:numRef>
          </c:yVal>
          <c:smooth val="0"/>
          <c:extLst>
            <c:ext xmlns:c16="http://schemas.microsoft.com/office/drawing/2014/chart" uri="{C3380CC4-5D6E-409C-BE32-E72D297353CC}">
              <c16:uniqueId val="{00000002-4601-4777-8EF1-F290A9E99C25}"/>
            </c:ext>
          </c:extLst>
        </c:ser>
        <c:ser>
          <c:idx val="2"/>
          <c:order val="3"/>
          <c:tx>
            <c:strRef>
              <c:f>'p68'!$F$7</c:f>
              <c:strCache>
                <c:ptCount val="1"/>
                <c:pt idx="0">
                  <c:v>Objectif 2020</c:v>
                </c:pt>
              </c:strCache>
            </c:strRef>
          </c:tx>
          <c:spPr>
            <a:ln w="25400" cap="rnd">
              <a:noFill/>
              <a:round/>
            </a:ln>
            <a:effectLst/>
          </c:spPr>
          <c:marker>
            <c:symbol val="circle"/>
            <c:size val="5"/>
            <c:spPr>
              <a:solidFill>
                <a:schemeClr val="accent2"/>
              </a:solidFill>
              <a:ln w="9525">
                <a:solidFill>
                  <a:schemeClr val="accent3"/>
                </a:solidFill>
              </a:ln>
              <a:effectLst/>
            </c:spPr>
          </c:marker>
          <c:xVal>
            <c:strRef>
              <c:f>'p68'!$C$8:$C$36</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xVal>
          <c:yVal>
            <c:numRef>
              <c:f>'p68'!$F$8:$F$36</c:f>
              <c:numCache>
                <c:formatCode>0%</c:formatCode>
                <c:ptCount val="29"/>
                <c:pt idx="0">
                  <c:v>0.49</c:v>
                </c:pt>
                <c:pt idx="1">
                  <c:v>0.4</c:v>
                </c:pt>
                <c:pt idx="2">
                  <c:v>0.38</c:v>
                </c:pt>
                <c:pt idx="3">
                  <c:v>0.34</c:v>
                </c:pt>
                <c:pt idx="4">
                  <c:v>0.31</c:v>
                </c:pt>
                <c:pt idx="5">
                  <c:v>0.3</c:v>
                </c:pt>
                <c:pt idx="6">
                  <c:v>0.25</c:v>
                </c:pt>
                <c:pt idx="7">
                  <c:v>0.25</c:v>
                </c:pt>
                <c:pt idx="8">
                  <c:v>0.24</c:v>
                </c:pt>
                <c:pt idx="9">
                  <c:v>0.23</c:v>
                </c:pt>
                <c:pt idx="10">
                  <c:v>0.23</c:v>
                </c:pt>
                <c:pt idx="11">
                  <c:v>0.2</c:v>
                </c:pt>
                <c:pt idx="12">
                  <c:v>0.2</c:v>
                </c:pt>
                <c:pt idx="13">
                  <c:v>0.18</c:v>
                </c:pt>
                <c:pt idx="14">
                  <c:v>0.18</c:v>
                </c:pt>
                <c:pt idx="15">
                  <c:v>0.17</c:v>
                </c:pt>
                <c:pt idx="16">
                  <c:v>0.16</c:v>
                </c:pt>
                <c:pt idx="17">
                  <c:v>0.16</c:v>
                </c:pt>
                <c:pt idx="18">
                  <c:v>0.15</c:v>
                </c:pt>
                <c:pt idx="19">
                  <c:v>0.14000000000000001</c:v>
                </c:pt>
                <c:pt idx="20">
                  <c:v>0.14000000000000001</c:v>
                </c:pt>
                <c:pt idx="21">
                  <c:v>0.13</c:v>
                </c:pt>
                <c:pt idx="22">
                  <c:v>0.13</c:v>
                </c:pt>
                <c:pt idx="23">
                  <c:v>0.13</c:v>
                </c:pt>
                <c:pt idx="24">
                  <c:v>0.13</c:v>
                </c:pt>
                <c:pt idx="25">
                  <c:v>0.11</c:v>
                </c:pt>
                <c:pt idx="26">
                  <c:v>0.1</c:v>
                </c:pt>
                <c:pt idx="27">
                  <c:v>0.2</c:v>
                </c:pt>
              </c:numCache>
            </c:numRef>
          </c:yVal>
          <c:smooth val="0"/>
          <c:extLst>
            <c:ext xmlns:c16="http://schemas.microsoft.com/office/drawing/2014/chart" uri="{C3380CC4-5D6E-409C-BE32-E72D297353CC}">
              <c16:uniqueId val="{00000003-4601-4777-8EF1-F290A9E99C25}"/>
            </c:ext>
          </c:extLst>
        </c:ser>
        <c:dLbls>
          <c:showLegendKey val="0"/>
          <c:showVal val="0"/>
          <c:showCatName val="0"/>
          <c:showSerName val="0"/>
          <c:showPercent val="0"/>
          <c:showBubbleSize val="0"/>
        </c:dLbls>
        <c:axId val="203766048"/>
        <c:axId val="203765216"/>
      </c:scatterChart>
      <c:valAx>
        <c:axId val="203765216"/>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3766048"/>
        <c:crosses val="max"/>
        <c:crossBetween val="between"/>
      </c:valAx>
      <c:catAx>
        <c:axId val="20376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alpha val="0"/>
                  </a:schemeClr>
                </a:solidFill>
                <a:latin typeface="+mn-lt"/>
                <a:ea typeface="+mn-ea"/>
                <a:cs typeface="+mn-cs"/>
              </a:defRPr>
            </a:pPr>
            <a:endParaRPr lang="fr-FR"/>
          </a:p>
        </c:txPr>
        <c:crossAx val="203765216"/>
        <c:crosses val="autoZero"/>
        <c:auto val="1"/>
        <c:lblAlgn val="ctr"/>
        <c:lblOffset val="100"/>
        <c:noMultiLvlLbl val="0"/>
      </c:catAx>
      <c:valAx>
        <c:axId val="450154896"/>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alpha val="0"/>
                  </a:schemeClr>
                </a:solidFill>
                <a:latin typeface="+mn-lt"/>
                <a:ea typeface="+mn-ea"/>
                <a:cs typeface="+mn-cs"/>
              </a:defRPr>
            </a:pPr>
            <a:endParaRPr lang="fr-FR"/>
          </a:p>
        </c:txPr>
        <c:crossAx val="450155728"/>
        <c:crosses val="autoZero"/>
        <c:crossBetween val="between"/>
      </c:valAx>
      <c:catAx>
        <c:axId val="450155728"/>
        <c:scaling>
          <c:orientation val="minMax"/>
        </c:scaling>
        <c:delete val="1"/>
        <c:axPos val="b"/>
        <c:numFmt formatCode="General" sourceLinked="1"/>
        <c:majorTickMark val="out"/>
        <c:minorTickMark val="none"/>
        <c:tickLblPos val="nextTo"/>
        <c:crossAx val="4501548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27500597582709E-2"/>
          <c:y val="3.327619820344118E-2"/>
          <c:w val="0.78947566210227305"/>
          <c:h val="0.89163960358934169"/>
        </c:manualLayout>
      </c:layout>
      <c:lineChart>
        <c:grouping val="standard"/>
        <c:varyColors val="0"/>
        <c:ser>
          <c:idx val="0"/>
          <c:order val="0"/>
          <c:tx>
            <c:v>Consommation énergétique primaire historique</c:v>
          </c:tx>
          <c:marker>
            <c:symbol val="none"/>
          </c:marker>
          <c:cat>
            <c:numRef>
              <c:f>'p69'!$B$5:$AP$5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'p69'!$B$6:$AP$6</c:f>
              <c:numCache>
                <c:formatCode>#\ ##0.0</c:formatCode>
                <c:ptCount val="41"/>
                <c:pt idx="0">
                  <c:v>1366890</c:v>
                </c:pt>
                <c:pt idx="1">
                  <c:v>1363280</c:v>
                </c:pt>
                <c:pt idx="2">
                  <c:v>1322730</c:v>
                </c:pt>
                <c:pt idx="3">
                  <c:v>1327720</c:v>
                </c:pt>
                <c:pt idx="4">
                  <c:v>1312260</c:v>
                </c:pt>
                <c:pt idx="5">
                  <c:v>1356430</c:v>
                </c:pt>
                <c:pt idx="6">
                  <c:v>1406090</c:v>
                </c:pt>
                <c:pt idx="7">
                  <c:v>1391910</c:v>
                </c:pt>
                <c:pt idx="8">
                  <c:v>1400400</c:v>
                </c:pt>
                <c:pt idx="9">
                  <c:v>1389750</c:v>
                </c:pt>
                <c:pt idx="10">
                  <c:v>1397450</c:v>
                </c:pt>
                <c:pt idx="11">
                  <c:v>1435960</c:v>
                </c:pt>
                <c:pt idx="12">
                  <c:v>1437120</c:v>
                </c:pt>
                <c:pt idx="13">
                  <c:v>1475390</c:v>
                </c:pt>
                <c:pt idx="14">
                  <c:v>1493950</c:v>
                </c:pt>
                <c:pt idx="15">
                  <c:v>1497920</c:v>
                </c:pt>
                <c:pt idx="16">
                  <c:v>1511190</c:v>
                </c:pt>
                <c:pt idx="17">
                  <c:v>1489880</c:v>
                </c:pt>
                <c:pt idx="18">
                  <c:v>1489130</c:v>
                </c:pt>
                <c:pt idx="19">
                  <c:v>1404360</c:v>
                </c:pt>
                <c:pt idx="20">
                  <c:v>1458770</c:v>
                </c:pt>
                <c:pt idx="21">
                  <c:v>1413670</c:v>
                </c:pt>
                <c:pt idx="22">
                  <c:v>1398200</c:v>
                </c:pt>
                <c:pt idx="23">
                  <c:v>1385770</c:v>
                </c:pt>
                <c:pt idx="24">
                  <c:v>1331630</c:v>
                </c:pt>
                <c:pt idx="25">
                  <c:v>1354500</c:v>
                </c:pt>
                <c:pt idx="26">
                  <c:v>1365930</c:v>
                </c:pt>
                <c:pt idx="27">
                  <c:v>1385530</c:v>
                </c:pt>
                <c:pt idx="28">
                  <c:v>1375660</c:v>
                </c:pt>
              </c:numCache>
            </c:numRef>
          </c:val>
          <c:smooth val="0"/>
          <c:extLst>
            <c:ext xmlns:c16="http://schemas.microsoft.com/office/drawing/2014/chart" uri="{C3380CC4-5D6E-409C-BE32-E72D297353CC}">
              <c16:uniqueId val="{00000000-1493-43D3-BAB5-A93FCA50CD69}"/>
            </c:ext>
          </c:extLst>
        </c:ser>
        <c:ser>
          <c:idx val="3"/>
          <c:order val="1"/>
          <c:tx>
            <c:v>Scénario de référence 2007</c:v>
          </c:tx>
          <c:marker>
            <c:symbol val="none"/>
          </c:marker>
          <c:cat>
            <c:numRef>
              <c:f>'p69'!$B$5:$AP$5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'p69'!$B$7:$AP$7</c:f>
              <c:numCache>
                <c:formatCode>General</c:formatCode>
                <c:ptCount val="41"/>
                <c:pt idx="15" formatCode="#\ ##0.0">
                  <c:v>1497920</c:v>
                </c:pt>
                <c:pt idx="16" formatCode="#\ ##0.0">
                  <c:v>1504318.6</c:v>
                </c:pt>
                <c:pt idx="17" formatCode="#\ ##0.0">
                  <c:v>1510717.2000000002</c:v>
                </c:pt>
                <c:pt idx="18" formatCode="#\ ##0.0">
                  <c:v>1517115.8000000003</c:v>
                </c:pt>
                <c:pt idx="19" formatCode="#\ ##0.0">
                  <c:v>1523514.4000000004</c:v>
                </c:pt>
                <c:pt idx="20" formatCode="#\ ##0.0">
                  <c:v>1529913</c:v>
                </c:pt>
                <c:pt idx="21" formatCode="#\ ##0.0">
                  <c:v>1542953</c:v>
                </c:pt>
                <c:pt idx="22" formatCode="#\ ##0.0">
                  <c:v>1555993</c:v>
                </c:pt>
                <c:pt idx="23" formatCode="#\ ##0.0">
                  <c:v>1569033</c:v>
                </c:pt>
                <c:pt idx="24" formatCode="#\ ##0.0">
                  <c:v>1582073</c:v>
                </c:pt>
                <c:pt idx="25" formatCode="#\ ##0.0">
                  <c:v>1595113</c:v>
                </c:pt>
                <c:pt idx="26" formatCode="#\ ##0.0">
                  <c:v>1603407.8</c:v>
                </c:pt>
                <c:pt idx="27" formatCode="#\ ##0.0">
                  <c:v>1611702.6</c:v>
                </c:pt>
                <c:pt idx="28" formatCode="#\ ##0.0">
                  <c:v>1619997.4000000001</c:v>
                </c:pt>
                <c:pt idx="29" formatCode="#\ ##0.0">
                  <c:v>1628292.2000000002</c:v>
                </c:pt>
                <c:pt idx="30" formatCode="#\ ##0.0">
                  <c:v>1636587</c:v>
                </c:pt>
                <c:pt idx="31" formatCode="#\ ##0.0">
                  <c:v>1641596</c:v>
                </c:pt>
                <c:pt idx="32" formatCode="#\ ##0.0">
                  <c:v>1646605</c:v>
                </c:pt>
                <c:pt idx="33" formatCode="#\ ##0.0">
                  <c:v>1651614</c:v>
                </c:pt>
                <c:pt idx="34" formatCode="#\ ##0.0">
                  <c:v>1656623</c:v>
                </c:pt>
                <c:pt idx="35" formatCode="#\ ##0.0">
                  <c:v>1661632</c:v>
                </c:pt>
                <c:pt idx="36" formatCode="#\ ##0.0">
                  <c:v>1662653.4</c:v>
                </c:pt>
                <c:pt idx="37" formatCode="#\ ##0.0">
                  <c:v>1663674.7999999998</c:v>
                </c:pt>
                <c:pt idx="38" formatCode="#\ ##0.0">
                  <c:v>1664696.1999999997</c:v>
                </c:pt>
                <c:pt idx="39" formatCode="#\ ##0.0">
                  <c:v>1665717.5999999996</c:v>
                </c:pt>
                <c:pt idx="40" formatCode="#\ ##0.0">
                  <c:v>1666739</c:v>
                </c:pt>
              </c:numCache>
            </c:numRef>
          </c:val>
          <c:smooth val="0"/>
          <c:extLst>
            <c:ext xmlns:c16="http://schemas.microsoft.com/office/drawing/2014/chart" uri="{C3380CC4-5D6E-409C-BE32-E72D297353CC}">
              <c16:uniqueId val="{00000001-1493-43D3-BAB5-A93FCA50CD69}"/>
            </c:ext>
          </c:extLst>
        </c:ser>
        <c:ser>
          <c:idx val="4"/>
          <c:order val="2"/>
          <c:tx>
            <c:v>Trajectoire des objectifs 2020 et 2030</c:v>
          </c:tx>
          <c:spPr>
            <a:ln>
              <a:solidFill>
                <a:schemeClr val="tx1"/>
              </a:solidFill>
              <a:prstDash val="sysDot"/>
            </a:ln>
          </c:spPr>
          <c:marker>
            <c:symbol val="none"/>
          </c:marker>
          <c:cat>
            <c:numRef>
              <c:f>'p69'!$B$5:$AP$5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'p69'!$B$8:$AP$8</c:f>
              <c:numCache>
                <c:formatCode>General</c:formatCode>
                <c:ptCount val="41"/>
                <c:pt idx="15" formatCode="#\ ##0.0">
                  <c:v>1497920</c:v>
                </c:pt>
                <c:pt idx="16" formatCode="#\ ##0.0">
                  <c:v>1485343.3066666666</c:v>
                </c:pt>
                <c:pt idx="17" formatCode="#\ ##0.0">
                  <c:v>1472766.6133333333</c:v>
                </c:pt>
                <c:pt idx="18" formatCode="#\ ##0.0">
                  <c:v>1460189.92</c:v>
                </c:pt>
                <c:pt idx="19" formatCode="#\ ##0.0">
                  <c:v>1447613.2266666666</c:v>
                </c:pt>
                <c:pt idx="20" formatCode="#\ ##0.0">
                  <c:v>1435036.5333333332</c:v>
                </c:pt>
                <c:pt idx="21" formatCode="#\ ##0.0">
                  <c:v>1422459.8399999999</c:v>
                </c:pt>
                <c:pt idx="22" formatCode="#\ ##0.0">
                  <c:v>1409883.1466666665</c:v>
                </c:pt>
                <c:pt idx="23" formatCode="#\ ##0.0">
                  <c:v>1397306.4533333331</c:v>
                </c:pt>
                <c:pt idx="24" formatCode="#\ ##0.0">
                  <c:v>1384729.7599999998</c:v>
                </c:pt>
                <c:pt idx="25" formatCode="#\ ##0.0">
                  <c:v>1372153.0666666664</c:v>
                </c:pt>
                <c:pt idx="26" formatCode="#\ ##0.0">
                  <c:v>1359576.3733333331</c:v>
                </c:pt>
                <c:pt idx="27" formatCode="#\ ##0.0">
                  <c:v>1346999.6799999997</c:v>
                </c:pt>
                <c:pt idx="28" formatCode="#\ ##0.0">
                  <c:v>1334422.9866666663</c:v>
                </c:pt>
                <c:pt idx="29" formatCode="#\ ##0.0">
                  <c:v>1321846.293333333</c:v>
                </c:pt>
                <c:pt idx="30" formatCode="#\ ##0.0">
                  <c:v>1309269.6000000001</c:v>
                </c:pt>
                <c:pt idx="31" formatCode="#\ ##0.0">
                  <c:v>1290847.5225000002</c:v>
                </c:pt>
                <c:pt idx="32" formatCode="#\ ##0.0">
                  <c:v>1272425.4450000003</c:v>
                </c:pt>
                <c:pt idx="33" formatCode="#\ ##0.0">
                  <c:v>1254003.3675000004</c:v>
                </c:pt>
                <c:pt idx="34" formatCode="#\ ##0.0">
                  <c:v>1235581.2900000005</c:v>
                </c:pt>
                <c:pt idx="35" formatCode="#\ ##0.0">
                  <c:v>1217159.2125000006</c:v>
                </c:pt>
                <c:pt idx="36" formatCode="#\ ##0.0">
                  <c:v>1198737.1350000007</c:v>
                </c:pt>
                <c:pt idx="37" formatCode="#\ ##0.0">
                  <c:v>1180315.0575000008</c:v>
                </c:pt>
                <c:pt idx="38" formatCode="#\ ##0.0">
                  <c:v>1161892.9800000009</c:v>
                </c:pt>
                <c:pt idx="39" formatCode="#\ ##0.0">
                  <c:v>1143470.902500001</c:v>
                </c:pt>
                <c:pt idx="40" formatCode="#\ ##0.0">
                  <c:v>1125048.8250000002</c:v>
                </c:pt>
              </c:numCache>
            </c:numRef>
          </c:val>
          <c:smooth val="0"/>
          <c:extLst>
            <c:ext xmlns:c16="http://schemas.microsoft.com/office/drawing/2014/chart" uri="{C3380CC4-5D6E-409C-BE32-E72D297353CC}">
              <c16:uniqueId val="{00000002-1493-43D3-BAB5-A93FCA50CD69}"/>
            </c:ext>
          </c:extLst>
        </c:ser>
        <c:dLbls>
          <c:showLegendKey val="0"/>
          <c:showVal val="0"/>
          <c:showCatName val="0"/>
          <c:showSerName val="0"/>
          <c:showPercent val="0"/>
          <c:showBubbleSize val="0"/>
        </c:dLbls>
        <c:smooth val="0"/>
        <c:axId val="87808256"/>
        <c:axId val="87810048"/>
      </c:lineChart>
      <c:catAx>
        <c:axId val="87808256"/>
        <c:scaling>
          <c:orientation val="minMax"/>
        </c:scaling>
        <c:delete val="0"/>
        <c:axPos val="b"/>
        <c:numFmt formatCode="General" sourceLinked="1"/>
        <c:majorTickMark val="out"/>
        <c:minorTickMark val="none"/>
        <c:tickLblPos val="nextTo"/>
        <c:crossAx val="87810048"/>
        <c:crossesAt val="1000000"/>
        <c:auto val="1"/>
        <c:lblAlgn val="ctr"/>
        <c:lblOffset val="100"/>
        <c:tickLblSkip val="5"/>
        <c:noMultiLvlLbl val="0"/>
      </c:catAx>
      <c:valAx>
        <c:axId val="87810048"/>
        <c:scaling>
          <c:orientation val="minMax"/>
          <c:min val="1000000"/>
        </c:scaling>
        <c:delete val="0"/>
        <c:axPos val="l"/>
        <c:majorGridlines>
          <c:spPr>
            <a:ln>
              <a:prstDash val="sysDash"/>
            </a:ln>
          </c:spPr>
        </c:majorGridlines>
        <c:numFmt formatCode="#,##0" sourceLinked="0"/>
        <c:majorTickMark val="out"/>
        <c:minorTickMark val="none"/>
        <c:tickLblPos val="nextTo"/>
        <c:crossAx val="87808256"/>
        <c:crosses val="autoZero"/>
        <c:crossBetween val="midCat"/>
        <c:dispUnits>
          <c:builtInUnit val="thousands"/>
          <c:dispUnitsLbl>
            <c:layout>
              <c:manualLayout>
                <c:xMode val="edge"/>
                <c:yMode val="edge"/>
                <c:x val="9.6718490660627539E-3"/>
                <c:y val="2.4359313966042972E-2"/>
              </c:manualLayout>
            </c:layout>
            <c:tx>
              <c:rich>
                <a:bodyPr/>
                <a:lstStyle/>
                <a:p>
                  <a:pPr>
                    <a:defRPr/>
                  </a:pPr>
                  <a:r>
                    <a:rPr lang="en-US" sz="1000" b="0"/>
                    <a:t>Mtep</a:t>
                  </a:r>
                  <a:endParaRPr lang="en-US" b="0"/>
                </a:p>
              </c:rich>
            </c:tx>
          </c:dispUnitsLbl>
        </c:dispUnits>
      </c:valAx>
    </c:plotArea>
    <c:legend>
      <c:legendPos val="r"/>
      <c:layout>
        <c:manualLayout>
          <c:xMode val="edge"/>
          <c:yMode val="edge"/>
          <c:x val="0.16155784263004164"/>
          <c:y val="0.66791312214025322"/>
          <c:w val="0.31914320390718803"/>
          <c:h val="0.16302411883059556"/>
        </c:manualLayout>
      </c:layout>
      <c:overlay val="0"/>
      <c:spPr>
        <a:solidFill>
          <a:schemeClr val="bg2"/>
        </a:solidFill>
        <a:ln w="12700">
          <a:solidFill>
            <a:schemeClr val="bg2">
              <a:lumMod val="25000"/>
            </a:schemeClr>
          </a:solidFill>
          <a:prstDash val="dash"/>
        </a:ln>
      </c:sp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86318003537752"/>
          <c:y val="6.3745337046182959E-2"/>
          <c:w val="0.80292621205235815"/>
          <c:h val="0.80508064939841317"/>
        </c:manualLayout>
      </c:layout>
      <c:lineChart>
        <c:grouping val="standard"/>
        <c:varyColors val="0"/>
        <c:ser>
          <c:idx val="0"/>
          <c:order val="0"/>
          <c:tx>
            <c:v>Emissions de GES historiques</c:v>
          </c:tx>
          <c:marker>
            <c:symbol val="none"/>
          </c:marker>
          <c:cat>
            <c:numRef>
              <c:f>'p70'!$B$5:$AP$5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'p70'!$B$7:$AP$7</c:f>
              <c:numCache>
                <c:formatCode>#,##0</c:formatCode>
                <c:ptCount val="41"/>
                <c:pt idx="0">
                  <c:v>4911.6313200000004</c:v>
                </c:pt>
                <c:pt idx="1">
                  <c:v>4806.5453899999993</c:v>
                </c:pt>
                <c:pt idx="2">
                  <c:v>4658.4572800000005</c:v>
                </c:pt>
                <c:pt idx="3">
                  <c:v>4580.7879899999998</c:v>
                </c:pt>
                <c:pt idx="4">
                  <c:v>4566.491</c:v>
                </c:pt>
                <c:pt idx="5">
                  <c:v>4626.5254699999996</c:v>
                </c:pt>
                <c:pt idx="6">
                  <c:v>4720.0643</c:v>
                </c:pt>
                <c:pt idx="7">
                  <c:v>4654.2985899999994</c:v>
                </c:pt>
                <c:pt idx="8">
                  <c:v>4619.3674800000008</c:v>
                </c:pt>
                <c:pt idx="9">
                  <c:v>4546.9255599999997</c:v>
                </c:pt>
                <c:pt idx="10">
                  <c:v>4543.4480599999997</c:v>
                </c:pt>
                <c:pt idx="11">
                  <c:v>4588.6258799999996</c:v>
                </c:pt>
                <c:pt idx="12">
                  <c:v>4572.7555700000003</c:v>
                </c:pt>
                <c:pt idx="13">
                  <c:v>4658.1264700000002</c:v>
                </c:pt>
                <c:pt idx="14">
                  <c:v>4669.1002400000007</c:v>
                </c:pt>
                <c:pt idx="15">
                  <c:v>4647.1465399999997</c:v>
                </c:pt>
                <c:pt idx="16">
                  <c:v>4646.2637599999998</c:v>
                </c:pt>
                <c:pt idx="17">
                  <c:v>4614.4407699999992</c:v>
                </c:pt>
                <c:pt idx="18">
                  <c:v>4520.0342799999999</c:v>
                </c:pt>
                <c:pt idx="19">
                  <c:v>4196.2908099999995</c:v>
                </c:pt>
                <c:pt idx="20">
                  <c:v>4288.2963099999997</c:v>
                </c:pt>
                <c:pt idx="21">
                  <c:v>4177.5732099999996</c:v>
                </c:pt>
                <c:pt idx="22">
                  <c:v>4097.8822599999994</c:v>
                </c:pt>
                <c:pt idx="23">
                  <c:v>4014.8013300000002</c:v>
                </c:pt>
                <c:pt idx="24">
                  <c:v>3880.4784199999999</c:v>
                </c:pt>
                <c:pt idx="25">
                  <c:v>3936.7046099999998</c:v>
                </c:pt>
                <c:pt idx="26">
                  <c:v>3941.87961</c:v>
                </c:pt>
                <c:pt idx="27">
                  <c:v>3976.7428599999998</c:v>
                </c:pt>
                <c:pt idx="28">
                  <c:v>3893.0952200000002</c:v>
                </c:pt>
              </c:numCache>
            </c:numRef>
          </c:val>
          <c:smooth val="0"/>
          <c:extLst>
            <c:ext xmlns:c16="http://schemas.microsoft.com/office/drawing/2014/chart" uri="{C3380CC4-5D6E-409C-BE32-E72D297353CC}">
              <c16:uniqueId val="{00000000-EE0F-4305-8AA7-AD2CB41E3EAF}"/>
            </c:ext>
          </c:extLst>
        </c:ser>
        <c:ser>
          <c:idx val="2"/>
          <c:order val="1"/>
          <c:tx>
            <c:v>Trajectoire des objectifs 2020 et 2030</c:v>
          </c:tx>
          <c:spPr>
            <a:ln>
              <a:solidFill>
                <a:schemeClr val="tx1"/>
              </a:solidFill>
              <a:prstDash val="sysDot"/>
            </a:ln>
          </c:spPr>
          <c:marker>
            <c:symbol val="none"/>
          </c:marker>
          <c:cat>
            <c:numRef>
              <c:f>'p70'!$B$5:$AP$5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'p70'!$B$8:$AP$8</c:f>
              <c:numCache>
                <c:formatCode>#,##0</c:formatCode>
                <c:ptCount val="41"/>
                <c:pt idx="0">
                  <c:v>4911.6313200000004</c:v>
                </c:pt>
                <c:pt idx="1">
                  <c:v>4878.8871112000006</c:v>
                </c:pt>
                <c:pt idx="2">
                  <c:v>4846.1429024000008</c:v>
                </c:pt>
                <c:pt idx="3">
                  <c:v>4813.398693600001</c:v>
                </c:pt>
                <c:pt idx="4">
                  <c:v>4780.6544848000012</c:v>
                </c:pt>
                <c:pt idx="5">
                  <c:v>4747.9102760000014</c:v>
                </c:pt>
                <c:pt idx="6">
                  <c:v>4715.1660672000016</c:v>
                </c:pt>
                <c:pt idx="7">
                  <c:v>4682.4218584000018</c:v>
                </c:pt>
                <c:pt idx="8">
                  <c:v>4649.677649600002</c:v>
                </c:pt>
                <c:pt idx="9">
                  <c:v>4616.9334408000022</c:v>
                </c:pt>
                <c:pt idx="10">
                  <c:v>4584.1892320000024</c:v>
                </c:pt>
                <c:pt idx="11">
                  <c:v>4551.4450232000027</c:v>
                </c:pt>
                <c:pt idx="12">
                  <c:v>4518.7008144000029</c:v>
                </c:pt>
                <c:pt idx="13">
                  <c:v>4485.9566056000031</c:v>
                </c:pt>
                <c:pt idx="14">
                  <c:v>4453.2123968000033</c:v>
                </c:pt>
                <c:pt idx="15">
                  <c:v>4420.4681880000035</c:v>
                </c:pt>
                <c:pt idx="16">
                  <c:v>4387.7239792000037</c:v>
                </c:pt>
                <c:pt idx="17">
                  <c:v>4354.9797704000039</c:v>
                </c:pt>
                <c:pt idx="18">
                  <c:v>4322.2355616000041</c:v>
                </c:pt>
                <c:pt idx="19">
                  <c:v>4289.4913528000043</c:v>
                </c:pt>
                <c:pt idx="20">
                  <c:v>4256.7471440000045</c:v>
                </c:pt>
                <c:pt idx="21">
                  <c:v>4224.0029352000047</c:v>
                </c:pt>
                <c:pt idx="22">
                  <c:v>4191.2587264000049</c:v>
                </c:pt>
                <c:pt idx="23">
                  <c:v>4158.5145176000051</c:v>
                </c:pt>
                <c:pt idx="24">
                  <c:v>4125.7703088000053</c:v>
                </c:pt>
                <c:pt idx="25">
                  <c:v>4093.0261000000055</c:v>
                </c:pt>
                <c:pt idx="26">
                  <c:v>4060.2818912000057</c:v>
                </c:pt>
                <c:pt idx="27">
                  <c:v>4027.5376824000059</c:v>
                </c:pt>
                <c:pt idx="28">
                  <c:v>3994.7934736000061</c:v>
                </c:pt>
                <c:pt idx="29">
                  <c:v>3962.0492648000063</c:v>
                </c:pt>
                <c:pt idx="30">
                  <c:v>3929.3050560000001</c:v>
                </c:pt>
                <c:pt idx="31">
                  <c:v>3844.1701131200002</c:v>
                </c:pt>
                <c:pt idx="32">
                  <c:v>3759.0351702400003</c:v>
                </c:pt>
                <c:pt idx="33">
                  <c:v>3673.9002273600004</c:v>
                </c:pt>
                <c:pt idx="34">
                  <c:v>3588.7652844800004</c:v>
                </c:pt>
                <c:pt idx="35">
                  <c:v>3503.6303416000005</c:v>
                </c:pt>
                <c:pt idx="36">
                  <c:v>3418.4953987200006</c:v>
                </c:pt>
                <c:pt idx="37">
                  <c:v>3333.3604558400007</c:v>
                </c:pt>
                <c:pt idx="38">
                  <c:v>3248.2255129600007</c:v>
                </c:pt>
                <c:pt idx="39">
                  <c:v>3163.0905700800008</c:v>
                </c:pt>
                <c:pt idx="40">
                  <c:v>3077.9556271999991</c:v>
                </c:pt>
              </c:numCache>
            </c:numRef>
          </c:val>
          <c:smooth val="0"/>
          <c:extLst>
            <c:ext xmlns:c16="http://schemas.microsoft.com/office/drawing/2014/chart" uri="{C3380CC4-5D6E-409C-BE32-E72D297353CC}">
              <c16:uniqueId val="{00000001-EE0F-4305-8AA7-AD2CB41E3EAF}"/>
            </c:ext>
          </c:extLst>
        </c:ser>
        <c:dLbls>
          <c:showLegendKey val="0"/>
          <c:showVal val="0"/>
          <c:showCatName val="0"/>
          <c:showSerName val="0"/>
          <c:showPercent val="0"/>
          <c:showBubbleSize val="0"/>
        </c:dLbls>
        <c:smooth val="0"/>
        <c:axId val="38989824"/>
        <c:axId val="38991360"/>
      </c:lineChart>
      <c:catAx>
        <c:axId val="38989824"/>
        <c:scaling>
          <c:orientation val="minMax"/>
        </c:scaling>
        <c:delete val="0"/>
        <c:axPos val="b"/>
        <c:numFmt formatCode="General" sourceLinked="1"/>
        <c:majorTickMark val="out"/>
        <c:minorTickMark val="none"/>
        <c:tickLblPos val="nextTo"/>
        <c:crossAx val="38991360"/>
        <c:crosses val="autoZero"/>
        <c:auto val="1"/>
        <c:lblAlgn val="ctr"/>
        <c:lblOffset val="100"/>
        <c:tickLblSkip val="5"/>
        <c:noMultiLvlLbl val="0"/>
      </c:catAx>
      <c:valAx>
        <c:axId val="38991360"/>
        <c:scaling>
          <c:orientation val="minMax"/>
          <c:max val="5000"/>
          <c:min val="3000"/>
        </c:scaling>
        <c:delete val="0"/>
        <c:axPos val="l"/>
        <c:majorGridlines>
          <c:spPr>
            <a:ln>
              <a:solidFill>
                <a:schemeClr val="bg1">
                  <a:lumMod val="50000"/>
                </a:schemeClr>
              </a:solidFill>
              <a:prstDash val="sysDash"/>
            </a:ln>
          </c:spPr>
        </c:majorGridlines>
        <c:title>
          <c:tx>
            <c:rich>
              <a:bodyPr rot="-5400000" vert="horz"/>
              <a:lstStyle/>
              <a:p>
                <a:pPr>
                  <a:defRPr/>
                </a:pPr>
                <a:r>
                  <a:rPr lang="fr-FR"/>
                  <a:t>MtCO</a:t>
                </a:r>
                <a:r>
                  <a:rPr lang="fr-FR">
                    <a:latin typeface="Calibri"/>
                    <a:cs typeface="Calibri"/>
                  </a:rPr>
                  <a:t>₂éq.</a:t>
                </a:r>
                <a:endParaRPr lang="fr-FR"/>
              </a:p>
            </c:rich>
          </c:tx>
          <c:layout>
            <c:manualLayout>
              <c:xMode val="edge"/>
              <c:yMode val="edge"/>
              <c:x val="8.0913159155546945E-3"/>
              <c:y val="2.9551295033706102E-2"/>
            </c:manualLayout>
          </c:layout>
          <c:overlay val="0"/>
        </c:title>
        <c:numFmt formatCode="#,##0" sourceLinked="1"/>
        <c:majorTickMark val="out"/>
        <c:minorTickMark val="none"/>
        <c:tickLblPos val="nextTo"/>
        <c:crossAx val="38989824"/>
        <c:crosses val="autoZero"/>
        <c:crossBetween val="midCat"/>
      </c:valAx>
    </c:plotArea>
    <c:legend>
      <c:legendPos val="r"/>
      <c:layout>
        <c:manualLayout>
          <c:xMode val="edge"/>
          <c:yMode val="edge"/>
          <c:x val="0.14252885414637934"/>
          <c:y val="0.60648531497924663"/>
          <c:w val="0.33276560644306374"/>
          <c:h val="0.19405926548626071"/>
        </c:manualLayout>
      </c:layout>
      <c:overlay val="0"/>
      <c:spPr>
        <a:solidFill>
          <a:schemeClr val="bg2"/>
        </a:solidFill>
        <a:ln>
          <a:solidFill>
            <a:schemeClr val="bg2">
              <a:lumMod val="25000"/>
            </a:schemeClr>
          </a:solidFill>
        </a:ln>
      </c:sp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'p72'!$B$7</c:f>
              <c:strCache>
                <c:ptCount val="1"/>
                <c:pt idx="0">
                  <c:v>Combustion</c:v>
                </c:pt>
              </c:strCache>
            </c:strRef>
          </c:tx>
          <c:spPr>
            <a:solidFill>
              <a:schemeClr val="accent1"/>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'p72'!$C$7:$I$7</c:f>
              <c:numCache>
                <c:formatCode>General</c:formatCode>
                <c:ptCount val="7"/>
                <c:pt idx="0">
                  <c:v>1323119857</c:v>
                </c:pt>
                <c:pt idx="1">
                  <c:v>1227371162</c:v>
                </c:pt>
                <c:pt idx="2" formatCode="#,##0">
                  <c:v>1215669319</c:v>
                </c:pt>
                <c:pt idx="3" formatCode="#,##0">
                  <c:v>1169868275</c:v>
                </c:pt>
                <c:pt idx="4" formatCode="#,##0">
                  <c:v>1166511102</c:v>
                </c:pt>
                <c:pt idx="5" formatCode="#,##0">
                  <c:v>1098751976</c:v>
                </c:pt>
                <c:pt idx="6" formatCode="#,##0">
                  <c:v>957307176</c:v>
                </c:pt>
              </c:numCache>
            </c:numRef>
          </c:val>
          <c:extLst>
            <c:ext xmlns:c16="http://schemas.microsoft.com/office/drawing/2014/chart" uri="{C3380CC4-5D6E-409C-BE32-E72D297353CC}">
              <c16:uniqueId val="{00000000-F4B9-4A46-8BC3-8B6F95D39048}"/>
            </c:ext>
          </c:extLst>
        </c:ser>
        <c:ser>
          <c:idx val="1"/>
          <c:order val="1"/>
          <c:tx>
            <c:strRef>
              <c:f>'p72'!$B$8</c:f>
              <c:strCache>
                <c:ptCount val="1"/>
                <c:pt idx="0">
                  <c:v>Acier</c:v>
                </c:pt>
              </c:strCache>
            </c:strRef>
          </c:tx>
          <c:spPr>
            <a:solidFill>
              <a:schemeClr val="accent2"/>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'p72'!$C$8:$I$8</c:f>
              <c:numCache>
                <c:formatCode>General</c:formatCode>
                <c:ptCount val="7"/>
                <c:pt idx="0">
                  <c:v>154810680</c:v>
                </c:pt>
                <c:pt idx="1">
                  <c:v>156409500</c:v>
                </c:pt>
                <c:pt idx="2" formatCode="#,##0">
                  <c:v>154936324</c:v>
                </c:pt>
                <c:pt idx="3" formatCode="#,##0">
                  <c:v>148684934</c:v>
                </c:pt>
                <c:pt idx="4" formatCode="#,##0">
                  <c:v>149460669</c:v>
                </c:pt>
                <c:pt idx="5" formatCode="#,##0">
                  <c:v>146590620</c:v>
                </c:pt>
                <c:pt idx="6" formatCode="#,##0">
                  <c:v>141492777</c:v>
                </c:pt>
              </c:numCache>
            </c:numRef>
          </c:val>
          <c:extLst>
            <c:ext xmlns:c16="http://schemas.microsoft.com/office/drawing/2014/chart" uri="{C3380CC4-5D6E-409C-BE32-E72D297353CC}">
              <c16:uniqueId val="{00000001-F4B9-4A46-8BC3-8B6F95D39048}"/>
            </c:ext>
          </c:extLst>
        </c:ser>
        <c:ser>
          <c:idx val="2"/>
          <c:order val="2"/>
          <c:tx>
            <c:strRef>
              <c:f>'p72'!$B$9</c:f>
              <c:strCache>
                <c:ptCount val="1"/>
                <c:pt idx="0">
                  <c:v>Raffinage</c:v>
                </c:pt>
              </c:strCache>
            </c:strRef>
          </c:tx>
          <c:spPr>
            <a:solidFill>
              <a:schemeClr val="accent3"/>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'p72'!$C$9:$I$9</c:f>
              <c:numCache>
                <c:formatCode>General</c:formatCode>
                <c:ptCount val="7"/>
                <c:pt idx="0">
                  <c:v>128238486</c:v>
                </c:pt>
                <c:pt idx="1">
                  <c:v>124964169</c:v>
                </c:pt>
                <c:pt idx="2" formatCode="#,##0">
                  <c:v>127889985</c:v>
                </c:pt>
                <c:pt idx="3" formatCode="#,##0">
                  <c:v>127374212</c:v>
                </c:pt>
                <c:pt idx="4" formatCode="#,##0">
                  <c:v>126438007</c:v>
                </c:pt>
                <c:pt idx="5" formatCode="#,##0">
                  <c:v>124559944</c:v>
                </c:pt>
                <c:pt idx="6" formatCode="#,##0">
                  <c:v>122736723</c:v>
                </c:pt>
              </c:numCache>
            </c:numRef>
          </c:val>
          <c:extLst>
            <c:ext xmlns:c16="http://schemas.microsoft.com/office/drawing/2014/chart" uri="{C3380CC4-5D6E-409C-BE32-E72D297353CC}">
              <c16:uniqueId val="{00000002-F4B9-4A46-8BC3-8B6F95D39048}"/>
            </c:ext>
          </c:extLst>
        </c:ser>
        <c:ser>
          <c:idx val="3"/>
          <c:order val="3"/>
          <c:tx>
            <c:strRef>
              <c:f>'p72'!$B$10</c:f>
              <c:strCache>
                <c:ptCount val="1"/>
                <c:pt idx="0">
                  <c:v>Ciment</c:v>
                </c:pt>
              </c:strCache>
            </c:strRef>
          </c:tx>
          <c:spPr>
            <a:solidFill>
              <a:schemeClr val="accent4"/>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'p72'!$C$10:$I$10</c:f>
              <c:numCache>
                <c:formatCode>General</c:formatCode>
                <c:ptCount val="7"/>
                <c:pt idx="0">
                  <c:v>112878083</c:v>
                </c:pt>
                <c:pt idx="1">
                  <c:v>118026494</c:v>
                </c:pt>
                <c:pt idx="2" formatCode="#,##0">
                  <c:v>116558563</c:v>
                </c:pt>
                <c:pt idx="3" formatCode="#,##0">
                  <c:v>116951613</c:v>
                </c:pt>
                <c:pt idx="4" formatCode="#,##0">
                  <c:v>119595423</c:v>
                </c:pt>
                <c:pt idx="5" formatCode="#,##0">
                  <c:v>121312414</c:v>
                </c:pt>
                <c:pt idx="6" formatCode="#,##0">
                  <c:v>120800956</c:v>
                </c:pt>
              </c:numCache>
            </c:numRef>
          </c:val>
          <c:extLst>
            <c:ext xmlns:c16="http://schemas.microsoft.com/office/drawing/2014/chart" uri="{C3380CC4-5D6E-409C-BE32-E72D297353CC}">
              <c16:uniqueId val="{00000003-F4B9-4A46-8BC3-8B6F95D39048}"/>
            </c:ext>
          </c:extLst>
        </c:ser>
        <c:ser>
          <c:idx val="4"/>
          <c:order val="4"/>
          <c:tx>
            <c:strRef>
              <c:f>'p72'!$B$11</c:f>
              <c:strCache>
                <c:ptCount val="1"/>
                <c:pt idx="0">
                  <c:v>Chimie</c:v>
                </c:pt>
              </c:strCache>
            </c:strRef>
          </c:tx>
          <c:spPr>
            <a:solidFill>
              <a:schemeClr val="accent5"/>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'p72'!$C$11:$I$11</c:f>
              <c:numCache>
                <c:formatCode>#,##0</c:formatCode>
                <c:ptCount val="7"/>
                <c:pt idx="0">
                  <c:v>77768317</c:v>
                </c:pt>
                <c:pt idx="1">
                  <c:v>76758853</c:v>
                </c:pt>
                <c:pt idx="2">
                  <c:v>77831815</c:v>
                </c:pt>
                <c:pt idx="3">
                  <c:v>76850562</c:v>
                </c:pt>
                <c:pt idx="4">
                  <c:v>78482950</c:v>
                </c:pt>
                <c:pt idx="5">
                  <c:v>76133122</c:v>
                </c:pt>
                <c:pt idx="6">
                  <c:v>75483025</c:v>
                </c:pt>
              </c:numCache>
            </c:numRef>
          </c:val>
          <c:extLst>
            <c:ext xmlns:c16="http://schemas.microsoft.com/office/drawing/2014/chart" uri="{C3380CC4-5D6E-409C-BE32-E72D297353CC}">
              <c16:uniqueId val="{00000004-F4B9-4A46-8BC3-8B6F95D39048}"/>
            </c:ext>
          </c:extLst>
        </c:ser>
        <c:ser>
          <c:idx val="5"/>
          <c:order val="5"/>
          <c:tx>
            <c:strRef>
              <c:f>'p72'!$B$12</c:f>
              <c:strCache>
                <c:ptCount val="1"/>
                <c:pt idx="0">
                  <c:v>Autre</c:v>
                </c:pt>
              </c:strCache>
            </c:strRef>
          </c:tx>
          <c:spPr>
            <a:solidFill>
              <a:schemeClr val="accent6"/>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'p72'!$C$12:$I$12</c:f>
              <c:numCache>
                <c:formatCode>#,##0</c:formatCode>
                <c:ptCount val="7"/>
                <c:pt idx="0">
                  <c:v>111371025</c:v>
                </c:pt>
                <c:pt idx="1">
                  <c:v>110317401</c:v>
                </c:pt>
                <c:pt idx="2">
                  <c:v>110081216</c:v>
                </c:pt>
                <c:pt idx="3">
                  <c:v>110683888</c:v>
                </c:pt>
                <c:pt idx="4">
                  <c:v>114097042</c:v>
                </c:pt>
                <c:pt idx="5">
                  <c:v>115018964</c:v>
                </c:pt>
                <c:pt idx="6">
                  <c:v>111719879</c:v>
                </c:pt>
              </c:numCache>
            </c:numRef>
          </c:val>
          <c:extLst>
            <c:ext xmlns:c16="http://schemas.microsoft.com/office/drawing/2014/chart" uri="{C3380CC4-5D6E-409C-BE32-E72D297353CC}">
              <c16:uniqueId val="{00000005-F4B9-4A46-8BC3-8B6F95D39048}"/>
            </c:ext>
          </c:extLst>
        </c:ser>
        <c:dLbls>
          <c:showLegendKey val="0"/>
          <c:showVal val="0"/>
          <c:showCatName val="0"/>
          <c:showSerName val="0"/>
          <c:showPercent val="0"/>
          <c:showBubbleSize val="0"/>
        </c:dLbls>
        <c:gapWidth val="90"/>
        <c:overlap val="100"/>
        <c:axId val="514641072"/>
        <c:axId val="514638576"/>
      </c:barChart>
      <c:catAx>
        <c:axId val="5146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638576"/>
        <c:crosses val="autoZero"/>
        <c:auto val="1"/>
        <c:lblAlgn val="ctr"/>
        <c:lblOffset val="100"/>
        <c:noMultiLvlLbl val="0"/>
      </c:catAx>
      <c:valAx>
        <c:axId val="514638576"/>
        <c:scaling>
          <c:orientation val="minMax"/>
          <c:max val="20000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641072"/>
        <c:crosses val="autoZero"/>
        <c:crossBetween val="between"/>
        <c:majorUnit val="500000000"/>
        <c:dispUnits>
          <c:builtInUnit val="m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MtCO</a:t>
                  </a:r>
                  <a:r>
                    <a:rPr lang="en-US" baseline="-25000"/>
                    <a:t>2</a:t>
                  </a:r>
                  <a:r>
                    <a:rPr lang="en-US"/>
                    <a:t>e</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0949132370599"/>
          <c:y val="5.9523834885909808E-2"/>
          <c:w val="0.78438984347604324"/>
          <c:h val="0.774060816571572"/>
        </c:manualLayout>
      </c:layout>
      <c:lineChart>
        <c:grouping val="standard"/>
        <c:varyColors val="0"/>
        <c:ser>
          <c:idx val="0"/>
          <c:order val="0"/>
          <c:tx>
            <c:v>Prix des quotas EU ETS</c:v>
          </c:tx>
          <c:spPr>
            <a:ln w="28575" cap="rnd">
              <a:solidFill>
                <a:schemeClr val="accent1"/>
              </a:solidFill>
              <a:round/>
            </a:ln>
            <a:effectLst/>
          </c:spPr>
          <c:marker>
            <c:symbol val="none"/>
          </c:marker>
          <c:cat>
            <c:numRef>
              <c:f>'p74'!$C$4:$C$639</c:f>
              <c:numCache>
                <c:formatCode>m/d/yyyy</c:formatCode>
                <c:ptCount val="636"/>
                <c:pt idx="0">
                  <c:v>39545</c:v>
                </c:pt>
                <c:pt idx="1">
                  <c:v>39552</c:v>
                </c:pt>
                <c:pt idx="2">
                  <c:v>39559</c:v>
                </c:pt>
                <c:pt idx="3">
                  <c:v>39566</c:v>
                </c:pt>
                <c:pt idx="4">
                  <c:v>39573</c:v>
                </c:pt>
                <c:pt idx="5">
                  <c:v>39580</c:v>
                </c:pt>
                <c:pt idx="6">
                  <c:v>39587</c:v>
                </c:pt>
                <c:pt idx="7">
                  <c:v>39594</c:v>
                </c:pt>
                <c:pt idx="8">
                  <c:v>39601</c:v>
                </c:pt>
                <c:pt idx="9">
                  <c:v>39608</c:v>
                </c:pt>
                <c:pt idx="10">
                  <c:v>39615</c:v>
                </c:pt>
                <c:pt idx="11">
                  <c:v>39622</c:v>
                </c:pt>
                <c:pt idx="12">
                  <c:v>39629</c:v>
                </c:pt>
                <c:pt idx="13">
                  <c:v>39636</c:v>
                </c:pt>
                <c:pt idx="14">
                  <c:v>39643</c:v>
                </c:pt>
                <c:pt idx="15">
                  <c:v>39650</c:v>
                </c:pt>
                <c:pt idx="16">
                  <c:v>39657</c:v>
                </c:pt>
                <c:pt idx="17">
                  <c:v>39664</c:v>
                </c:pt>
                <c:pt idx="18">
                  <c:v>39671</c:v>
                </c:pt>
                <c:pt idx="19">
                  <c:v>39678</c:v>
                </c:pt>
                <c:pt idx="20">
                  <c:v>39685</c:v>
                </c:pt>
                <c:pt idx="21">
                  <c:v>39692</c:v>
                </c:pt>
                <c:pt idx="22">
                  <c:v>39699</c:v>
                </c:pt>
                <c:pt idx="23">
                  <c:v>39706</c:v>
                </c:pt>
                <c:pt idx="24">
                  <c:v>39713</c:v>
                </c:pt>
                <c:pt idx="25">
                  <c:v>39720</c:v>
                </c:pt>
                <c:pt idx="26">
                  <c:v>39727</c:v>
                </c:pt>
                <c:pt idx="27">
                  <c:v>39734</c:v>
                </c:pt>
                <c:pt idx="28">
                  <c:v>39741</c:v>
                </c:pt>
                <c:pt idx="29">
                  <c:v>39748</c:v>
                </c:pt>
                <c:pt idx="30">
                  <c:v>39755</c:v>
                </c:pt>
                <c:pt idx="31">
                  <c:v>39762</c:v>
                </c:pt>
                <c:pt idx="32">
                  <c:v>39769</c:v>
                </c:pt>
                <c:pt idx="33">
                  <c:v>39776</c:v>
                </c:pt>
                <c:pt idx="34">
                  <c:v>39783</c:v>
                </c:pt>
                <c:pt idx="35">
                  <c:v>39790</c:v>
                </c:pt>
                <c:pt idx="36">
                  <c:v>39797</c:v>
                </c:pt>
                <c:pt idx="37">
                  <c:v>39804</c:v>
                </c:pt>
                <c:pt idx="38">
                  <c:v>39811</c:v>
                </c:pt>
                <c:pt idx="39">
                  <c:v>39818</c:v>
                </c:pt>
                <c:pt idx="40">
                  <c:v>39825</c:v>
                </c:pt>
                <c:pt idx="41">
                  <c:v>39832</c:v>
                </c:pt>
                <c:pt idx="42">
                  <c:v>39839</c:v>
                </c:pt>
                <c:pt idx="43">
                  <c:v>39846</c:v>
                </c:pt>
                <c:pt idx="44">
                  <c:v>39853</c:v>
                </c:pt>
                <c:pt idx="45">
                  <c:v>39860</c:v>
                </c:pt>
                <c:pt idx="46">
                  <c:v>39867</c:v>
                </c:pt>
                <c:pt idx="47">
                  <c:v>39874</c:v>
                </c:pt>
                <c:pt idx="48">
                  <c:v>39881</c:v>
                </c:pt>
                <c:pt idx="49">
                  <c:v>39888</c:v>
                </c:pt>
                <c:pt idx="50">
                  <c:v>39895</c:v>
                </c:pt>
                <c:pt idx="51">
                  <c:v>39902</c:v>
                </c:pt>
                <c:pt idx="52">
                  <c:v>39909</c:v>
                </c:pt>
                <c:pt idx="53">
                  <c:v>39916</c:v>
                </c:pt>
                <c:pt idx="54">
                  <c:v>39923</c:v>
                </c:pt>
                <c:pt idx="55">
                  <c:v>39930</c:v>
                </c:pt>
                <c:pt idx="56">
                  <c:v>39937</c:v>
                </c:pt>
                <c:pt idx="57">
                  <c:v>39944</c:v>
                </c:pt>
                <c:pt idx="58">
                  <c:v>39951</c:v>
                </c:pt>
                <c:pt idx="59">
                  <c:v>39958</c:v>
                </c:pt>
                <c:pt idx="60">
                  <c:v>39965</c:v>
                </c:pt>
                <c:pt idx="61">
                  <c:v>39972</c:v>
                </c:pt>
                <c:pt idx="62">
                  <c:v>39979</c:v>
                </c:pt>
                <c:pt idx="63">
                  <c:v>39986</c:v>
                </c:pt>
                <c:pt idx="64">
                  <c:v>39993</c:v>
                </c:pt>
                <c:pt idx="65">
                  <c:v>40000</c:v>
                </c:pt>
                <c:pt idx="66">
                  <c:v>40007</c:v>
                </c:pt>
                <c:pt idx="67">
                  <c:v>40014</c:v>
                </c:pt>
                <c:pt idx="68">
                  <c:v>40021</c:v>
                </c:pt>
                <c:pt idx="69">
                  <c:v>40028</c:v>
                </c:pt>
                <c:pt idx="70">
                  <c:v>40035</c:v>
                </c:pt>
                <c:pt idx="71">
                  <c:v>40042</c:v>
                </c:pt>
                <c:pt idx="72">
                  <c:v>40049</c:v>
                </c:pt>
                <c:pt idx="73">
                  <c:v>40056</c:v>
                </c:pt>
                <c:pt idx="74">
                  <c:v>40063</c:v>
                </c:pt>
                <c:pt idx="75">
                  <c:v>40070</c:v>
                </c:pt>
                <c:pt idx="76">
                  <c:v>40077</c:v>
                </c:pt>
                <c:pt idx="77">
                  <c:v>40084</c:v>
                </c:pt>
                <c:pt idx="78">
                  <c:v>40091</c:v>
                </c:pt>
                <c:pt idx="79">
                  <c:v>40098</c:v>
                </c:pt>
                <c:pt idx="80">
                  <c:v>40105</c:v>
                </c:pt>
                <c:pt idx="81">
                  <c:v>40112</c:v>
                </c:pt>
                <c:pt idx="82">
                  <c:v>40119</c:v>
                </c:pt>
                <c:pt idx="83">
                  <c:v>40126</c:v>
                </c:pt>
                <c:pt idx="84">
                  <c:v>40133</c:v>
                </c:pt>
                <c:pt idx="85">
                  <c:v>40140</c:v>
                </c:pt>
                <c:pt idx="86">
                  <c:v>40147</c:v>
                </c:pt>
                <c:pt idx="87">
                  <c:v>40154</c:v>
                </c:pt>
                <c:pt idx="88">
                  <c:v>40161</c:v>
                </c:pt>
                <c:pt idx="89">
                  <c:v>40168</c:v>
                </c:pt>
                <c:pt idx="90">
                  <c:v>40175</c:v>
                </c:pt>
                <c:pt idx="91">
                  <c:v>40182</c:v>
                </c:pt>
                <c:pt idx="92">
                  <c:v>40189</c:v>
                </c:pt>
                <c:pt idx="93">
                  <c:v>40196</c:v>
                </c:pt>
                <c:pt idx="94">
                  <c:v>40203</c:v>
                </c:pt>
                <c:pt idx="95">
                  <c:v>40210</c:v>
                </c:pt>
                <c:pt idx="96">
                  <c:v>40217</c:v>
                </c:pt>
                <c:pt idx="97">
                  <c:v>40224</c:v>
                </c:pt>
                <c:pt idx="98">
                  <c:v>40231</c:v>
                </c:pt>
                <c:pt idx="99">
                  <c:v>40238</c:v>
                </c:pt>
                <c:pt idx="100">
                  <c:v>40245</c:v>
                </c:pt>
                <c:pt idx="101">
                  <c:v>40252</c:v>
                </c:pt>
                <c:pt idx="102">
                  <c:v>40259</c:v>
                </c:pt>
                <c:pt idx="103">
                  <c:v>40266</c:v>
                </c:pt>
                <c:pt idx="104">
                  <c:v>40273</c:v>
                </c:pt>
                <c:pt idx="105">
                  <c:v>40280</c:v>
                </c:pt>
                <c:pt idx="106">
                  <c:v>40287</c:v>
                </c:pt>
                <c:pt idx="107">
                  <c:v>40294</c:v>
                </c:pt>
                <c:pt idx="108">
                  <c:v>40301</c:v>
                </c:pt>
                <c:pt idx="109">
                  <c:v>40308</c:v>
                </c:pt>
                <c:pt idx="110">
                  <c:v>40315</c:v>
                </c:pt>
                <c:pt idx="111">
                  <c:v>40322</c:v>
                </c:pt>
                <c:pt idx="112">
                  <c:v>40329</c:v>
                </c:pt>
                <c:pt idx="113">
                  <c:v>40336</c:v>
                </c:pt>
                <c:pt idx="114">
                  <c:v>40343</c:v>
                </c:pt>
                <c:pt idx="115">
                  <c:v>40350</c:v>
                </c:pt>
                <c:pt idx="116">
                  <c:v>40357</c:v>
                </c:pt>
                <c:pt idx="117">
                  <c:v>40364</c:v>
                </c:pt>
                <c:pt idx="118">
                  <c:v>40371</c:v>
                </c:pt>
                <c:pt idx="119">
                  <c:v>40378</c:v>
                </c:pt>
                <c:pt idx="120">
                  <c:v>40385</c:v>
                </c:pt>
                <c:pt idx="121">
                  <c:v>40392</c:v>
                </c:pt>
                <c:pt idx="122">
                  <c:v>40399</c:v>
                </c:pt>
                <c:pt idx="123">
                  <c:v>40406</c:v>
                </c:pt>
                <c:pt idx="124">
                  <c:v>40413</c:v>
                </c:pt>
                <c:pt idx="125">
                  <c:v>40420</c:v>
                </c:pt>
                <c:pt idx="126">
                  <c:v>40427</c:v>
                </c:pt>
                <c:pt idx="127">
                  <c:v>40434</c:v>
                </c:pt>
                <c:pt idx="128">
                  <c:v>40441</c:v>
                </c:pt>
                <c:pt idx="129">
                  <c:v>40448</c:v>
                </c:pt>
                <c:pt idx="130">
                  <c:v>40455</c:v>
                </c:pt>
                <c:pt idx="131">
                  <c:v>40462</c:v>
                </c:pt>
                <c:pt idx="132">
                  <c:v>40469</c:v>
                </c:pt>
                <c:pt idx="133">
                  <c:v>40476</c:v>
                </c:pt>
                <c:pt idx="134">
                  <c:v>40483</c:v>
                </c:pt>
                <c:pt idx="135">
                  <c:v>40490</c:v>
                </c:pt>
                <c:pt idx="136">
                  <c:v>40497</c:v>
                </c:pt>
                <c:pt idx="137">
                  <c:v>40504</c:v>
                </c:pt>
                <c:pt idx="138">
                  <c:v>40511</c:v>
                </c:pt>
                <c:pt idx="139">
                  <c:v>40518</c:v>
                </c:pt>
                <c:pt idx="140">
                  <c:v>40525</c:v>
                </c:pt>
                <c:pt idx="141">
                  <c:v>40532</c:v>
                </c:pt>
                <c:pt idx="142">
                  <c:v>40539</c:v>
                </c:pt>
                <c:pt idx="143">
                  <c:v>40546</c:v>
                </c:pt>
                <c:pt idx="144">
                  <c:v>40553</c:v>
                </c:pt>
                <c:pt idx="145">
                  <c:v>40560</c:v>
                </c:pt>
                <c:pt idx="146">
                  <c:v>40567</c:v>
                </c:pt>
                <c:pt idx="147">
                  <c:v>40574</c:v>
                </c:pt>
                <c:pt idx="148">
                  <c:v>40581</c:v>
                </c:pt>
                <c:pt idx="149">
                  <c:v>40588</c:v>
                </c:pt>
                <c:pt idx="150">
                  <c:v>40595</c:v>
                </c:pt>
                <c:pt idx="151">
                  <c:v>40602</c:v>
                </c:pt>
                <c:pt idx="152">
                  <c:v>40609</c:v>
                </c:pt>
                <c:pt idx="153">
                  <c:v>40616</c:v>
                </c:pt>
                <c:pt idx="154">
                  <c:v>40623</c:v>
                </c:pt>
                <c:pt idx="155">
                  <c:v>40630</c:v>
                </c:pt>
                <c:pt idx="156">
                  <c:v>40679</c:v>
                </c:pt>
                <c:pt idx="157">
                  <c:v>40686</c:v>
                </c:pt>
                <c:pt idx="158">
                  <c:v>40693</c:v>
                </c:pt>
                <c:pt idx="159">
                  <c:v>40700</c:v>
                </c:pt>
                <c:pt idx="160">
                  <c:v>40707</c:v>
                </c:pt>
                <c:pt idx="161">
                  <c:v>40714</c:v>
                </c:pt>
                <c:pt idx="162">
                  <c:v>40721</c:v>
                </c:pt>
                <c:pt idx="163">
                  <c:v>40728</c:v>
                </c:pt>
                <c:pt idx="164">
                  <c:v>40735</c:v>
                </c:pt>
                <c:pt idx="165">
                  <c:v>40742</c:v>
                </c:pt>
                <c:pt idx="166">
                  <c:v>40749</c:v>
                </c:pt>
                <c:pt idx="167">
                  <c:v>40756</c:v>
                </c:pt>
                <c:pt idx="168">
                  <c:v>40763</c:v>
                </c:pt>
                <c:pt idx="169">
                  <c:v>40770</c:v>
                </c:pt>
                <c:pt idx="170">
                  <c:v>40777</c:v>
                </c:pt>
                <c:pt idx="171">
                  <c:v>40784</c:v>
                </c:pt>
                <c:pt idx="172">
                  <c:v>40791</c:v>
                </c:pt>
                <c:pt idx="173">
                  <c:v>40798</c:v>
                </c:pt>
                <c:pt idx="174">
                  <c:v>40805</c:v>
                </c:pt>
                <c:pt idx="175">
                  <c:v>40812</c:v>
                </c:pt>
                <c:pt idx="176">
                  <c:v>40819</c:v>
                </c:pt>
                <c:pt idx="177">
                  <c:v>40826</c:v>
                </c:pt>
                <c:pt idx="178">
                  <c:v>40833</c:v>
                </c:pt>
                <c:pt idx="179">
                  <c:v>40840</c:v>
                </c:pt>
                <c:pt idx="180">
                  <c:v>40847</c:v>
                </c:pt>
                <c:pt idx="181">
                  <c:v>40854</c:v>
                </c:pt>
                <c:pt idx="182">
                  <c:v>40861</c:v>
                </c:pt>
                <c:pt idx="183">
                  <c:v>40868</c:v>
                </c:pt>
                <c:pt idx="184">
                  <c:v>40875</c:v>
                </c:pt>
                <c:pt idx="185">
                  <c:v>40882</c:v>
                </c:pt>
                <c:pt idx="186">
                  <c:v>40889</c:v>
                </c:pt>
                <c:pt idx="187">
                  <c:v>40896</c:v>
                </c:pt>
                <c:pt idx="188">
                  <c:v>40903</c:v>
                </c:pt>
                <c:pt idx="189">
                  <c:v>40910</c:v>
                </c:pt>
                <c:pt idx="190">
                  <c:v>40917</c:v>
                </c:pt>
                <c:pt idx="191">
                  <c:v>40924</c:v>
                </c:pt>
                <c:pt idx="192">
                  <c:v>40931</c:v>
                </c:pt>
                <c:pt idx="193">
                  <c:v>40938</c:v>
                </c:pt>
                <c:pt idx="194">
                  <c:v>40945</c:v>
                </c:pt>
                <c:pt idx="195">
                  <c:v>40952</c:v>
                </c:pt>
                <c:pt idx="196">
                  <c:v>40959</c:v>
                </c:pt>
                <c:pt idx="197">
                  <c:v>40966</c:v>
                </c:pt>
                <c:pt idx="198">
                  <c:v>40973</c:v>
                </c:pt>
                <c:pt idx="199">
                  <c:v>40980</c:v>
                </c:pt>
                <c:pt idx="200">
                  <c:v>40987</c:v>
                </c:pt>
                <c:pt idx="201">
                  <c:v>40994</c:v>
                </c:pt>
                <c:pt idx="202">
                  <c:v>41001</c:v>
                </c:pt>
                <c:pt idx="203">
                  <c:v>41008</c:v>
                </c:pt>
                <c:pt idx="204">
                  <c:v>41015</c:v>
                </c:pt>
                <c:pt idx="205">
                  <c:v>41022</c:v>
                </c:pt>
                <c:pt idx="206">
                  <c:v>41029</c:v>
                </c:pt>
                <c:pt idx="207">
                  <c:v>41036</c:v>
                </c:pt>
                <c:pt idx="208">
                  <c:v>41043</c:v>
                </c:pt>
                <c:pt idx="209">
                  <c:v>41050</c:v>
                </c:pt>
                <c:pt idx="210">
                  <c:v>41057</c:v>
                </c:pt>
                <c:pt idx="211">
                  <c:v>41064</c:v>
                </c:pt>
                <c:pt idx="212">
                  <c:v>41071</c:v>
                </c:pt>
                <c:pt idx="213">
                  <c:v>41078</c:v>
                </c:pt>
                <c:pt idx="214">
                  <c:v>41085</c:v>
                </c:pt>
                <c:pt idx="215">
                  <c:v>41092</c:v>
                </c:pt>
                <c:pt idx="216">
                  <c:v>41099</c:v>
                </c:pt>
                <c:pt idx="217">
                  <c:v>41106</c:v>
                </c:pt>
                <c:pt idx="218">
                  <c:v>41113</c:v>
                </c:pt>
                <c:pt idx="219">
                  <c:v>41120</c:v>
                </c:pt>
                <c:pt idx="220">
                  <c:v>41127</c:v>
                </c:pt>
                <c:pt idx="221">
                  <c:v>41134</c:v>
                </c:pt>
                <c:pt idx="222">
                  <c:v>41141</c:v>
                </c:pt>
                <c:pt idx="223">
                  <c:v>41148</c:v>
                </c:pt>
                <c:pt idx="224">
                  <c:v>41155</c:v>
                </c:pt>
                <c:pt idx="225">
                  <c:v>41162</c:v>
                </c:pt>
                <c:pt idx="226">
                  <c:v>41169</c:v>
                </c:pt>
                <c:pt idx="227">
                  <c:v>41176</c:v>
                </c:pt>
                <c:pt idx="228">
                  <c:v>41183</c:v>
                </c:pt>
                <c:pt idx="229">
                  <c:v>41190</c:v>
                </c:pt>
                <c:pt idx="230">
                  <c:v>41197</c:v>
                </c:pt>
                <c:pt idx="231">
                  <c:v>41204</c:v>
                </c:pt>
                <c:pt idx="232">
                  <c:v>41211</c:v>
                </c:pt>
                <c:pt idx="233">
                  <c:v>41218</c:v>
                </c:pt>
                <c:pt idx="234">
                  <c:v>41225</c:v>
                </c:pt>
                <c:pt idx="235">
                  <c:v>41232</c:v>
                </c:pt>
                <c:pt idx="236">
                  <c:v>41239</c:v>
                </c:pt>
                <c:pt idx="237">
                  <c:v>41246</c:v>
                </c:pt>
                <c:pt idx="238">
                  <c:v>41253</c:v>
                </c:pt>
                <c:pt idx="239">
                  <c:v>41260</c:v>
                </c:pt>
                <c:pt idx="240">
                  <c:v>41267</c:v>
                </c:pt>
                <c:pt idx="241">
                  <c:v>41274</c:v>
                </c:pt>
                <c:pt idx="242">
                  <c:v>41281</c:v>
                </c:pt>
                <c:pt idx="243">
                  <c:v>41288</c:v>
                </c:pt>
                <c:pt idx="244">
                  <c:v>41295</c:v>
                </c:pt>
                <c:pt idx="245">
                  <c:v>41302</c:v>
                </c:pt>
                <c:pt idx="246">
                  <c:v>41309</c:v>
                </c:pt>
                <c:pt idx="247">
                  <c:v>41316</c:v>
                </c:pt>
                <c:pt idx="248">
                  <c:v>41323</c:v>
                </c:pt>
                <c:pt idx="249">
                  <c:v>41330</c:v>
                </c:pt>
                <c:pt idx="250">
                  <c:v>41337</c:v>
                </c:pt>
                <c:pt idx="251">
                  <c:v>41344</c:v>
                </c:pt>
                <c:pt idx="252">
                  <c:v>41351</c:v>
                </c:pt>
                <c:pt idx="253">
                  <c:v>41358</c:v>
                </c:pt>
                <c:pt idx="254">
                  <c:v>41365</c:v>
                </c:pt>
                <c:pt idx="255">
                  <c:v>41372</c:v>
                </c:pt>
                <c:pt idx="256">
                  <c:v>41379</c:v>
                </c:pt>
                <c:pt idx="257">
                  <c:v>41386</c:v>
                </c:pt>
                <c:pt idx="258">
                  <c:v>41393</c:v>
                </c:pt>
                <c:pt idx="259">
                  <c:v>41400</c:v>
                </c:pt>
                <c:pt idx="260">
                  <c:v>41407</c:v>
                </c:pt>
                <c:pt idx="261">
                  <c:v>41414</c:v>
                </c:pt>
                <c:pt idx="262">
                  <c:v>41421</c:v>
                </c:pt>
                <c:pt idx="263">
                  <c:v>41428</c:v>
                </c:pt>
                <c:pt idx="264">
                  <c:v>41435</c:v>
                </c:pt>
                <c:pt idx="265">
                  <c:v>41442</c:v>
                </c:pt>
                <c:pt idx="266">
                  <c:v>41449</c:v>
                </c:pt>
                <c:pt idx="267">
                  <c:v>41456</c:v>
                </c:pt>
                <c:pt idx="268">
                  <c:v>41463</c:v>
                </c:pt>
                <c:pt idx="269">
                  <c:v>41470</c:v>
                </c:pt>
                <c:pt idx="270">
                  <c:v>41477</c:v>
                </c:pt>
                <c:pt idx="271">
                  <c:v>41484</c:v>
                </c:pt>
                <c:pt idx="272">
                  <c:v>41491</c:v>
                </c:pt>
                <c:pt idx="273">
                  <c:v>41498</c:v>
                </c:pt>
                <c:pt idx="274">
                  <c:v>41505</c:v>
                </c:pt>
                <c:pt idx="275">
                  <c:v>41512</c:v>
                </c:pt>
                <c:pt idx="276">
                  <c:v>41519</c:v>
                </c:pt>
                <c:pt idx="277">
                  <c:v>41526</c:v>
                </c:pt>
                <c:pt idx="278">
                  <c:v>41533</c:v>
                </c:pt>
                <c:pt idx="279">
                  <c:v>41540</c:v>
                </c:pt>
                <c:pt idx="280">
                  <c:v>41547</c:v>
                </c:pt>
                <c:pt idx="281">
                  <c:v>41554</c:v>
                </c:pt>
                <c:pt idx="282">
                  <c:v>41561</c:v>
                </c:pt>
                <c:pt idx="283">
                  <c:v>41568</c:v>
                </c:pt>
                <c:pt idx="284">
                  <c:v>41575</c:v>
                </c:pt>
                <c:pt idx="285">
                  <c:v>41582</c:v>
                </c:pt>
                <c:pt idx="286">
                  <c:v>41589</c:v>
                </c:pt>
                <c:pt idx="287">
                  <c:v>41596</c:v>
                </c:pt>
                <c:pt idx="288">
                  <c:v>41603</c:v>
                </c:pt>
                <c:pt idx="289">
                  <c:v>41610</c:v>
                </c:pt>
                <c:pt idx="290">
                  <c:v>41617</c:v>
                </c:pt>
                <c:pt idx="291">
                  <c:v>41624</c:v>
                </c:pt>
                <c:pt idx="292">
                  <c:v>41631</c:v>
                </c:pt>
                <c:pt idx="293">
                  <c:v>41638</c:v>
                </c:pt>
                <c:pt idx="294">
                  <c:v>41645</c:v>
                </c:pt>
                <c:pt idx="295">
                  <c:v>41652</c:v>
                </c:pt>
                <c:pt idx="296">
                  <c:v>41659</c:v>
                </c:pt>
                <c:pt idx="297">
                  <c:v>41666</c:v>
                </c:pt>
                <c:pt idx="298">
                  <c:v>41673</c:v>
                </c:pt>
                <c:pt idx="299">
                  <c:v>41680</c:v>
                </c:pt>
                <c:pt idx="300">
                  <c:v>41687</c:v>
                </c:pt>
                <c:pt idx="301">
                  <c:v>41694</c:v>
                </c:pt>
                <c:pt idx="302">
                  <c:v>41701</c:v>
                </c:pt>
                <c:pt idx="303">
                  <c:v>41708</c:v>
                </c:pt>
                <c:pt idx="304">
                  <c:v>41715</c:v>
                </c:pt>
                <c:pt idx="305">
                  <c:v>41722</c:v>
                </c:pt>
                <c:pt idx="306">
                  <c:v>41729</c:v>
                </c:pt>
                <c:pt idx="307">
                  <c:v>41736</c:v>
                </c:pt>
                <c:pt idx="308">
                  <c:v>41743</c:v>
                </c:pt>
                <c:pt idx="309">
                  <c:v>41750</c:v>
                </c:pt>
                <c:pt idx="310">
                  <c:v>41757</c:v>
                </c:pt>
                <c:pt idx="311">
                  <c:v>41764</c:v>
                </c:pt>
                <c:pt idx="312">
                  <c:v>41771</c:v>
                </c:pt>
                <c:pt idx="313">
                  <c:v>41778</c:v>
                </c:pt>
                <c:pt idx="314">
                  <c:v>41785</c:v>
                </c:pt>
                <c:pt idx="315">
                  <c:v>41792</c:v>
                </c:pt>
                <c:pt idx="316">
                  <c:v>41799</c:v>
                </c:pt>
                <c:pt idx="317">
                  <c:v>41806</c:v>
                </c:pt>
                <c:pt idx="318">
                  <c:v>41813</c:v>
                </c:pt>
                <c:pt idx="319">
                  <c:v>41820</c:v>
                </c:pt>
                <c:pt idx="320">
                  <c:v>41827</c:v>
                </c:pt>
                <c:pt idx="321">
                  <c:v>41834</c:v>
                </c:pt>
                <c:pt idx="322">
                  <c:v>41841</c:v>
                </c:pt>
                <c:pt idx="323">
                  <c:v>41848</c:v>
                </c:pt>
                <c:pt idx="324">
                  <c:v>41855</c:v>
                </c:pt>
                <c:pt idx="325">
                  <c:v>41862</c:v>
                </c:pt>
                <c:pt idx="326">
                  <c:v>41869</c:v>
                </c:pt>
                <c:pt idx="327">
                  <c:v>41876</c:v>
                </c:pt>
                <c:pt idx="328">
                  <c:v>41883</c:v>
                </c:pt>
                <c:pt idx="329">
                  <c:v>41890</c:v>
                </c:pt>
                <c:pt idx="330">
                  <c:v>41897</c:v>
                </c:pt>
                <c:pt idx="331">
                  <c:v>41904</c:v>
                </c:pt>
                <c:pt idx="332">
                  <c:v>41911</c:v>
                </c:pt>
                <c:pt idx="333">
                  <c:v>41918</c:v>
                </c:pt>
                <c:pt idx="334">
                  <c:v>41925</c:v>
                </c:pt>
                <c:pt idx="335">
                  <c:v>41932</c:v>
                </c:pt>
                <c:pt idx="336">
                  <c:v>41939</c:v>
                </c:pt>
                <c:pt idx="337">
                  <c:v>41946</c:v>
                </c:pt>
                <c:pt idx="338">
                  <c:v>41953</c:v>
                </c:pt>
                <c:pt idx="339">
                  <c:v>41960</c:v>
                </c:pt>
                <c:pt idx="340">
                  <c:v>41967</c:v>
                </c:pt>
                <c:pt idx="341">
                  <c:v>41974</c:v>
                </c:pt>
                <c:pt idx="342">
                  <c:v>41981</c:v>
                </c:pt>
                <c:pt idx="343">
                  <c:v>41988</c:v>
                </c:pt>
                <c:pt idx="344">
                  <c:v>41995</c:v>
                </c:pt>
                <c:pt idx="345">
                  <c:v>42002</c:v>
                </c:pt>
                <c:pt idx="346">
                  <c:v>42009</c:v>
                </c:pt>
                <c:pt idx="347">
                  <c:v>42016</c:v>
                </c:pt>
                <c:pt idx="348">
                  <c:v>42023</c:v>
                </c:pt>
                <c:pt idx="349">
                  <c:v>42030</c:v>
                </c:pt>
                <c:pt idx="350">
                  <c:v>42037</c:v>
                </c:pt>
                <c:pt idx="351">
                  <c:v>42044</c:v>
                </c:pt>
                <c:pt idx="352">
                  <c:v>42051</c:v>
                </c:pt>
                <c:pt idx="353">
                  <c:v>42058</c:v>
                </c:pt>
                <c:pt idx="354">
                  <c:v>42065</c:v>
                </c:pt>
                <c:pt idx="355">
                  <c:v>42072</c:v>
                </c:pt>
                <c:pt idx="356">
                  <c:v>42079</c:v>
                </c:pt>
                <c:pt idx="357">
                  <c:v>42086</c:v>
                </c:pt>
                <c:pt idx="358">
                  <c:v>42093</c:v>
                </c:pt>
                <c:pt idx="359">
                  <c:v>42100</c:v>
                </c:pt>
                <c:pt idx="360">
                  <c:v>42107</c:v>
                </c:pt>
                <c:pt idx="361">
                  <c:v>42114</c:v>
                </c:pt>
                <c:pt idx="362">
                  <c:v>42121</c:v>
                </c:pt>
                <c:pt idx="363">
                  <c:v>42128</c:v>
                </c:pt>
                <c:pt idx="364">
                  <c:v>42135</c:v>
                </c:pt>
                <c:pt idx="365">
                  <c:v>42142</c:v>
                </c:pt>
                <c:pt idx="366">
                  <c:v>42149</c:v>
                </c:pt>
                <c:pt idx="367">
                  <c:v>42156</c:v>
                </c:pt>
                <c:pt idx="368">
                  <c:v>42163</c:v>
                </c:pt>
                <c:pt idx="369">
                  <c:v>42170</c:v>
                </c:pt>
                <c:pt idx="370">
                  <c:v>42177</c:v>
                </c:pt>
                <c:pt idx="371">
                  <c:v>42184</c:v>
                </c:pt>
                <c:pt idx="372">
                  <c:v>42191</c:v>
                </c:pt>
                <c:pt idx="373">
                  <c:v>42198</c:v>
                </c:pt>
                <c:pt idx="374">
                  <c:v>42205</c:v>
                </c:pt>
                <c:pt idx="375">
                  <c:v>42212</c:v>
                </c:pt>
                <c:pt idx="376">
                  <c:v>42219</c:v>
                </c:pt>
                <c:pt idx="377">
                  <c:v>42226</c:v>
                </c:pt>
                <c:pt idx="378">
                  <c:v>42233</c:v>
                </c:pt>
                <c:pt idx="379">
                  <c:v>42240</c:v>
                </c:pt>
                <c:pt idx="380">
                  <c:v>42247</c:v>
                </c:pt>
                <c:pt idx="381">
                  <c:v>42254</c:v>
                </c:pt>
                <c:pt idx="382">
                  <c:v>42261</c:v>
                </c:pt>
                <c:pt idx="383">
                  <c:v>42268</c:v>
                </c:pt>
                <c:pt idx="384">
                  <c:v>42275</c:v>
                </c:pt>
                <c:pt idx="385">
                  <c:v>42282</c:v>
                </c:pt>
                <c:pt idx="386">
                  <c:v>42289</c:v>
                </c:pt>
                <c:pt idx="387">
                  <c:v>42296</c:v>
                </c:pt>
                <c:pt idx="388">
                  <c:v>42303</c:v>
                </c:pt>
                <c:pt idx="389">
                  <c:v>42310</c:v>
                </c:pt>
                <c:pt idx="390">
                  <c:v>42317</c:v>
                </c:pt>
                <c:pt idx="391">
                  <c:v>42324</c:v>
                </c:pt>
                <c:pt idx="392">
                  <c:v>42331</c:v>
                </c:pt>
                <c:pt idx="393">
                  <c:v>42338</c:v>
                </c:pt>
                <c:pt idx="394">
                  <c:v>42345</c:v>
                </c:pt>
                <c:pt idx="395">
                  <c:v>42352</c:v>
                </c:pt>
                <c:pt idx="396">
                  <c:v>42359</c:v>
                </c:pt>
                <c:pt idx="397">
                  <c:v>42366</c:v>
                </c:pt>
                <c:pt idx="398">
                  <c:v>42373</c:v>
                </c:pt>
                <c:pt idx="399">
                  <c:v>42380</c:v>
                </c:pt>
                <c:pt idx="400">
                  <c:v>42387</c:v>
                </c:pt>
                <c:pt idx="401">
                  <c:v>42394</c:v>
                </c:pt>
                <c:pt idx="402">
                  <c:v>42401</c:v>
                </c:pt>
                <c:pt idx="403">
                  <c:v>42408</c:v>
                </c:pt>
                <c:pt idx="404">
                  <c:v>42415</c:v>
                </c:pt>
                <c:pt idx="405">
                  <c:v>42422</c:v>
                </c:pt>
                <c:pt idx="406">
                  <c:v>42429</c:v>
                </c:pt>
                <c:pt idx="407">
                  <c:v>42436</c:v>
                </c:pt>
                <c:pt idx="408">
                  <c:v>42443</c:v>
                </c:pt>
                <c:pt idx="409">
                  <c:v>42450</c:v>
                </c:pt>
                <c:pt idx="410">
                  <c:v>42457</c:v>
                </c:pt>
                <c:pt idx="411">
                  <c:v>42464</c:v>
                </c:pt>
                <c:pt idx="412">
                  <c:v>42471</c:v>
                </c:pt>
                <c:pt idx="413">
                  <c:v>42478</c:v>
                </c:pt>
                <c:pt idx="414">
                  <c:v>42485</c:v>
                </c:pt>
                <c:pt idx="415">
                  <c:v>42492</c:v>
                </c:pt>
                <c:pt idx="416">
                  <c:v>42499</c:v>
                </c:pt>
                <c:pt idx="417">
                  <c:v>42506</c:v>
                </c:pt>
                <c:pt idx="418">
                  <c:v>42513</c:v>
                </c:pt>
                <c:pt idx="419">
                  <c:v>42520</c:v>
                </c:pt>
                <c:pt idx="420">
                  <c:v>42527</c:v>
                </c:pt>
                <c:pt idx="421">
                  <c:v>42534</c:v>
                </c:pt>
                <c:pt idx="422">
                  <c:v>42541</c:v>
                </c:pt>
                <c:pt idx="423">
                  <c:v>42548</c:v>
                </c:pt>
                <c:pt idx="424">
                  <c:v>42555</c:v>
                </c:pt>
                <c:pt idx="425">
                  <c:v>42562</c:v>
                </c:pt>
                <c:pt idx="426">
                  <c:v>42569</c:v>
                </c:pt>
                <c:pt idx="427">
                  <c:v>42576</c:v>
                </c:pt>
                <c:pt idx="428">
                  <c:v>42583</c:v>
                </c:pt>
                <c:pt idx="429">
                  <c:v>42590</c:v>
                </c:pt>
                <c:pt idx="430">
                  <c:v>42597</c:v>
                </c:pt>
                <c:pt idx="431">
                  <c:v>42604</c:v>
                </c:pt>
                <c:pt idx="432">
                  <c:v>42611</c:v>
                </c:pt>
                <c:pt idx="433">
                  <c:v>42618</c:v>
                </c:pt>
                <c:pt idx="434">
                  <c:v>42625</c:v>
                </c:pt>
                <c:pt idx="435">
                  <c:v>42632</c:v>
                </c:pt>
                <c:pt idx="436">
                  <c:v>42639</c:v>
                </c:pt>
                <c:pt idx="437">
                  <c:v>42646</c:v>
                </c:pt>
                <c:pt idx="438">
                  <c:v>42653</c:v>
                </c:pt>
                <c:pt idx="439">
                  <c:v>42660</c:v>
                </c:pt>
                <c:pt idx="440">
                  <c:v>42667</c:v>
                </c:pt>
                <c:pt idx="441">
                  <c:v>42674</c:v>
                </c:pt>
                <c:pt idx="442">
                  <c:v>42681</c:v>
                </c:pt>
                <c:pt idx="443">
                  <c:v>42688</c:v>
                </c:pt>
                <c:pt idx="444">
                  <c:v>42695</c:v>
                </c:pt>
                <c:pt idx="445">
                  <c:v>42702</c:v>
                </c:pt>
                <c:pt idx="446">
                  <c:v>42709</c:v>
                </c:pt>
                <c:pt idx="447">
                  <c:v>42716</c:v>
                </c:pt>
                <c:pt idx="448">
                  <c:v>42723</c:v>
                </c:pt>
                <c:pt idx="449">
                  <c:v>42730</c:v>
                </c:pt>
                <c:pt idx="450">
                  <c:v>42737</c:v>
                </c:pt>
                <c:pt idx="451">
                  <c:v>42744</c:v>
                </c:pt>
                <c:pt idx="452">
                  <c:v>42751</c:v>
                </c:pt>
                <c:pt idx="453">
                  <c:v>42758</c:v>
                </c:pt>
                <c:pt idx="454">
                  <c:v>42765</c:v>
                </c:pt>
                <c:pt idx="455">
                  <c:v>42772</c:v>
                </c:pt>
                <c:pt idx="456">
                  <c:v>42779</c:v>
                </c:pt>
                <c:pt idx="457">
                  <c:v>42786</c:v>
                </c:pt>
                <c:pt idx="458">
                  <c:v>42793</c:v>
                </c:pt>
                <c:pt idx="459">
                  <c:v>42800</c:v>
                </c:pt>
                <c:pt idx="460">
                  <c:v>42807</c:v>
                </c:pt>
                <c:pt idx="461">
                  <c:v>42814</c:v>
                </c:pt>
                <c:pt idx="462">
                  <c:v>42821</c:v>
                </c:pt>
                <c:pt idx="463">
                  <c:v>42828</c:v>
                </c:pt>
                <c:pt idx="464">
                  <c:v>42835</c:v>
                </c:pt>
                <c:pt idx="465">
                  <c:v>42842</c:v>
                </c:pt>
                <c:pt idx="466">
                  <c:v>42849</c:v>
                </c:pt>
                <c:pt idx="467">
                  <c:v>42856</c:v>
                </c:pt>
                <c:pt idx="468">
                  <c:v>42863</c:v>
                </c:pt>
                <c:pt idx="469">
                  <c:v>42870</c:v>
                </c:pt>
                <c:pt idx="470">
                  <c:v>42877</c:v>
                </c:pt>
                <c:pt idx="471">
                  <c:v>42884</c:v>
                </c:pt>
                <c:pt idx="472">
                  <c:v>42891</c:v>
                </c:pt>
                <c:pt idx="473">
                  <c:v>42898</c:v>
                </c:pt>
                <c:pt idx="474">
                  <c:v>42905</c:v>
                </c:pt>
                <c:pt idx="475">
                  <c:v>42912</c:v>
                </c:pt>
                <c:pt idx="476">
                  <c:v>42919</c:v>
                </c:pt>
                <c:pt idx="477">
                  <c:v>42926</c:v>
                </c:pt>
                <c:pt idx="478">
                  <c:v>42933</c:v>
                </c:pt>
                <c:pt idx="479">
                  <c:v>42940</c:v>
                </c:pt>
                <c:pt idx="480">
                  <c:v>42947</c:v>
                </c:pt>
                <c:pt idx="481">
                  <c:v>42954</c:v>
                </c:pt>
                <c:pt idx="482">
                  <c:v>42961</c:v>
                </c:pt>
                <c:pt idx="483">
                  <c:v>42968</c:v>
                </c:pt>
                <c:pt idx="484">
                  <c:v>42975</c:v>
                </c:pt>
                <c:pt idx="485">
                  <c:v>42982</c:v>
                </c:pt>
                <c:pt idx="486">
                  <c:v>42989</c:v>
                </c:pt>
                <c:pt idx="487">
                  <c:v>42996</c:v>
                </c:pt>
                <c:pt idx="488">
                  <c:v>43003</c:v>
                </c:pt>
                <c:pt idx="489">
                  <c:v>43010</c:v>
                </c:pt>
                <c:pt idx="490">
                  <c:v>43017</c:v>
                </c:pt>
                <c:pt idx="491">
                  <c:v>43024</c:v>
                </c:pt>
                <c:pt idx="492">
                  <c:v>43031</c:v>
                </c:pt>
                <c:pt idx="493">
                  <c:v>43038</c:v>
                </c:pt>
                <c:pt idx="494">
                  <c:v>43045</c:v>
                </c:pt>
                <c:pt idx="495">
                  <c:v>43052</c:v>
                </c:pt>
                <c:pt idx="496">
                  <c:v>43059</c:v>
                </c:pt>
                <c:pt idx="497">
                  <c:v>43066</c:v>
                </c:pt>
                <c:pt idx="498">
                  <c:v>43073</c:v>
                </c:pt>
                <c:pt idx="499">
                  <c:v>43080</c:v>
                </c:pt>
                <c:pt idx="500">
                  <c:v>43087</c:v>
                </c:pt>
                <c:pt idx="501">
                  <c:v>43094</c:v>
                </c:pt>
                <c:pt idx="502">
                  <c:v>43101</c:v>
                </c:pt>
                <c:pt idx="503">
                  <c:v>43108</c:v>
                </c:pt>
                <c:pt idx="504">
                  <c:v>43115</c:v>
                </c:pt>
                <c:pt idx="505">
                  <c:v>43122</c:v>
                </c:pt>
                <c:pt idx="506">
                  <c:v>43129</c:v>
                </c:pt>
                <c:pt idx="507">
                  <c:v>43136</c:v>
                </c:pt>
                <c:pt idx="508">
                  <c:v>43143</c:v>
                </c:pt>
                <c:pt idx="509">
                  <c:v>43150</c:v>
                </c:pt>
                <c:pt idx="510">
                  <c:v>43157</c:v>
                </c:pt>
                <c:pt idx="511">
                  <c:v>43164</c:v>
                </c:pt>
                <c:pt idx="512">
                  <c:v>43171</c:v>
                </c:pt>
                <c:pt idx="513">
                  <c:v>43178</c:v>
                </c:pt>
                <c:pt idx="514">
                  <c:v>43185</c:v>
                </c:pt>
                <c:pt idx="515">
                  <c:v>43192</c:v>
                </c:pt>
                <c:pt idx="516">
                  <c:v>43199</c:v>
                </c:pt>
                <c:pt idx="517">
                  <c:v>43206</c:v>
                </c:pt>
                <c:pt idx="518">
                  <c:v>43213</c:v>
                </c:pt>
                <c:pt idx="519">
                  <c:v>43220</c:v>
                </c:pt>
                <c:pt idx="520">
                  <c:v>43227</c:v>
                </c:pt>
                <c:pt idx="521">
                  <c:v>43234</c:v>
                </c:pt>
                <c:pt idx="522">
                  <c:v>43241</c:v>
                </c:pt>
                <c:pt idx="523">
                  <c:v>43248</c:v>
                </c:pt>
                <c:pt idx="524">
                  <c:v>43255</c:v>
                </c:pt>
                <c:pt idx="525">
                  <c:v>43262</c:v>
                </c:pt>
                <c:pt idx="526">
                  <c:v>43269</c:v>
                </c:pt>
                <c:pt idx="527">
                  <c:v>43276</c:v>
                </c:pt>
                <c:pt idx="528">
                  <c:v>43283</c:v>
                </c:pt>
                <c:pt idx="529">
                  <c:v>43290</c:v>
                </c:pt>
                <c:pt idx="530">
                  <c:v>43297</c:v>
                </c:pt>
                <c:pt idx="531">
                  <c:v>43304</c:v>
                </c:pt>
                <c:pt idx="532">
                  <c:v>43311</c:v>
                </c:pt>
                <c:pt idx="533">
                  <c:v>43318</c:v>
                </c:pt>
                <c:pt idx="534">
                  <c:v>43325</c:v>
                </c:pt>
                <c:pt idx="535">
                  <c:v>43332</c:v>
                </c:pt>
                <c:pt idx="536">
                  <c:v>43339</c:v>
                </c:pt>
                <c:pt idx="537">
                  <c:v>43346</c:v>
                </c:pt>
                <c:pt idx="538">
                  <c:v>43353</c:v>
                </c:pt>
                <c:pt idx="539">
                  <c:v>43360</c:v>
                </c:pt>
                <c:pt idx="540">
                  <c:v>43367</c:v>
                </c:pt>
                <c:pt idx="541">
                  <c:v>43374</c:v>
                </c:pt>
                <c:pt idx="542">
                  <c:v>43381</c:v>
                </c:pt>
                <c:pt idx="543">
                  <c:v>43388</c:v>
                </c:pt>
                <c:pt idx="544">
                  <c:v>43395</c:v>
                </c:pt>
                <c:pt idx="545">
                  <c:v>43402</c:v>
                </c:pt>
                <c:pt idx="546">
                  <c:v>43409</c:v>
                </c:pt>
                <c:pt idx="547">
                  <c:v>43416</c:v>
                </c:pt>
                <c:pt idx="548">
                  <c:v>43423</c:v>
                </c:pt>
                <c:pt idx="549">
                  <c:v>43430</c:v>
                </c:pt>
                <c:pt idx="550">
                  <c:v>43437</c:v>
                </c:pt>
                <c:pt idx="551">
                  <c:v>43444</c:v>
                </c:pt>
                <c:pt idx="552">
                  <c:v>43451</c:v>
                </c:pt>
                <c:pt idx="553">
                  <c:v>43458</c:v>
                </c:pt>
                <c:pt idx="554">
                  <c:v>43465</c:v>
                </c:pt>
                <c:pt idx="555">
                  <c:v>43472</c:v>
                </c:pt>
                <c:pt idx="556">
                  <c:v>43479</c:v>
                </c:pt>
                <c:pt idx="557">
                  <c:v>43486</c:v>
                </c:pt>
                <c:pt idx="558">
                  <c:v>43493</c:v>
                </c:pt>
                <c:pt idx="559">
                  <c:v>43500</c:v>
                </c:pt>
                <c:pt idx="560">
                  <c:v>43507</c:v>
                </c:pt>
                <c:pt idx="561">
                  <c:v>43514</c:v>
                </c:pt>
                <c:pt idx="562">
                  <c:v>43521</c:v>
                </c:pt>
                <c:pt idx="563">
                  <c:v>43528</c:v>
                </c:pt>
                <c:pt idx="564">
                  <c:v>43535</c:v>
                </c:pt>
                <c:pt idx="565">
                  <c:v>43542</c:v>
                </c:pt>
                <c:pt idx="566">
                  <c:v>43549</c:v>
                </c:pt>
                <c:pt idx="567">
                  <c:v>43556</c:v>
                </c:pt>
                <c:pt idx="568">
                  <c:v>43563</c:v>
                </c:pt>
                <c:pt idx="569">
                  <c:v>43570</c:v>
                </c:pt>
                <c:pt idx="570">
                  <c:v>43577</c:v>
                </c:pt>
                <c:pt idx="571">
                  <c:v>43584</c:v>
                </c:pt>
                <c:pt idx="572">
                  <c:v>43591</c:v>
                </c:pt>
                <c:pt idx="573">
                  <c:v>43598</c:v>
                </c:pt>
                <c:pt idx="574">
                  <c:v>43605</c:v>
                </c:pt>
                <c:pt idx="575">
                  <c:v>43612</c:v>
                </c:pt>
                <c:pt idx="576">
                  <c:v>43619</c:v>
                </c:pt>
                <c:pt idx="577">
                  <c:v>43626</c:v>
                </c:pt>
                <c:pt idx="578">
                  <c:v>43633</c:v>
                </c:pt>
                <c:pt idx="579">
                  <c:v>43640</c:v>
                </c:pt>
                <c:pt idx="580">
                  <c:v>43647</c:v>
                </c:pt>
                <c:pt idx="581" formatCode="m/d/yyyy\ h:mm">
                  <c:v>43654</c:v>
                </c:pt>
                <c:pt idx="582" formatCode="m/d/yyyy\ h:mm">
                  <c:v>43661</c:v>
                </c:pt>
                <c:pt idx="583" formatCode="m/d/yyyy\ h:mm">
                  <c:v>43668</c:v>
                </c:pt>
                <c:pt idx="584" formatCode="m/d/yyyy\ h:mm">
                  <c:v>43675</c:v>
                </c:pt>
                <c:pt idx="585" formatCode="m/d/yyyy\ h:mm">
                  <c:v>43682</c:v>
                </c:pt>
                <c:pt idx="586" formatCode="m/d/yyyy\ h:mm">
                  <c:v>43689</c:v>
                </c:pt>
                <c:pt idx="587" formatCode="m/d/yyyy\ h:mm">
                  <c:v>43696</c:v>
                </c:pt>
                <c:pt idx="588" formatCode="m/d/yyyy\ h:mm">
                  <c:v>43703</c:v>
                </c:pt>
                <c:pt idx="589" formatCode="m/d/yyyy\ h:mm">
                  <c:v>43710</c:v>
                </c:pt>
                <c:pt idx="590" formatCode="m/d/yyyy\ h:mm">
                  <c:v>43717</c:v>
                </c:pt>
                <c:pt idx="591" formatCode="m/d/yyyy\ h:mm">
                  <c:v>43724</c:v>
                </c:pt>
                <c:pt idx="592" formatCode="m/d/yyyy\ h:mm">
                  <c:v>43731</c:v>
                </c:pt>
                <c:pt idx="593" formatCode="m/d/yyyy\ h:mm">
                  <c:v>43738</c:v>
                </c:pt>
                <c:pt idx="594" formatCode="m/d/yyyy\ h:mm">
                  <c:v>43745</c:v>
                </c:pt>
                <c:pt idx="595" formatCode="m/d/yyyy\ h:mm">
                  <c:v>43752</c:v>
                </c:pt>
                <c:pt idx="596" formatCode="m/d/yyyy\ h:mm">
                  <c:v>43759</c:v>
                </c:pt>
                <c:pt idx="597" formatCode="m/d/yyyy\ h:mm">
                  <c:v>43766</c:v>
                </c:pt>
                <c:pt idx="598" formatCode="m/d/yyyy\ h:mm">
                  <c:v>43773</c:v>
                </c:pt>
                <c:pt idx="599" formatCode="m/d/yyyy\ h:mm">
                  <c:v>43780</c:v>
                </c:pt>
                <c:pt idx="600" formatCode="m/d/yyyy\ h:mm">
                  <c:v>43787</c:v>
                </c:pt>
                <c:pt idx="601" formatCode="m/d/yyyy\ h:mm">
                  <c:v>43794</c:v>
                </c:pt>
                <c:pt idx="602" formatCode="m/d/yyyy\ h:mm">
                  <c:v>43801</c:v>
                </c:pt>
                <c:pt idx="603" formatCode="m/d/yyyy\ h:mm">
                  <c:v>43808</c:v>
                </c:pt>
                <c:pt idx="604" formatCode="m/d/yyyy\ h:mm">
                  <c:v>43815</c:v>
                </c:pt>
                <c:pt idx="605" formatCode="m/d/yyyy\ h:mm">
                  <c:v>43822</c:v>
                </c:pt>
                <c:pt idx="606" formatCode="m/d/yyyy\ h:mm">
                  <c:v>43829</c:v>
                </c:pt>
                <c:pt idx="607" formatCode="m/d/yyyy\ h:mm">
                  <c:v>43836</c:v>
                </c:pt>
                <c:pt idx="608" formatCode="m/d/yyyy\ h:mm">
                  <c:v>43843</c:v>
                </c:pt>
                <c:pt idx="609" formatCode="m/d/yyyy\ h:mm">
                  <c:v>43850</c:v>
                </c:pt>
                <c:pt idx="610" formatCode="m/d/yyyy\ h:mm">
                  <c:v>43857</c:v>
                </c:pt>
                <c:pt idx="611" formatCode="m/d/yyyy\ h:mm">
                  <c:v>43864</c:v>
                </c:pt>
                <c:pt idx="612" formatCode="m/d/yyyy\ h:mm">
                  <c:v>43871</c:v>
                </c:pt>
                <c:pt idx="613" formatCode="m/d/yyyy\ h:mm">
                  <c:v>43878</c:v>
                </c:pt>
                <c:pt idx="614" formatCode="m/d/yyyy\ h:mm">
                  <c:v>43885</c:v>
                </c:pt>
                <c:pt idx="615" formatCode="m/d/yyyy\ h:mm">
                  <c:v>43892</c:v>
                </c:pt>
                <c:pt idx="616" formatCode="m/d/yyyy\ h:mm">
                  <c:v>43899</c:v>
                </c:pt>
                <c:pt idx="617" formatCode="m/d/yyyy\ h:mm">
                  <c:v>43906</c:v>
                </c:pt>
                <c:pt idx="618" formatCode="m/d/yyyy\ h:mm">
                  <c:v>43913</c:v>
                </c:pt>
                <c:pt idx="619" formatCode="m/d/yyyy\ h:mm">
                  <c:v>43920</c:v>
                </c:pt>
                <c:pt idx="620" formatCode="m/d/yyyy\ h:mm">
                  <c:v>43927</c:v>
                </c:pt>
                <c:pt idx="621" formatCode="m/d/yyyy\ h:mm">
                  <c:v>43934</c:v>
                </c:pt>
                <c:pt idx="622" formatCode="m/d/yyyy\ h:mm">
                  <c:v>43941</c:v>
                </c:pt>
                <c:pt idx="623" formatCode="m/d/yyyy\ h:mm">
                  <c:v>43948</c:v>
                </c:pt>
                <c:pt idx="624" formatCode="m/d/yyyy\ h:mm">
                  <c:v>43955</c:v>
                </c:pt>
                <c:pt idx="625" formatCode="m/d/yyyy\ h:mm">
                  <c:v>43962</c:v>
                </c:pt>
                <c:pt idx="626" formatCode="m/d/yyyy\ h:mm">
                  <c:v>43969</c:v>
                </c:pt>
                <c:pt idx="627" formatCode="m/d/yyyy\ h:mm">
                  <c:v>43976</c:v>
                </c:pt>
                <c:pt idx="628" formatCode="m/d/yyyy\ h:mm">
                  <c:v>43983</c:v>
                </c:pt>
                <c:pt idx="629" formatCode="m/d/yyyy\ h:mm">
                  <c:v>43990</c:v>
                </c:pt>
                <c:pt idx="630" formatCode="m/d/yyyy\ h:mm">
                  <c:v>43997</c:v>
                </c:pt>
                <c:pt idx="631" formatCode="m/d/yyyy\ h:mm">
                  <c:v>44004</c:v>
                </c:pt>
                <c:pt idx="632" formatCode="m/d/yyyy\ h:mm">
                  <c:v>44011</c:v>
                </c:pt>
                <c:pt idx="633" formatCode="m/d/yyyy\ h:mm">
                  <c:v>44018</c:v>
                </c:pt>
                <c:pt idx="634" formatCode="m/d/yyyy\ h:mm">
                  <c:v>44025</c:v>
                </c:pt>
                <c:pt idx="635" formatCode="m/d/yyyy\ h:mm">
                  <c:v>44032</c:v>
                </c:pt>
              </c:numCache>
            </c:numRef>
          </c:cat>
          <c:val>
            <c:numRef>
              <c:f>'p74'!$D$4:$D$639</c:f>
              <c:numCache>
                <c:formatCode>0.00</c:formatCode>
                <c:ptCount val="636"/>
                <c:pt idx="0">
                  <c:v>25.35</c:v>
                </c:pt>
                <c:pt idx="1">
                  <c:v>26.18</c:v>
                </c:pt>
                <c:pt idx="2">
                  <c:v>26.36</c:v>
                </c:pt>
                <c:pt idx="3">
                  <c:v>25.53</c:v>
                </c:pt>
                <c:pt idx="4">
                  <c:v>26.47</c:v>
                </c:pt>
                <c:pt idx="5">
                  <c:v>26.22</c:v>
                </c:pt>
                <c:pt idx="6">
                  <c:v>27.02</c:v>
                </c:pt>
                <c:pt idx="7">
                  <c:v>27.51</c:v>
                </c:pt>
                <c:pt idx="8">
                  <c:v>28.07</c:v>
                </c:pt>
                <c:pt idx="9">
                  <c:v>28.55</c:v>
                </c:pt>
                <c:pt idx="10">
                  <c:v>28.74</c:v>
                </c:pt>
                <c:pt idx="11">
                  <c:v>29.6</c:v>
                </c:pt>
                <c:pt idx="12">
                  <c:v>30.52</c:v>
                </c:pt>
                <c:pt idx="13">
                  <c:v>28.92</c:v>
                </c:pt>
                <c:pt idx="14">
                  <c:v>27.98</c:v>
                </c:pt>
                <c:pt idx="15">
                  <c:v>26.95</c:v>
                </c:pt>
                <c:pt idx="16">
                  <c:v>24.92</c:v>
                </c:pt>
                <c:pt idx="17">
                  <c:v>24.21</c:v>
                </c:pt>
                <c:pt idx="18">
                  <c:v>25.34</c:v>
                </c:pt>
                <c:pt idx="19">
                  <c:v>26.28</c:v>
                </c:pt>
                <c:pt idx="20">
                  <c:v>27.02</c:v>
                </c:pt>
                <c:pt idx="21">
                  <c:v>26.66</c:v>
                </c:pt>
                <c:pt idx="22">
                  <c:v>25.32</c:v>
                </c:pt>
                <c:pt idx="23">
                  <c:v>25.45</c:v>
                </c:pt>
                <c:pt idx="24">
                  <c:v>26.47</c:v>
                </c:pt>
                <c:pt idx="25">
                  <c:v>24.62</c:v>
                </c:pt>
                <c:pt idx="26">
                  <c:v>23.64</c:v>
                </c:pt>
                <c:pt idx="27">
                  <c:v>23.8</c:v>
                </c:pt>
                <c:pt idx="28">
                  <c:v>21.75</c:v>
                </c:pt>
                <c:pt idx="29">
                  <c:v>18.97</c:v>
                </c:pt>
                <c:pt idx="30">
                  <c:v>19.559999999999999</c:v>
                </c:pt>
                <c:pt idx="31">
                  <c:v>19.07</c:v>
                </c:pt>
                <c:pt idx="32">
                  <c:v>17.190000000000001</c:v>
                </c:pt>
                <c:pt idx="33">
                  <c:v>17.13</c:v>
                </c:pt>
                <c:pt idx="34">
                  <c:v>16.25</c:v>
                </c:pt>
                <c:pt idx="35">
                  <c:v>15.86</c:v>
                </c:pt>
                <c:pt idx="36">
                  <c:v>16.37</c:v>
                </c:pt>
                <c:pt idx="37">
                  <c:v>16.36</c:v>
                </c:pt>
                <c:pt idx="38">
                  <c:v>16.38</c:v>
                </c:pt>
                <c:pt idx="39">
                  <c:v>15.66</c:v>
                </c:pt>
                <c:pt idx="40">
                  <c:v>13.76</c:v>
                </c:pt>
                <c:pt idx="41">
                  <c:v>11.98</c:v>
                </c:pt>
                <c:pt idx="42">
                  <c:v>12.23</c:v>
                </c:pt>
                <c:pt idx="43">
                  <c:v>10.84</c:v>
                </c:pt>
                <c:pt idx="44">
                  <c:v>9.1999999999999993</c:v>
                </c:pt>
                <c:pt idx="45">
                  <c:v>9.83</c:v>
                </c:pt>
                <c:pt idx="46">
                  <c:v>10.27</c:v>
                </c:pt>
                <c:pt idx="47">
                  <c:v>11.42</c:v>
                </c:pt>
                <c:pt idx="48">
                  <c:v>12.53</c:v>
                </c:pt>
                <c:pt idx="49">
                  <c:v>12.85</c:v>
                </c:pt>
                <c:pt idx="50">
                  <c:v>11.84</c:v>
                </c:pt>
                <c:pt idx="51">
                  <c:v>12.63</c:v>
                </c:pt>
                <c:pt idx="52">
                  <c:v>13.5</c:v>
                </c:pt>
                <c:pt idx="53">
                  <c:v>14.56</c:v>
                </c:pt>
                <c:pt idx="54">
                  <c:v>14.1</c:v>
                </c:pt>
                <c:pt idx="55">
                  <c:v>14.57</c:v>
                </c:pt>
                <c:pt idx="56">
                  <c:v>15.48</c:v>
                </c:pt>
                <c:pt idx="57">
                  <c:v>15.57</c:v>
                </c:pt>
                <c:pt idx="58">
                  <c:v>15.6</c:v>
                </c:pt>
                <c:pt idx="59">
                  <c:v>15.77</c:v>
                </c:pt>
                <c:pt idx="60">
                  <c:v>15.19</c:v>
                </c:pt>
                <c:pt idx="61">
                  <c:v>13.89</c:v>
                </c:pt>
                <c:pt idx="62">
                  <c:v>13.49</c:v>
                </c:pt>
                <c:pt idx="63">
                  <c:v>13.78</c:v>
                </c:pt>
                <c:pt idx="64">
                  <c:v>13.74</c:v>
                </c:pt>
                <c:pt idx="65">
                  <c:v>13.98</c:v>
                </c:pt>
                <c:pt idx="66">
                  <c:v>14.89</c:v>
                </c:pt>
                <c:pt idx="67">
                  <c:v>14.8</c:v>
                </c:pt>
                <c:pt idx="68">
                  <c:v>14.22</c:v>
                </c:pt>
                <c:pt idx="69">
                  <c:v>14.84</c:v>
                </c:pt>
                <c:pt idx="70">
                  <c:v>14.69</c:v>
                </c:pt>
                <c:pt idx="71">
                  <c:v>15.34</c:v>
                </c:pt>
                <c:pt idx="72">
                  <c:v>15.6</c:v>
                </c:pt>
                <c:pt idx="73">
                  <c:v>15.45</c:v>
                </c:pt>
                <c:pt idx="74">
                  <c:v>15.49</c:v>
                </c:pt>
                <c:pt idx="75">
                  <c:v>14.23</c:v>
                </c:pt>
                <c:pt idx="76">
                  <c:v>13.67</c:v>
                </c:pt>
                <c:pt idx="77">
                  <c:v>13.53</c:v>
                </c:pt>
                <c:pt idx="78">
                  <c:v>13.83</c:v>
                </c:pt>
                <c:pt idx="79">
                  <c:v>14.62</c:v>
                </c:pt>
                <c:pt idx="80">
                  <c:v>14.96</c:v>
                </c:pt>
                <c:pt idx="81">
                  <c:v>14.79</c:v>
                </c:pt>
                <c:pt idx="82">
                  <c:v>14.68</c:v>
                </c:pt>
                <c:pt idx="83">
                  <c:v>13.87</c:v>
                </c:pt>
                <c:pt idx="84">
                  <c:v>13.63</c:v>
                </c:pt>
                <c:pt idx="85">
                  <c:v>13.14</c:v>
                </c:pt>
                <c:pt idx="86">
                  <c:v>13.83</c:v>
                </c:pt>
                <c:pt idx="87">
                  <c:v>14.54</c:v>
                </c:pt>
                <c:pt idx="88">
                  <c:v>14.15</c:v>
                </c:pt>
                <c:pt idx="89">
                  <c:v>12.73</c:v>
                </c:pt>
                <c:pt idx="90">
                  <c:v>12.66</c:v>
                </c:pt>
                <c:pt idx="91">
                  <c:v>12.79</c:v>
                </c:pt>
                <c:pt idx="92">
                  <c:v>13.22</c:v>
                </c:pt>
                <c:pt idx="93">
                  <c:v>13.45</c:v>
                </c:pt>
                <c:pt idx="94">
                  <c:v>13.29</c:v>
                </c:pt>
                <c:pt idx="95">
                  <c:v>12.94</c:v>
                </c:pt>
                <c:pt idx="96">
                  <c:v>13.34</c:v>
                </c:pt>
                <c:pt idx="97">
                  <c:v>12.97</c:v>
                </c:pt>
                <c:pt idx="98">
                  <c:v>12.89</c:v>
                </c:pt>
                <c:pt idx="99">
                  <c:v>13.32</c:v>
                </c:pt>
                <c:pt idx="100">
                  <c:v>13.07</c:v>
                </c:pt>
                <c:pt idx="101">
                  <c:v>13.07</c:v>
                </c:pt>
                <c:pt idx="102">
                  <c:v>12.79</c:v>
                </c:pt>
                <c:pt idx="103">
                  <c:v>12.77</c:v>
                </c:pt>
                <c:pt idx="104">
                  <c:v>13.35</c:v>
                </c:pt>
                <c:pt idx="105">
                  <c:v>13.93</c:v>
                </c:pt>
                <c:pt idx="106">
                  <c:v>14.62</c:v>
                </c:pt>
                <c:pt idx="107">
                  <c:v>15.32</c:v>
                </c:pt>
                <c:pt idx="108">
                  <c:v>15.92</c:v>
                </c:pt>
                <c:pt idx="109">
                  <c:v>15.52</c:v>
                </c:pt>
                <c:pt idx="110">
                  <c:v>14.84</c:v>
                </c:pt>
                <c:pt idx="111">
                  <c:v>15.29</c:v>
                </c:pt>
                <c:pt idx="112">
                  <c:v>15.13</c:v>
                </c:pt>
                <c:pt idx="113">
                  <c:v>15.46</c:v>
                </c:pt>
                <c:pt idx="114">
                  <c:v>15.6</c:v>
                </c:pt>
                <c:pt idx="115">
                  <c:v>15.3</c:v>
                </c:pt>
                <c:pt idx="116">
                  <c:v>15.24</c:v>
                </c:pt>
                <c:pt idx="117">
                  <c:v>14.79</c:v>
                </c:pt>
                <c:pt idx="118">
                  <c:v>13.95</c:v>
                </c:pt>
                <c:pt idx="119">
                  <c:v>14.13</c:v>
                </c:pt>
                <c:pt idx="120">
                  <c:v>13.77</c:v>
                </c:pt>
                <c:pt idx="121">
                  <c:v>14.3</c:v>
                </c:pt>
                <c:pt idx="122">
                  <c:v>14.41</c:v>
                </c:pt>
                <c:pt idx="123">
                  <c:v>14.59</c:v>
                </c:pt>
                <c:pt idx="124">
                  <c:v>15.08</c:v>
                </c:pt>
                <c:pt idx="125">
                  <c:v>15.47</c:v>
                </c:pt>
                <c:pt idx="126">
                  <c:v>15.52</c:v>
                </c:pt>
                <c:pt idx="127">
                  <c:v>15.26</c:v>
                </c:pt>
                <c:pt idx="128">
                  <c:v>14.98</c:v>
                </c:pt>
                <c:pt idx="129">
                  <c:v>15.44</c:v>
                </c:pt>
                <c:pt idx="130">
                  <c:v>15.49</c:v>
                </c:pt>
                <c:pt idx="131">
                  <c:v>15.64</c:v>
                </c:pt>
                <c:pt idx="132">
                  <c:v>15.1</c:v>
                </c:pt>
                <c:pt idx="133">
                  <c:v>14.96</c:v>
                </c:pt>
                <c:pt idx="134">
                  <c:v>14.6</c:v>
                </c:pt>
                <c:pt idx="135">
                  <c:v>14.55</c:v>
                </c:pt>
                <c:pt idx="136">
                  <c:v>14.9</c:v>
                </c:pt>
                <c:pt idx="137">
                  <c:v>15.08</c:v>
                </c:pt>
                <c:pt idx="138">
                  <c:v>14.79</c:v>
                </c:pt>
                <c:pt idx="139">
                  <c:v>14.69</c:v>
                </c:pt>
                <c:pt idx="140">
                  <c:v>14.31</c:v>
                </c:pt>
                <c:pt idx="141">
                  <c:v>13.93</c:v>
                </c:pt>
                <c:pt idx="142">
                  <c:v>13.95</c:v>
                </c:pt>
                <c:pt idx="143">
                  <c:v>14.28</c:v>
                </c:pt>
                <c:pt idx="144">
                  <c:v>14.09</c:v>
                </c:pt>
                <c:pt idx="145">
                  <c:v>14.26</c:v>
                </c:pt>
                <c:pt idx="146">
                  <c:v>14.56</c:v>
                </c:pt>
                <c:pt idx="147">
                  <c:v>14.62</c:v>
                </c:pt>
                <c:pt idx="148">
                  <c:v>14.5</c:v>
                </c:pt>
                <c:pt idx="149">
                  <c:v>14.58</c:v>
                </c:pt>
                <c:pt idx="150">
                  <c:v>15.06</c:v>
                </c:pt>
                <c:pt idx="151">
                  <c:v>15.29</c:v>
                </c:pt>
                <c:pt idx="152">
                  <c:v>15.33</c:v>
                </c:pt>
                <c:pt idx="153">
                  <c:v>16.489999999999998</c:v>
                </c:pt>
                <c:pt idx="154">
                  <c:v>16.32</c:v>
                </c:pt>
                <c:pt idx="155">
                  <c:v>16.79</c:v>
                </c:pt>
                <c:pt idx="156">
                  <c:v>16.21</c:v>
                </c:pt>
                <c:pt idx="157">
                  <c:v>16.13</c:v>
                </c:pt>
                <c:pt idx="158">
                  <c:v>16.559999999999999</c:v>
                </c:pt>
                <c:pt idx="159">
                  <c:v>16.34</c:v>
                </c:pt>
                <c:pt idx="160">
                  <c:v>15.96</c:v>
                </c:pt>
                <c:pt idx="161">
                  <c:v>13.87</c:v>
                </c:pt>
                <c:pt idx="162">
                  <c:v>13.07</c:v>
                </c:pt>
                <c:pt idx="163">
                  <c:v>13.06</c:v>
                </c:pt>
                <c:pt idx="164">
                  <c:v>12.12</c:v>
                </c:pt>
                <c:pt idx="165">
                  <c:v>12.6</c:v>
                </c:pt>
                <c:pt idx="166">
                  <c:v>12.48</c:v>
                </c:pt>
                <c:pt idx="167">
                  <c:v>11.32</c:v>
                </c:pt>
                <c:pt idx="168">
                  <c:v>11.59</c:v>
                </c:pt>
                <c:pt idx="169">
                  <c:v>12.39</c:v>
                </c:pt>
                <c:pt idx="170">
                  <c:v>12.85</c:v>
                </c:pt>
                <c:pt idx="171">
                  <c:v>12.94</c:v>
                </c:pt>
                <c:pt idx="172">
                  <c:v>12.13</c:v>
                </c:pt>
                <c:pt idx="173">
                  <c:v>12.04</c:v>
                </c:pt>
                <c:pt idx="174">
                  <c:v>11.56</c:v>
                </c:pt>
                <c:pt idx="175">
                  <c:v>10.75</c:v>
                </c:pt>
                <c:pt idx="176">
                  <c:v>10.29</c:v>
                </c:pt>
                <c:pt idx="177">
                  <c:v>10.56</c:v>
                </c:pt>
                <c:pt idx="178">
                  <c:v>10.24</c:v>
                </c:pt>
                <c:pt idx="179">
                  <c:v>10.38</c:v>
                </c:pt>
                <c:pt idx="180">
                  <c:v>9.73</c:v>
                </c:pt>
                <c:pt idx="181">
                  <c:v>9.98</c:v>
                </c:pt>
                <c:pt idx="182">
                  <c:v>9.7899999999999991</c:v>
                </c:pt>
                <c:pt idx="183">
                  <c:v>8.41</c:v>
                </c:pt>
                <c:pt idx="184">
                  <c:v>8.01</c:v>
                </c:pt>
                <c:pt idx="185">
                  <c:v>7.46</c:v>
                </c:pt>
                <c:pt idx="186">
                  <c:v>6.91</c:v>
                </c:pt>
                <c:pt idx="187">
                  <c:v>7.86</c:v>
                </c:pt>
                <c:pt idx="188">
                  <c:v>7.36</c:v>
                </c:pt>
                <c:pt idx="189">
                  <c:v>6.35</c:v>
                </c:pt>
                <c:pt idx="190">
                  <c:v>6.77</c:v>
                </c:pt>
                <c:pt idx="191">
                  <c:v>6.75</c:v>
                </c:pt>
                <c:pt idx="192">
                  <c:v>7.41</c:v>
                </c:pt>
                <c:pt idx="193">
                  <c:v>8.11</c:v>
                </c:pt>
                <c:pt idx="194">
                  <c:v>8.14</c:v>
                </c:pt>
                <c:pt idx="195">
                  <c:v>8.27</c:v>
                </c:pt>
                <c:pt idx="196">
                  <c:v>8.86</c:v>
                </c:pt>
                <c:pt idx="197">
                  <c:v>8.7799999999999994</c:v>
                </c:pt>
                <c:pt idx="198">
                  <c:v>8.3000000000000007</c:v>
                </c:pt>
                <c:pt idx="199">
                  <c:v>7.73</c:v>
                </c:pt>
                <c:pt idx="200">
                  <c:v>7.1</c:v>
                </c:pt>
                <c:pt idx="201">
                  <c:v>6.94</c:v>
                </c:pt>
                <c:pt idx="202">
                  <c:v>6.33</c:v>
                </c:pt>
                <c:pt idx="203">
                  <c:v>6.91</c:v>
                </c:pt>
                <c:pt idx="204">
                  <c:v>7.14</c:v>
                </c:pt>
                <c:pt idx="205">
                  <c:v>7.13</c:v>
                </c:pt>
                <c:pt idx="206">
                  <c:v>7.15</c:v>
                </c:pt>
                <c:pt idx="207">
                  <c:v>6.68</c:v>
                </c:pt>
                <c:pt idx="208">
                  <c:v>6.46</c:v>
                </c:pt>
                <c:pt idx="209">
                  <c:v>6.75</c:v>
                </c:pt>
                <c:pt idx="210">
                  <c:v>6.45</c:v>
                </c:pt>
                <c:pt idx="211">
                  <c:v>6.43</c:v>
                </c:pt>
                <c:pt idx="212">
                  <c:v>6.81</c:v>
                </c:pt>
                <c:pt idx="213">
                  <c:v>7.57</c:v>
                </c:pt>
                <c:pt idx="214">
                  <c:v>8.02</c:v>
                </c:pt>
                <c:pt idx="215">
                  <c:v>8.2100000000000009</c:v>
                </c:pt>
                <c:pt idx="216">
                  <c:v>7.81</c:v>
                </c:pt>
                <c:pt idx="217">
                  <c:v>7.26</c:v>
                </c:pt>
                <c:pt idx="218">
                  <c:v>7</c:v>
                </c:pt>
                <c:pt idx="219">
                  <c:v>6.91</c:v>
                </c:pt>
                <c:pt idx="220">
                  <c:v>7.19</c:v>
                </c:pt>
                <c:pt idx="221">
                  <c:v>7.61</c:v>
                </c:pt>
                <c:pt idx="222">
                  <c:v>7.87</c:v>
                </c:pt>
                <c:pt idx="223">
                  <c:v>7.82</c:v>
                </c:pt>
                <c:pt idx="224">
                  <c:v>8.23</c:v>
                </c:pt>
                <c:pt idx="225">
                  <c:v>7.71</c:v>
                </c:pt>
                <c:pt idx="226">
                  <c:v>7.46</c:v>
                </c:pt>
                <c:pt idx="227">
                  <c:v>7.63</c:v>
                </c:pt>
                <c:pt idx="228">
                  <c:v>7.77</c:v>
                </c:pt>
                <c:pt idx="229">
                  <c:v>7.83</c:v>
                </c:pt>
                <c:pt idx="230">
                  <c:v>8</c:v>
                </c:pt>
                <c:pt idx="231">
                  <c:v>7.81</c:v>
                </c:pt>
                <c:pt idx="232">
                  <c:v>8.1300000000000008</c:v>
                </c:pt>
                <c:pt idx="233">
                  <c:v>8.2899999999999991</c:v>
                </c:pt>
                <c:pt idx="234">
                  <c:v>7.89</c:v>
                </c:pt>
                <c:pt idx="235">
                  <c:v>6.8</c:v>
                </c:pt>
                <c:pt idx="236">
                  <c:v>6.66</c:v>
                </c:pt>
                <c:pt idx="237">
                  <c:v>6.2</c:v>
                </c:pt>
                <c:pt idx="238">
                  <c:v>6.78</c:v>
                </c:pt>
                <c:pt idx="239">
                  <c:v>6.9</c:v>
                </c:pt>
                <c:pt idx="240">
                  <c:v>6.83</c:v>
                </c:pt>
                <c:pt idx="241">
                  <c:v>6.32</c:v>
                </c:pt>
                <c:pt idx="242">
                  <c:v>6.1</c:v>
                </c:pt>
                <c:pt idx="243">
                  <c:v>5.52</c:v>
                </c:pt>
                <c:pt idx="244">
                  <c:v>4.58</c:v>
                </c:pt>
                <c:pt idx="245">
                  <c:v>3.85</c:v>
                </c:pt>
                <c:pt idx="246">
                  <c:v>4.22</c:v>
                </c:pt>
                <c:pt idx="247">
                  <c:v>4.83</c:v>
                </c:pt>
                <c:pt idx="248">
                  <c:v>4.93</c:v>
                </c:pt>
                <c:pt idx="249">
                  <c:v>4.4800000000000004</c:v>
                </c:pt>
                <c:pt idx="250">
                  <c:v>4.26</c:v>
                </c:pt>
                <c:pt idx="251">
                  <c:v>3.67</c:v>
                </c:pt>
                <c:pt idx="252">
                  <c:v>3.85</c:v>
                </c:pt>
                <c:pt idx="253">
                  <c:v>4.6500000000000004</c:v>
                </c:pt>
                <c:pt idx="254">
                  <c:v>4.91</c:v>
                </c:pt>
                <c:pt idx="255">
                  <c:v>4.6100000000000003</c:v>
                </c:pt>
                <c:pt idx="256">
                  <c:v>3.31</c:v>
                </c:pt>
                <c:pt idx="257">
                  <c:v>2.97</c:v>
                </c:pt>
                <c:pt idx="258">
                  <c:v>3.19</c:v>
                </c:pt>
                <c:pt idx="259">
                  <c:v>3.61</c:v>
                </c:pt>
                <c:pt idx="260">
                  <c:v>3.48</c:v>
                </c:pt>
                <c:pt idx="261">
                  <c:v>3.44</c:v>
                </c:pt>
                <c:pt idx="262">
                  <c:v>3.69</c:v>
                </c:pt>
                <c:pt idx="263">
                  <c:v>3.93</c:v>
                </c:pt>
                <c:pt idx="264">
                  <c:v>4.3499999999999996</c:v>
                </c:pt>
                <c:pt idx="265">
                  <c:v>4.46</c:v>
                </c:pt>
                <c:pt idx="266">
                  <c:v>4.28</c:v>
                </c:pt>
                <c:pt idx="267">
                  <c:v>4.4000000000000004</c:v>
                </c:pt>
                <c:pt idx="268">
                  <c:v>4.1100000000000003</c:v>
                </c:pt>
                <c:pt idx="269">
                  <c:v>4.12</c:v>
                </c:pt>
                <c:pt idx="270">
                  <c:v>4.2699999999999996</c:v>
                </c:pt>
                <c:pt idx="271">
                  <c:v>4.32</c:v>
                </c:pt>
                <c:pt idx="272">
                  <c:v>4.46</c:v>
                </c:pt>
                <c:pt idx="273">
                  <c:v>4.33</c:v>
                </c:pt>
                <c:pt idx="274">
                  <c:v>4.3899999999999997</c:v>
                </c:pt>
                <c:pt idx="275">
                  <c:v>4.53</c:v>
                </c:pt>
                <c:pt idx="276">
                  <c:v>4.74</c:v>
                </c:pt>
                <c:pt idx="277">
                  <c:v>5.33</c:v>
                </c:pt>
                <c:pt idx="278">
                  <c:v>5.47</c:v>
                </c:pt>
                <c:pt idx="279">
                  <c:v>5.4</c:v>
                </c:pt>
                <c:pt idx="280">
                  <c:v>5.15</c:v>
                </c:pt>
                <c:pt idx="281">
                  <c:v>4.8099999999999996</c:v>
                </c:pt>
                <c:pt idx="282">
                  <c:v>5.09</c:v>
                </c:pt>
                <c:pt idx="283">
                  <c:v>4.72</c:v>
                </c:pt>
                <c:pt idx="284">
                  <c:v>4.8600000000000003</c:v>
                </c:pt>
                <c:pt idx="285">
                  <c:v>4.63</c:v>
                </c:pt>
                <c:pt idx="286">
                  <c:v>4.57</c:v>
                </c:pt>
                <c:pt idx="287">
                  <c:v>4.42</c:v>
                </c:pt>
                <c:pt idx="288">
                  <c:v>4.41</c:v>
                </c:pt>
                <c:pt idx="289">
                  <c:v>4.6399999999999997</c:v>
                </c:pt>
                <c:pt idx="290">
                  <c:v>4.9000000000000004</c:v>
                </c:pt>
                <c:pt idx="291">
                  <c:v>4.84</c:v>
                </c:pt>
                <c:pt idx="292">
                  <c:v>4.8899999999999997</c:v>
                </c:pt>
                <c:pt idx="293">
                  <c:v>4.8099999999999996</c:v>
                </c:pt>
                <c:pt idx="294">
                  <c:v>4.59</c:v>
                </c:pt>
                <c:pt idx="295">
                  <c:v>4.9400000000000004</c:v>
                </c:pt>
                <c:pt idx="296">
                  <c:v>5.13</c:v>
                </c:pt>
                <c:pt idx="297">
                  <c:v>5.52</c:v>
                </c:pt>
                <c:pt idx="298">
                  <c:v>6.2</c:v>
                </c:pt>
                <c:pt idx="299">
                  <c:v>6.44</c:v>
                </c:pt>
                <c:pt idx="300">
                  <c:v>6.97</c:v>
                </c:pt>
                <c:pt idx="301">
                  <c:v>6.77</c:v>
                </c:pt>
                <c:pt idx="302">
                  <c:v>6.8</c:v>
                </c:pt>
                <c:pt idx="303">
                  <c:v>6.59</c:v>
                </c:pt>
                <c:pt idx="304">
                  <c:v>6.02</c:v>
                </c:pt>
                <c:pt idx="305">
                  <c:v>5.4</c:v>
                </c:pt>
                <c:pt idx="306">
                  <c:v>4.8099999999999996</c:v>
                </c:pt>
                <c:pt idx="307">
                  <c:v>5.03</c:v>
                </c:pt>
                <c:pt idx="308">
                  <c:v>5.44</c:v>
                </c:pt>
                <c:pt idx="309">
                  <c:v>5.53</c:v>
                </c:pt>
                <c:pt idx="310">
                  <c:v>5.32</c:v>
                </c:pt>
                <c:pt idx="311">
                  <c:v>5.18</c:v>
                </c:pt>
                <c:pt idx="312">
                  <c:v>5.05</c:v>
                </c:pt>
                <c:pt idx="313">
                  <c:v>4.99</c:v>
                </c:pt>
                <c:pt idx="314">
                  <c:v>5.14</c:v>
                </c:pt>
                <c:pt idx="315">
                  <c:v>5.39</c:v>
                </c:pt>
                <c:pt idx="316">
                  <c:v>5.52</c:v>
                </c:pt>
                <c:pt idx="317">
                  <c:v>5.63</c:v>
                </c:pt>
                <c:pt idx="318">
                  <c:v>5.74</c:v>
                </c:pt>
                <c:pt idx="319">
                  <c:v>5.92</c:v>
                </c:pt>
                <c:pt idx="320">
                  <c:v>5.71</c:v>
                </c:pt>
                <c:pt idx="321">
                  <c:v>6</c:v>
                </c:pt>
                <c:pt idx="322">
                  <c:v>6.12</c:v>
                </c:pt>
                <c:pt idx="323">
                  <c:v>6.17</c:v>
                </c:pt>
                <c:pt idx="324">
                  <c:v>6.11</c:v>
                </c:pt>
                <c:pt idx="325">
                  <c:v>6.22</c:v>
                </c:pt>
                <c:pt idx="326">
                  <c:v>6.37</c:v>
                </c:pt>
                <c:pt idx="327">
                  <c:v>6.35</c:v>
                </c:pt>
                <c:pt idx="328">
                  <c:v>6.29</c:v>
                </c:pt>
                <c:pt idx="329">
                  <c:v>6.12</c:v>
                </c:pt>
                <c:pt idx="330">
                  <c:v>5.92</c:v>
                </c:pt>
                <c:pt idx="331">
                  <c:v>5.83</c:v>
                </c:pt>
                <c:pt idx="332">
                  <c:v>5.75</c:v>
                </c:pt>
                <c:pt idx="333">
                  <c:v>5.92</c:v>
                </c:pt>
                <c:pt idx="334">
                  <c:v>6.13</c:v>
                </c:pt>
                <c:pt idx="335">
                  <c:v>6.26</c:v>
                </c:pt>
                <c:pt idx="336">
                  <c:v>6.33</c:v>
                </c:pt>
                <c:pt idx="337">
                  <c:v>6.62</c:v>
                </c:pt>
                <c:pt idx="338">
                  <c:v>6.76</c:v>
                </c:pt>
                <c:pt idx="339">
                  <c:v>6.98</c:v>
                </c:pt>
                <c:pt idx="340">
                  <c:v>7.09</c:v>
                </c:pt>
                <c:pt idx="341">
                  <c:v>6.86</c:v>
                </c:pt>
                <c:pt idx="342">
                  <c:v>6.67</c:v>
                </c:pt>
                <c:pt idx="343">
                  <c:v>7</c:v>
                </c:pt>
                <c:pt idx="344">
                  <c:v>7.29</c:v>
                </c:pt>
                <c:pt idx="345">
                  <c:v>7.2</c:v>
                </c:pt>
                <c:pt idx="346">
                  <c:v>6.82</c:v>
                </c:pt>
                <c:pt idx="347">
                  <c:v>7.11</c:v>
                </c:pt>
                <c:pt idx="348">
                  <c:v>7.08</c:v>
                </c:pt>
                <c:pt idx="349">
                  <c:v>6.97</c:v>
                </c:pt>
                <c:pt idx="350">
                  <c:v>7.02</c:v>
                </c:pt>
                <c:pt idx="351">
                  <c:v>7.27</c:v>
                </c:pt>
                <c:pt idx="352">
                  <c:v>7.46</c:v>
                </c:pt>
                <c:pt idx="353">
                  <c:v>7.35</c:v>
                </c:pt>
                <c:pt idx="354">
                  <c:v>6.85</c:v>
                </c:pt>
                <c:pt idx="355">
                  <c:v>6.63</c:v>
                </c:pt>
                <c:pt idx="356">
                  <c:v>6.73</c:v>
                </c:pt>
                <c:pt idx="357">
                  <c:v>6.95</c:v>
                </c:pt>
                <c:pt idx="358">
                  <c:v>7.02</c:v>
                </c:pt>
                <c:pt idx="359">
                  <c:v>7.07</c:v>
                </c:pt>
                <c:pt idx="360">
                  <c:v>6.83</c:v>
                </c:pt>
                <c:pt idx="361">
                  <c:v>7.17</c:v>
                </c:pt>
                <c:pt idx="362">
                  <c:v>7.37</c:v>
                </c:pt>
                <c:pt idx="363">
                  <c:v>7.52</c:v>
                </c:pt>
                <c:pt idx="364">
                  <c:v>7.6</c:v>
                </c:pt>
                <c:pt idx="365">
                  <c:v>7.38</c:v>
                </c:pt>
                <c:pt idx="366">
                  <c:v>7.25</c:v>
                </c:pt>
                <c:pt idx="367">
                  <c:v>7.39</c:v>
                </c:pt>
                <c:pt idx="368">
                  <c:v>7.54</c:v>
                </c:pt>
                <c:pt idx="369">
                  <c:v>7.45</c:v>
                </c:pt>
                <c:pt idx="370">
                  <c:v>7.5</c:v>
                </c:pt>
                <c:pt idx="371">
                  <c:v>7.43</c:v>
                </c:pt>
                <c:pt idx="372">
                  <c:v>7.47</c:v>
                </c:pt>
                <c:pt idx="373">
                  <c:v>7.73</c:v>
                </c:pt>
                <c:pt idx="374">
                  <c:v>7.99</c:v>
                </c:pt>
                <c:pt idx="375">
                  <c:v>7.96</c:v>
                </c:pt>
                <c:pt idx="376">
                  <c:v>7.85</c:v>
                </c:pt>
                <c:pt idx="377">
                  <c:v>8.1300000000000008</c:v>
                </c:pt>
                <c:pt idx="378">
                  <c:v>8.27</c:v>
                </c:pt>
                <c:pt idx="379">
                  <c:v>8.1199999999999992</c:v>
                </c:pt>
                <c:pt idx="380">
                  <c:v>8.07</c:v>
                </c:pt>
                <c:pt idx="381">
                  <c:v>8.2100000000000009</c:v>
                </c:pt>
                <c:pt idx="382">
                  <c:v>8.17</c:v>
                </c:pt>
                <c:pt idx="383">
                  <c:v>8.01</c:v>
                </c:pt>
                <c:pt idx="384">
                  <c:v>8.07</c:v>
                </c:pt>
                <c:pt idx="385">
                  <c:v>8.1999999999999993</c:v>
                </c:pt>
                <c:pt idx="386">
                  <c:v>8.3800000000000008</c:v>
                </c:pt>
                <c:pt idx="387">
                  <c:v>8.48</c:v>
                </c:pt>
                <c:pt idx="388">
                  <c:v>8.6300000000000008</c:v>
                </c:pt>
                <c:pt idx="389">
                  <c:v>8.4700000000000006</c:v>
                </c:pt>
                <c:pt idx="390">
                  <c:v>8.39</c:v>
                </c:pt>
                <c:pt idx="391">
                  <c:v>8.57</c:v>
                </c:pt>
                <c:pt idx="392">
                  <c:v>8.6</c:v>
                </c:pt>
                <c:pt idx="393">
                  <c:v>8.5500000000000007</c:v>
                </c:pt>
                <c:pt idx="394">
                  <c:v>8.33</c:v>
                </c:pt>
                <c:pt idx="395">
                  <c:v>8.1300000000000008</c:v>
                </c:pt>
                <c:pt idx="396">
                  <c:v>8.24</c:v>
                </c:pt>
                <c:pt idx="397">
                  <c:v>8.2799999999999994</c:v>
                </c:pt>
                <c:pt idx="398">
                  <c:v>7.77</c:v>
                </c:pt>
                <c:pt idx="399">
                  <c:v>7.06</c:v>
                </c:pt>
                <c:pt idx="400">
                  <c:v>6.48</c:v>
                </c:pt>
                <c:pt idx="401">
                  <c:v>6</c:v>
                </c:pt>
                <c:pt idx="402">
                  <c:v>5.65</c:v>
                </c:pt>
                <c:pt idx="403">
                  <c:v>4.97</c:v>
                </c:pt>
                <c:pt idx="404">
                  <c:v>4.99</c:v>
                </c:pt>
                <c:pt idx="405">
                  <c:v>5.05</c:v>
                </c:pt>
                <c:pt idx="406">
                  <c:v>4.95</c:v>
                </c:pt>
                <c:pt idx="407">
                  <c:v>5.01</c:v>
                </c:pt>
                <c:pt idx="408">
                  <c:v>4.91</c:v>
                </c:pt>
                <c:pt idx="409">
                  <c:v>4.82</c:v>
                </c:pt>
                <c:pt idx="410">
                  <c:v>4.9800000000000004</c:v>
                </c:pt>
                <c:pt idx="411">
                  <c:v>5.31</c:v>
                </c:pt>
                <c:pt idx="412">
                  <c:v>5.55</c:v>
                </c:pt>
                <c:pt idx="413">
                  <c:v>5.65</c:v>
                </c:pt>
                <c:pt idx="414">
                  <c:v>6.37</c:v>
                </c:pt>
                <c:pt idx="415">
                  <c:v>6.05</c:v>
                </c:pt>
                <c:pt idx="416">
                  <c:v>5.85</c:v>
                </c:pt>
                <c:pt idx="417">
                  <c:v>6.02</c:v>
                </c:pt>
                <c:pt idx="418">
                  <c:v>5.88</c:v>
                </c:pt>
                <c:pt idx="419">
                  <c:v>6.01</c:v>
                </c:pt>
                <c:pt idx="420">
                  <c:v>6.08</c:v>
                </c:pt>
                <c:pt idx="421">
                  <c:v>5.79</c:v>
                </c:pt>
                <c:pt idx="422">
                  <c:v>5.53</c:v>
                </c:pt>
                <c:pt idx="423">
                  <c:v>4.6100000000000003</c:v>
                </c:pt>
                <c:pt idx="424">
                  <c:v>4.68</c:v>
                </c:pt>
                <c:pt idx="425">
                  <c:v>4.71</c:v>
                </c:pt>
                <c:pt idx="426">
                  <c:v>4.68</c:v>
                </c:pt>
                <c:pt idx="427">
                  <c:v>4.51</c:v>
                </c:pt>
                <c:pt idx="428">
                  <c:v>4.5599999999999996</c:v>
                </c:pt>
                <c:pt idx="429">
                  <c:v>4.87</c:v>
                </c:pt>
                <c:pt idx="430">
                  <c:v>4.68</c:v>
                </c:pt>
                <c:pt idx="431">
                  <c:v>4.72</c:v>
                </c:pt>
                <c:pt idx="432">
                  <c:v>4.43</c:v>
                </c:pt>
                <c:pt idx="433">
                  <c:v>4.05</c:v>
                </c:pt>
                <c:pt idx="434">
                  <c:v>4.1100000000000003</c:v>
                </c:pt>
                <c:pt idx="435">
                  <c:v>4.3499999999999996</c:v>
                </c:pt>
                <c:pt idx="436">
                  <c:v>4.8</c:v>
                </c:pt>
                <c:pt idx="437">
                  <c:v>5.51</c:v>
                </c:pt>
                <c:pt idx="438">
                  <c:v>5.61</c:v>
                </c:pt>
                <c:pt idx="439">
                  <c:v>5.79</c:v>
                </c:pt>
                <c:pt idx="440">
                  <c:v>5.85</c:v>
                </c:pt>
                <c:pt idx="441">
                  <c:v>6.22</c:v>
                </c:pt>
                <c:pt idx="442">
                  <c:v>6.02</c:v>
                </c:pt>
                <c:pt idx="443">
                  <c:v>5.64</c:v>
                </c:pt>
                <c:pt idx="444">
                  <c:v>5.34</c:v>
                </c:pt>
                <c:pt idx="445">
                  <c:v>4.53</c:v>
                </c:pt>
                <c:pt idx="446">
                  <c:v>4.45</c:v>
                </c:pt>
                <c:pt idx="447">
                  <c:v>4.8899999999999997</c:v>
                </c:pt>
                <c:pt idx="448">
                  <c:v>5.69</c:v>
                </c:pt>
                <c:pt idx="449">
                  <c:v>6.39</c:v>
                </c:pt>
                <c:pt idx="450">
                  <c:v>5.52</c:v>
                </c:pt>
                <c:pt idx="451">
                  <c:v>5.28</c:v>
                </c:pt>
                <c:pt idx="452">
                  <c:v>5.03</c:v>
                </c:pt>
                <c:pt idx="453">
                  <c:v>5.09</c:v>
                </c:pt>
                <c:pt idx="454">
                  <c:v>5.23</c:v>
                </c:pt>
                <c:pt idx="455">
                  <c:v>5.17</c:v>
                </c:pt>
                <c:pt idx="456">
                  <c:v>5</c:v>
                </c:pt>
                <c:pt idx="457">
                  <c:v>5.18</c:v>
                </c:pt>
                <c:pt idx="458">
                  <c:v>5.47</c:v>
                </c:pt>
                <c:pt idx="459">
                  <c:v>5.27</c:v>
                </c:pt>
                <c:pt idx="460">
                  <c:v>5.14</c:v>
                </c:pt>
                <c:pt idx="461">
                  <c:v>4.92</c:v>
                </c:pt>
                <c:pt idx="462">
                  <c:v>4.74</c:v>
                </c:pt>
                <c:pt idx="463">
                  <c:v>4.8499999999999996</c:v>
                </c:pt>
                <c:pt idx="464">
                  <c:v>4.88</c:v>
                </c:pt>
                <c:pt idx="465">
                  <c:v>4.78</c:v>
                </c:pt>
                <c:pt idx="466">
                  <c:v>4.5599999999999996</c:v>
                </c:pt>
                <c:pt idx="467">
                  <c:v>4.49</c:v>
                </c:pt>
                <c:pt idx="468">
                  <c:v>4.43</c:v>
                </c:pt>
                <c:pt idx="469">
                  <c:v>4.62</c:v>
                </c:pt>
                <c:pt idx="470">
                  <c:v>4.95</c:v>
                </c:pt>
                <c:pt idx="471">
                  <c:v>5.1100000000000003</c:v>
                </c:pt>
                <c:pt idx="472">
                  <c:v>5.0199999999999996</c:v>
                </c:pt>
                <c:pt idx="473">
                  <c:v>4.93</c:v>
                </c:pt>
                <c:pt idx="474">
                  <c:v>4.8899999999999997</c:v>
                </c:pt>
                <c:pt idx="475">
                  <c:v>4.9400000000000004</c:v>
                </c:pt>
                <c:pt idx="476">
                  <c:v>5.17</c:v>
                </c:pt>
                <c:pt idx="477">
                  <c:v>5.39</c:v>
                </c:pt>
                <c:pt idx="478">
                  <c:v>5.33</c:v>
                </c:pt>
                <c:pt idx="479">
                  <c:v>5.16</c:v>
                </c:pt>
                <c:pt idx="480">
                  <c:v>5.34</c:v>
                </c:pt>
                <c:pt idx="481">
                  <c:v>5.32</c:v>
                </c:pt>
                <c:pt idx="482">
                  <c:v>5.69</c:v>
                </c:pt>
                <c:pt idx="483">
                  <c:v>5.89</c:v>
                </c:pt>
                <c:pt idx="484">
                  <c:v>5.98</c:v>
                </c:pt>
                <c:pt idx="485">
                  <c:v>6.61</c:v>
                </c:pt>
                <c:pt idx="486">
                  <c:v>6.97</c:v>
                </c:pt>
                <c:pt idx="487">
                  <c:v>6.77</c:v>
                </c:pt>
                <c:pt idx="488">
                  <c:v>7.04</c:v>
                </c:pt>
                <c:pt idx="489">
                  <c:v>6.95</c:v>
                </c:pt>
                <c:pt idx="490">
                  <c:v>7.29</c:v>
                </c:pt>
                <c:pt idx="491">
                  <c:v>7.56</c:v>
                </c:pt>
                <c:pt idx="492">
                  <c:v>7.34</c:v>
                </c:pt>
                <c:pt idx="493">
                  <c:v>7.51</c:v>
                </c:pt>
                <c:pt idx="494">
                  <c:v>7.67</c:v>
                </c:pt>
                <c:pt idx="495">
                  <c:v>7.48</c:v>
                </c:pt>
                <c:pt idx="496">
                  <c:v>7.53</c:v>
                </c:pt>
                <c:pt idx="497">
                  <c:v>7.64</c:v>
                </c:pt>
                <c:pt idx="498">
                  <c:v>7.35</c:v>
                </c:pt>
                <c:pt idx="499">
                  <c:v>7.14</c:v>
                </c:pt>
                <c:pt idx="500">
                  <c:v>7.78</c:v>
                </c:pt>
                <c:pt idx="501">
                  <c:v>8.16</c:v>
                </c:pt>
                <c:pt idx="502">
                  <c:v>7.78</c:v>
                </c:pt>
                <c:pt idx="503">
                  <c:v>7.78</c:v>
                </c:pt>
                <c:pt idx="504">
                  <c:v>8.24</c:v>
                </c:pt>
                <c:pt idx="505">
                  <c:v>9.09</c:v>
                </c:pt>
                <c:pt idx="506">
                  <c:v>9.06</c:v>
                </c:pt>
                <c:pt idx="507">
                  <c:v>9.02</c:v>
                </c:pt>
                <c:pt idx="508">
                  <c:v>9.59</c:v>
                </c:pt>
                <c:pt idx="509">
                  <c:v>9.7200000000000006</c:v>
                </c:pt>
                <c:pt idx="510">
                  <c:v>9.98</c:v>
                </c:pt>
                <c:pt idx="511">
                  <c:v>10.72</c:v>
                </c:pt>
                <c:pt idx="512">
                  <c:v>11.18</c:v>
                </c:pt>
                <c:pt idx="513">
                  <c:v>12.01</c:v>
                </c:pt>
                <c:pt idx="514">
                  <c:v>13.21</c:v>
                </c:pt>
                <c:pt idx="515">
                  <c:v>13.02</c:v>
                </c:pt>
                <c:pt idx="516">
                  <c:v>13.5</c:v>
                </c:pt>
                <c:pt idx="517">
                  <c:v>13.59</c:v>
                </c:pt>
                <c:pt idx="518">
                  <c:v>13.24</c:v>
                </c:pt>
                <c:pt idx="519">
                  <c:v>13.16</c:v>
                </c:pt>
                <c:pt idx="520">
                  <c:v>14.05</c:v>
                </c:pt>
                <c:pt idx="521">
                  <c:v>14.91</c:v>
                </c:pt>
                <c:pt idx="522">
                  <c:v>15.93</c:v>
                </c:pt>
                <c:pt idx="523">
                  <c:v>15.7</c:v>
                </c:pt>
                <c:pt idx="524">
                  <c:v>15.9</c:v>
                </c:pt>
                <c:pt idx="525">
                  <c:v>15.05</c:v>
                </c:pt>
                <c:pt idx="526">
                  <c:v>14.62</c:v>
                </c:pt>
                <c:pt idx="527">
                  <c:v>15.05</c:v>
                </c:pt>
                <c:pt idx="528">
                  <c:v>15.4</c:v>
                </c:pt>
                <c:pt idx="529">
                  <c:v>16.09</c:v>
                </c:pt>
                <c:pt idx="530">
                  <c:v>16.46</c:v>
                </c:pt>
                <c:pt idx="531">
                  <c:v>17.239999999999998</c:v>
                </c:pt>
                <c:pt idx="532">
                  <c:v>17.489999999999998</c:v>
                </c:pt>
                <c:pt idx="533">
                  <c:v>17.57</c:v>
                </c:pt>
                <c:pt idx="534">
                  <c:v>18.07</c:v>
                </c:pt>
                <c:pt idx="535">
                  <c:v>19.71</c:v>
                </c:pt>
                <c:pt idx="536">
                  <c:v>21.03</c:v>
                </c:pt>
                <c:pt idx="537">
                  <c:v>21.05</c:v>
                </c:pt>
                <c:pt idx="538">
                  <c:v>22.21</c:v>
                </c:pt>
                <c:pt idx="539">
                  <c:v>21.32</c:v>
                </c:pt>
                <c:pt idx="540">
                  <c:v>21.19</c:v>
                </c:pt>
                <c:pt idx="541">
                  <c:v>21.41</c:v>
                </c:pt>
                <c:pt idx="542">
                  <c:v>20.49</c:v>
                </c:pt>
                <c:pt idx="543">
                  <c:v>19.32</c:v>
                </c:pt>
                <c:pt idx="544">
                  <c:v>19.04</c:v>
                </c:pt>
                <c:pt idx="545">
                  <c:v>16.350000000000001</c:v>
                </c:pt>
                <c:pt idx="546">
                  <c:v>18.5</c:v>
                </c:pt>
                <c:pt idx="547">
                  <c:v>19.7</c:v>
                </c:pt>
                <c:pt idx="548">
                  <c:v>20</c:v>
                </c:pt>
                <c:pt idx="549">
                  <c:v>19.850000000000001</c:v>
                </c:pt>
                <c:pt idx="550">
                  <c:v>20.260000000000002</c:v>
                </c:pt>
                <c:pt idx="551">
                  <c:v>21.64</c:v>
                </c:pt>
                <c:pt idx="552">
                  <c:v>24.34</c:v>
                </c:pt>
                <c:pt idx="553">
                  <c:v>24.81</c:v>
                </c:pt>
                <c:pt idx="554">
                  <c:v>24.1</c:v>
                </c:pt>
                <c:pt idx="555">
                  <c:v>22.24</c:v>
                </c:pt>
                <c:pt idx="556">
                  <c:v>23.27</c:v>
                </c:pt>
                <c:pt idx="557">
                  <c:v>24.31</c:v>
                </c:pt>
                <c:pt idx="558">
                  <c:v>22.56</c:v>
                </c:pt>
                <c:pt idx="559">
                  <c:v>23.02</c:v>
                </c:pt>
                <c:pt idx="560">
                  <c:v>20.73</c:v>
                </c:pt>
                <c:pt idx="561">
                  <c:v>19.59</c:v>
                </c:pt>
                <c:pt idx="562">
                  <c:v>20.73</c:v>
                </c:pt>
                <c:pt idx="563">
                  <c:v>22.8</c:v>
                </c:pt>
                <c:pt idx="564">
                  <c:v>22.31</c:v>
                </c:pt>
                <c:pt idx="565">
                  <c:v>21.13</c:v>
                </c:pt>
                <c:pt idx="566">
                  <c:v>21.53</c:v>
                </c:pt>
                <c:pt idx="567">
                  <c:v>23.15</c:v>
                </c:pt>
                <c:pt idx="568">
                  <c:v>25.9</c:v>
                </c:pt>
                <c:pt idx="569">
                  <c:v>26.96</c:v>
                </c:pt>
                <c:pt idx="570">
                  <c:v>26.92</c:v>
                </c:pt>
                <c:pt idx="571">
                  <c:v>25.59</c:v>
                </c:pt>
                <c:pt idx="572">
                  <c:v>26.07</c:v>
                </c:pt>
                <c:pt idx="573">
                  <c:v>25.41</c:v>
                </c:pt>
                <c:pt idx="574">
                  <c:v>25.63</c:v>
                </c:pt>
                <c:pt idx="575">
                  <c:v>25.19</c:v>
                </c:pt>
                <c:pt idx="576">
                  <c:v>24.14</c:v>
                </c:pt>
                <c:pt idx="577">
                  <c:v>24.94</c:v>
                </c:pt>
                <c:pt idx="578">
                  <c:v>25.03</c:v>
                </c:pt>
                <c:pt idx="579">
                  <c:v>26.65</c:v>
                </c:pt>
                <c:pt idx="580">
                  <c:v>26.48</c:v>
                </c:pt>
                <c:pt idx="581">
                  <c:v>27.7</c:v>
                </c:pt>
                <c:pt idx="582">
                  <c:v>28.5</c:v>
                </c:pt>
                <c:pt idx="583">
                  <c:v>29.03</c:v>
                </c:pt>
                <c:pt idx="584">
                  <c:v>28.57</c:v>
                </c:pt>
                <c:pt idx="585">
                  <c:v>28.38</c:v>
                </c:pt>
                <c:pt idx="586">
                  <c:v>26.51</c:v>
                </c:pt>
                <c:pt idx="587">
                  <c:v>25.91</c:v>
                </c:pt>
                <c:pt idx="588">
                  <c:v>26</c:v>
                </c:pt>
                <c:pt idx="589">
                  <c:v>25.31</c:v>
                </c:pt>
                <c:pt idx="590">
                  <c:v>26.16</c:v>
                </c:pt>
                <c:pt idx="591">
                  <c:v>26.22</c:v>
                </c:pt>
                <c:pt idx="592">
                  <c:v>25.48</c:v>
                </c:pt>
                <c:pt idx="593">
                  <c:v>24.03</c:v>
                </c:pt>
                <c:pt idx="594">
                  <c:v>23.26</c:v>
                </c:pt>
                <c:pt idx="595">
                  <c:v>25.62</c:v>
                </c:pt>
                <c:pt idx="596">
                  <c:v>25.35</c:v>
                </c:pt>
                <c:pt idx="597">
                  <c:v>25.49</c:v>
                </c:pt>
                <c:pt idx="598">
                  <c:v>25.14</c:v>
                </c:pt>
                <c:pt idx="599">
                  <c:v>24.25</c:v>
                </c:pt>
                <c:pt idx="600">
                  <c:v>23.88</c:v>
                </c:pt>
                <c:pt idx="601">
                  <c:v>24.83</c:v>
                </c:pt>
                <c:pt idx="602">
                  <c:v>24.54</c:v>
                </c:pt>
                <c:pt idx="603">
                  <c:v>24.73</c:v>
                </c:pt>
                <c:pt idx="604">
                  <c:v>26.12</c:v>
                </c:pt>
                <c:pt idx="605">
                  <c:v>26.24</c:v>
                </c:pt>
                <c:pt idx="606">
                  <c:v>24.67</c:v>
                </c:pt>
                <c:pt idx="607">
                  <c:v>24.26</c:v>
                </c:pt>
                <c:pt idx="608">
                  <c:v>24.48</c:v>
                </c:pt>
                <c:pt idx="609">
                  <c:v>24.77</c:v>
                </c:pt>
                <c:pt idx="610">
                  <c:v>24.1</c:v>
                </c:pt>
                <c:pt idx="611">
                  <c:v>23.38</c:v>
                </c:pt>
                <c:pt idx="612">
                  <c:v>23.76</c:v>
                </c:pt>
                <c:pt idx="613">
                  <c:v>25.38</c:v>
                </c:pt>
                <c:pt idx="614">
                  <c:v>24</c:v>
                </c:pt>
                <c:pt idx="615">
                  <c:v>23.56</c:v>
                </c:pt>
                <c:pt idx="616">
                  <c:v>23.12</c:v>
                </c:pt>
                <c:pt idx="617">
                  <c:v>17.05</c:v>
                </c:pt>
                <c:pt idx="618">
                  <c:v>16.61</c:v>
                </c:pt>
                <c:pt idx="619">
                  <c:v>17.45</c:v>
                </c:pt>
                <c:pt idx="620">
                  <c:v>20.68</c:v>
                </c:pt>
                <c:pt idx="621">
                  <c:v>20.47</c:v>
                </c:pt>
                <c:pt idx="622">
                  <c:v>20.65</c:v>
                </c:pt>
                <c:pt idx="623">
                  <c:v>19.77</c:v>
                </c:pt>
                <c:pt idx="624">
                  <c:v>19.2</c:v>
                </c:pt>
                <c:pt idx="625">
                  <c:v>18.78</c:v>
                </c:pt>
                <c:pt idx="626">
                  <c:v>20.76</c:v>
                </c:pt>
                <c:pt idx="627">
                  <c:v>21.37</c:v>
                </c:pt>
                <c:pt idx="628">
                  <c:v>22.04</c:v>
                </c:pt>
                <c:pt idx="629">
                  <c:v>22.41</c:v>
                </c:pt>
                <c:pt idx="630">
                  <c:v>23.2</c:v>
                </c:pt>
                <c:pt idx="631">
                  <c:v>24.98</c:v>
                </c:pt>
                <c:pt idx="632">
                  <c:v>27.3</c:v>
                </c:pt>
                <c:pt idx="633">
                  <c:v>29.18</c:v>
                </c:pt>
                <c:pt idx="634">
                  <c:v>28.4</c:v>
                </c:pt>
                <c:pt idx="635">
                  <c:v>26.1</c:v>
                </c:pt>
              </c:numCache>
            </c:numRef>
          </c:val>
          <c:smooth val="0"/>
          <c:extLst>
            <c:ext xmlns:c16="http://schemas.microsoft.com/office/drawing/2014/chart" uri="{C3380CC4-5D6E-409C-BE32-E72D297353CC}">
              <c16:uniqueId val="{00000000-1B24-40F0-9E0C-95BC6FE89C28}"/>
            </c:ext>
          </c:extLst>
        </c:ser>
        <c:dLbls>
          <c:showLegendKey val="0"/>
          <c:showVal val="0"/>
          <c:showCatName val="0"/>
          <c:showSerName val="0"/>
          <c:showPercent val="0"/>
          <c:showBubbleSize val="0"/>
        </c:dLbls>
        <c:smooth val="0"/>
        <c:axId val="447062048"/>
        <c:axId val="447062880"/>
      </c:lineChart>
      <c:dateAx>
        <c:axId val="44706204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880"/>
        <c:crosses val="autoZero"/>
        <c:auto val="1"/>
        <c:lblOffset val="100"/>
        <c:baseTimeUnit val="days"/>
        <c:majorUnit val="1"/>
        <c:majorTimeUnit val="years"/>
      </c:dateAx>
      <c:valAx>
        <c:axId val="447062880"/>
        <c:scaling>
          <c:orientation val="minMax"/>
          <c:max val="3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048"/>
        <c:crosses val="autoZero"/>
        <c:crossBetween val="between"/>
        <c:majorUnit val="2"/>
      </c:valAx>
      <c:spPr>
        <a:noFill/>
        <a:ln>
          <a:noFill/>
        </a:ln>
        <a:effectLst/>
      </c:spPr>
    </c:plotArea>
    <c:legend>
      <c:legendPos val="b"/>
      <c:layout>
        <c:manualLayout>
          <c:xMode val="edge"/>
          <c:yMode val="edge"/>
          <c:x val="0.25631541755661108"/>
          <c:y val="0.14173152137939682"/>
          <c:w val="0.44422651874993357"/>
          <c:h val="0.16676639057020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36326062690441E-2"/>
          <c:y val="8.0831099195710451E-2"/>
          <c:w val="0.49191480375297914"/>
          <c:h val="0.86052120495661899"/>
        </c:manualLayout>
      </c:layout>
      <c:doughnutChart>
        <c:varyColors val="1"/>
        <c:ser>
          <c:idx val="0"/>
          <c:order val="0"/>
          <c:tx>
            <c:strRef>
              <c:f>p79h!$D$5:$D$8</c:f>
              <c:strCache>
                <c:ptCount val="4"/>
                <c:pt idx="0">
                  <c:v>17</c:v>
                </c:pt>
                <c:pt idx="1">
                  <c:v>15,1</c:v>
                </c:pt>
                <c:pt idx="2">
                  <c:v>13,6</c:v>
                </c:pt>
                <c:pt idx="3">
                  <c:v>45,7</c:v>
                </c:pt>
              </c:strCache>
            </c:strRef>
          </c:tx>
          <c:dPt>
            <c:idx val="0"/>
            <c:bubble3D val="0"/>
            <c:spPr>
              <a:solidFill>
                <a:srgbClr val="49C8CB"/>
              </a:solidFill>
              <a:ln w="19050">
                <a:solidFill>
                  <a:schemeClr val="lt1"/>
                </a:solidFill>
              </a:ln>
              <a:effectLst/>
            </c:spPr>
            <c:extLst>
              <c:ext xmlns:c16="http://schemas.microsoft.com/office/drawing/2014/chart" uri="{C3380CC4-5D6E-409C-BE32-E72D297353CC}">
                <c16:uniqueId val="{00000001-9BE6-4AFC-97C8-F3A87B73E1EB}"/>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9BE6-4AFC-97C8-F3A87B73E1EB}"/>
              </c:ext>
            </c:extLst>
          </c:dPt>
          <c:dPt>
            <c:idx val="2"/>
            <c:bubble3D val="0"/>
            <c:spPr>
              <a:solidFill>
                <a:srgbClr val="62983E"/>
              </a:solidFill>
              <a:ln w="19050">
                <a:solidFill>
                  <a:schemeClr val="lt1"/>
                </a:solidFill>
              </a:ln>
              <a:effectLst/>
            </c:spPr>
            <c:extLst>
              <c:ext xmlns:c16="http://schemas.microsoft.com/office/drawing/2014/chart" uri="{C3380CC4-5D6E-409C-BE32-E72D297353CC}">
                <c16:uniqueId val="{00000005-9BE6-4AFC-97C8-F3A87B73E1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BE6-4AFC-97C8-F3A87B73E1EB}"/>
              </c:ext>
            </c:extLst>
          </c:dPt>
          <c:cat>
            <c:strRef>
              <c:f>p79h!$C$5:$C$8</c:f>
              <c:strCache>
                <c:ptCount val="4"/>
                <c:pt idx="0">
                  <c:v>Ménages </c:v>
                </c:pt>
                <c:pt idx="1">
                  <c:v>Pouvoirs publics </c:v>
                </c:pt>
                <c:pt idx="2">
                  <c:v>Entreprises</c:v>
                </c:pt>
                <c:pt idx="3">
                  <c:v>Total</c:v>
                </c:pt>
              </c:strCache>
            </c:strRef>
          </c:cat>
          <c:val>
            <c:numRef>
              <c:f>p79h!$C$5:$C$8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9BE6-4AFC-97C8-F3A87B73E1EB}"/>
            </c:ext>
          </c:extLst>
        </c:ser>
        <c:ser>
          <c:idx val="1"/>
          <c:order val="1"/>
          <c:dPt>
            <c:idx val="0"/>
            <c:bubble3D val="0"/>
            <c:spPr>
              <a:solidFill>
                <a:srgbClr val="3CC5C8"/>
              </a:solidFill>
              <a:ln w="19050">
                <a:solidFill>
                  <a:schemeClr val="lt1"/>
                </a:solidFill>
              </a:ln>
              <a:effectLst/>
            </c:spPr>
            <c:extLst>
              <c:ext xmlns:c16="http://schemas.microsoft.com/office/drawing/2014/chart" uri="{C3380CC4-5D6E-409C-BE32-E72D297353CC}">
                <c16:uniqueId val="{0000000A-9BE6-4AFC-97C8-F3A87B73E1EB}"/>
              </c:ext>
            </c:extLst>
          </c:dPt>
          <c:dPt>
            <c:idx val="1"/>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C-9BE6-4AFC-97C8-F3A87B73E1EB}"/>
              </c:ext>
            </c:extLst>
          </c:dPt>
          <c:dPt>
            <c:idx val="2"/>
            <c:bubble3D val="0"/>
            <c:spPr>
              <a:solidFill>
                <a:srgbClr val="62983E"/>
              </a:solidFill>
              <a:ln w="19050">
                <a:solidFill>
                  <a:schemeClr val="lt1"/>
                </a:solidFill>
              </a:ln>
              <a:effectLst/>
            </c:spPr>
            <c:extLst>
              <c:ext xmlns:c16="http://schemas.microsoft.com/office/drawing/2014/chart" uri="{C3380CC4-5D6E-409C-BE32-E72D297353CC}">
                <c16:uniqueId val="{0000000E-9BE6-4AFC-97C8-F3A87B73E1EB}"/>
              </c:ext>
            </c:extLst>
          </c:dPt>
          <c:dPt>
            <c:idx val="3"/>
            <c:bubble3D val="0"/>
            <c:spPr>
              <a:noFill/>
              <a:ln w="19050">
                <a:solidFill>
                  <a:schemeClr val="lt1"/>
                </a:solidFill>
              </a:ln>
              <a:effectLst/>
            </c:spPr>
            <c:extLst>
              <c:ext xmlns:c16="http://schemas.microsoft.com/office/drawing/2014/chart" uri="{C3380CC4-5D6E-409C-BE32-E72D297353CC}">
                <c16:uniqueId val="{00000010-9BE6-4AFC-97C8-F3A87B73E1EB}"/>
              </c:ext>
            </c:extLst>
          </c:dPt>
          <c:dLbls>
            <c:dLbl>
              <c:idx val="0"/>
              <c:layout>
                <c:manualLayout>
                  <c:x val="-5.8851278065185191E-2"/>
                  <c:y val="-4.002543625039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E6-4AFC-97C8-F3A87B73E1EB}"/>
                </c:ext>
              </c:extLst>
            </c:dLbl>
            <c:dLbl>
              <c:idx val="1"/>
              <c:layout>
                <c:manualLayout>
                  <c:x val="2.550369803621525E-3"/>
                  <c:y val="-0.121244069583552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E6-4AFC-97C8-F3A87B73E1EB}"/>
                </c:ext>
              </c:extLst>
            </c:dLbl>
            <c:dLbl>
              <c:idx val="2"/>
              <c:layout>
                <c:manualLayout>
                  <c:x val="7.1410354501402706E-2"/>
                  <c:y val="-7.3800738007380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BE6-4AFC-97C8-F3A87B73E1EB}"/>
                </c:ext>
              </c:extLst>
            </c:dLbl>
            <c:dLbl>
              <c:idx val="3"/>
              <c:delete val="1"/>
              <c:extLst>
                <c:ext xmlns:c15="http://schemas.microsoft.com/office/drawing/2012/chart" uri="{CE6537A1-D6FC-4f65-9D91-7224C49458BB}"/>
                <c:ext xmlns:c16="http://schemas.microsoft.com/office/drawing/2014/chart" uri="{C3380CC4-5D6E-409C-BE32-E72D297353CC}">
                  <c16:uniqueId val="{00000010-9BE6-4AFC-97C8-F3A87B73E1EB}"/>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extLst>
          </c:dLbls>
          <c:cat>
            <c:strRef>
              <c:f>p79h!$C$5:$C$8</c:f>
              <c:strCache>
                <c:ptCount val="4"/>
                <c:pt idx="0">
                  <c:v>Ménages </c:v>
                </c:pt>
                <c:pt idx="1">
                  <c:v>Pouvoirs publics </c:v>
                </c:pt>
                <c:pt idx="2">
                  <c:v>Entreprises</c:v>
                </c:pt>
                <c:pt idx="3">
                  <c:v>Total</c:v>
                </c:pt>
              </c:strCache>
            </c:strRef>
          </c:cat>
          <c:val>
            <c:numRef>
              <c:f>p79h!$D$5:$D$8</c:f>
              <c:numCache>
                <c:formatCode>General</c:formatCode>
                <c:ptCount val="4"/>
                <c:pt idx="0">
                  <c:v>17</c:v>
                </c:pt>
                <c:pt idx="1">
                  <c:v>15.1</c:v>
                </c:pt>
                <c:pt idx="2">
                  <c:v>13.6</c:v>
                </c:pt>
                <c:pt idx="3">
                  <c:v>45.7</c:v>
                </c:pt>
              </c:numCache>
            </c:numRef>
          </c:val>
          <c:extLst>
            <c:ext xmlns:c16="http://schemas.microsoft.com/office/drawing/2014/chart" uri="{C3380CC4-5D6E-409C-BE32-E72D297353CC}">
              <c16:uniqueId val="{00000011-9BE6-4AFC-97C8-F3A87B73E1EB}"/>
            </c:ext>
          </c:extLst>
        </c:ser>
        <c:dLbls>
          <c:showLegendKey val="0"/>
          <c:showVal val="0"/>
          <c:showCatName val="0"/>
          <c:showSerName val="0"/>
          <c:showPercent val="0"/>
          <c:showBubbleSize val="0"/>
          <c:showLeaderLines val="1"/>
        </c:dLbls>
        <c:firstSliceAng val="270"/>
        <c:holeSize val="28"/>
      </c:doughnutChart>
      <c:spPr>
        <a:noFill/>
        <a:ln>
          <a:noFill/>
        </a:ln>
        <a:effectLst/>
      </c:spPr>
    </c:plotArea>
    <c:legend>
      <c:legendPos val="b"/>
      <c:legendEntry>
        <c:idx val="3"/>
        <c:delete val="1"/>
      </c:legendEntry>
      <c:layout>
        <c:manualLayout>
          <c:xMode val="edge"/>
          <c:yMode val="edge"/>
          <c:x val="0.5949602276726903"/>
          <c:y val="5.8313272146714147E-2"/>
          <c:w val="0.29294093985378267"/>
          <c:h val="0.4626523841880170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12228828539287E-2"/>
          <c:y val="0"/>
          <c:w val="0.47060753120145699"/>
          <c:h val="1"/>
        </c:manualLayout>
      </c:layout>
      <c:doughnutChart>
        <c:varyColors val="1"/>
        <c:ser>
          <c:idx val="0"/>
          <c:order val="0"/>
          <c:tx>
            <c:strRef>
              <c:f>p79h!$D$5:$D$8</c:f>
              <c:strCache>
                <c:ptCount val="4"/>
                <c:pt idx="0">
                  <c:v>17</c:v>
                </c:pt>
                <c:pt idx="1">
                  <c:v>15,1</c:v>
                </c:pt>
                <c:pt idx="2">
                  <c:v>13,6</c:v>
                </c:pt>
                <c:pt idx="3">
                  <c:v>45,7</c:v>
                </c:pt>
              </c:strCache>
            </c:strRef>
          </c:tx>
          <c:dPt>
            <c:idx val="0"/>
            <c:bubble3D val="0"/>
            <c:spPr>
              <a:solidFill>
                <a:srgbClr val="92D050"/>
              </a:solidFill>
              <a:ln w="19050">
                <a:solidFill>
                  <a:schemeClr val="lt1"/>
                </a:solidFill>
              </a:ln>
              <a:effectLst/>
            </c:spPr>
            <c:extLst>
              <c:ext xmlns:c16="http://schemas.microsoft.com/office/drawing/2014/chart" uri="{C3380CC4-5D6E-409C-BE32-E72D297353CC}">
                <c16:uniqueId val="{00000001-5846-40B5-B83B-70FEFB13BAD9}"/>
              </c:ext>
            </c:extLst>
          </c:dPt>
          <c:dPt>
            <c:idx val="1"/>
            <c:bubble3D val="0"/>
            <c:spPr>
              <a:solidFill>
                <a:srgbClr val="990033"/>
              </a:solidFill>
              <a:ln w="19050">
                <a:solidFill>
                  <a:schemeClr val="lt1"/>
                </a:solidFill>
              </a:ln>
              <a:effectLst/>
            </c:spPr>
            <c:extLst>
              <c:ext xmlns:c16="http://schemas.microsoft.com/office/drawing/2014/chart" uri="{C3380CC4-5D6E-409C-BE32-E72D297353CC}">
                <c16:uniqueId val="{00000003-5846-40B5-B83B-70FEFB13BAD9}"/>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5-5846-40B5-B83B-70FEFB13BAD9}"/>
              </c:ext>
            </c:extLst>
          </c:dPt>
          <c:dPt>
            <c:idx val="3"/>
            <c:bubble3D val="0"/>
            <c:spPr>
              <a:solidFill>
                <a:srgbClr val="FF9933"/>
              </a:solidFill>
              <a:ln w="19050">
                <a:solidFill>
                  <a:schemeClr val="lt1"/>
                </a:solidFill>
              </a:ln>
              <a:effectLst/>
            </c:spPr>
            <c:extLst>
              <c:ext xmlns:c16="http://schemas.microsoft.com/office/drawing/2014/chart" uri="{C3380CC4-5D6E-409C-BE32-E72D297353CC}">
                <c16:uniqueId val="{00000007-5846-40B5-B83B-70FEFB13BAD9}"/>
              </c:ext>
            </c:extLst>
          </c:dPt>
          <c:cat>
            <c:strRef>
              <c:f>p79b!$C$5:$C$10</c:f>
              <c:strCache>
                <c:ptCount val="6"/>
                <c:pt idx="0">
                  <c:v>Fonds propres et autofinancement</c:v>
                </c:pt>
                <c:pt idx="1">
                  <c:v>Dette classique (commerciale ou obligataire)</c:v>
                </c:pt>
                <c:pt idx="2">
                  <c:v>Aides, subventions et versements*</c:v>
                </c:pt>
                <c:pt idx="3">
                  <c:v>Dette concessionelle</c:v>
                </c:pt>
                <c:pt idx="5">
                  <c:v>* Y compris TVA à taux réduit, estimée à 1,2 milliards d'euros en 2018</c:v>
                </c:pt>
              </c:strCache>
            </c:strRef>
          </c:cat>
          <c:val>
            <c:numRef>
              <c:f>p79h!$C$5:$C$8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846-40B5-B83B-70FEFB13BAD9}"/>
            </c:ext>
          </c:extLst>
        </c:ser>
        <c:ser>
          <c:idx val="1"/>
          <c:order val="1"/>
          <c:dPt>
            <c:idx val="0"/>
            <c:bubble3D val="0"/>
            <c:spPr>
              <a:solidFill>
                <a:srgbClr val="92D050"/>
              </a:solidFill>
              <a:ln w="19050">
                <a:solidFill>
                  <a:schemeClr val="lt1"/>
                </a:solidFill>
              </a:ln>
              <a:effectLst/>
            </c:spPr>
            <c:extLst>
              <c:ext xmlns:c16="http://schemas.microsoft.com/office/drawing/2014/chart" uri="{C3380CC4-5D6E-409C-BE32-E72D297353CC}">
                <c16:uniqueId val="{0000000A-5846-40B5-B83B-70FEFB13BAD9}"/>
              </c:ext>
            </c:extLst>
          </c:dPt>
          <c:dPt>
            <c:idx val="1"/>
            <c:bubble3D val="0"/>
            <c:spPr>
              <a:solidFill>
                <a:srgbClr val="990033"/>
              </a:solidFill>
              <a:ln w="19050">
                <a:solidFill>
                  <a:schemeClr val="lt1"/>
                </a:solidFill>
              </a:ln>
              <a:effectLst/>
            </c:spPr>
            <c:extLst>
              <c:ext xmlns:c16="http://schemas.microsoft.com/office/drawing/2014/chart" uri="{C3380CC4-5D6E-409C-BE32-E72D297353CC}">
                <c16:uniqueId val="{0000000C-5846-40B5-B83B-70FEFB13BAD9}"/>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E-5846-40B5-B83B-70FEFB13BAD9}"/>
              </c:ext>
            </c:extLst>
          </c:dPt>
          <c:dPt>
            <c:idx val="3"/>
            <c:bubble3D val="0"/>
            <c:spPr>
              <a:solidFill>
                <a:srgbClr val="FF9933"/>
              </a:solidFill>
              <a:ln w="19050">
                <a:solidFill>
                  <a:schemeClr val="lt1"/>
                </a:solidFill>
              </a:ln>
              <a:effectLst/>
            </c:spPr>
            <c:extLst>
              <c:ext xmlns:c16="http://schemas.microsoft.com/office/drawing/2014/chart" uri="{C3380CC4-5D6E-409C-BE32-E72D297353CC}">
                <c16:uniqueId val="{00000010-5846-40B5-B83B-70FEFB13BAD9}"/>
              </c:ext>
            </c:extLst>
          </c:dPt>
          <c:dPt>
            <c:idx val="4"/>
            <c:bubble3D val="0"/>
            <c:spPr>
              <a:solidFill>
                <a:schemeClr val="bg1"/>
              </a:solidFill>
              <a:ln w="19050">
                <a:solidFill>
                  <a:schemeClr val="lt1"/>
                </a:solidFill>
              </a:ln>
              <a:effectLst/>
            </c:spPr>
            <c:extLst>
              <c:ext xmlns:c16="http://schemas.microsoft.com/office/drawing/2014/chart" uri="{C3380CC4-5D6E-409C-BE32-E72D297353CC}">
                <c16:uniqueId val="{00000012-5846-40B5-B83B-70FEFB13BAD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4-5846-40B5-B83B-70FEFB13BAD9}"/>
              </c:ext>
            </c:extLst>
          </c:dPt>
          <c:dLbls>
            <c:dLbl>
              <c:idx val="0"/>
              <c:layout>
                <c:manualLayout>
                  <c:x val="-5.7142857142857141E-2"/>
                  <c:y val="-0.122126505863938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46-40B5-B83B-70FEFB13BAD9}"/>
                </c:ext>
              </c:extLst>
            </c:dLbl>
            <c:dLbl>
              <c:idx val="1"/>
              <c:layout>
                <c:manualLayout>
                  <c:x val="-2.7210884353741495E-3"/>
                  <c:y val="-0.10775868164465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46-40B5-B83B-70FEFB13BAD9}"/>
                </c:ext>
              </c:extLst>
            </c:dLbl>
            <c:dLbl>
              <c:idx val="2"/>
              <c:layout>
                <c:manualLayout>
                  <c:x val="4.8979591836734594E-2"/>
                  <c:y val="-0.10057476953500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46-40B5-B83B-70FEFB13BAD9}"/>
                </c:ext>
              </c:extLst>
            </c:dLbl>
            <c:dLbl>
              <c:idx val="3"/>
              <c:layout>
                <c:manualLayout>
                  <c:x val="5.9863945578231291E-2"/>
                  <c:y val="-2.1551736328930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46-40B5-B83B-70FEFB13BAD9}"/>
                </c:ext>
              </c:extLst>
            </c:dLbl>
            <c:dLbl>
              <c:idx val="4"/>
              <c:delete val="1"/>
              <c:extLst>
                <c:ext xmlns:c15="http://schemas.microsoft.com/office/drawing/2012/chart" uri="{CE6537A1-D6FC-4f65-9D91-7224C49458BB}"/>
                <c:ext xmlns:c16="http://schemas.microsoft.com/office/drawing/2014/chart" uri="{C3380CC4-5D6E-409C-BE32-E72D297353CC}">
                  <c16:uniqueId val="{00000012-5846-40B5-B83B-70FEFB13BA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p79b!$C$5:$C$10</c:f>
              <c:strCache>
                <c:ptCount val="6"/>
                <c:pt idx="0">
                  <c:v>Fonds propres et autofinancement</c:v>
                </c:pt>
                <c:pt idx="1">
                  <c:v>Dette classique (commerciale ou obligataire)</c:v>
                </c:pt>
                <c:pt idx="2">
                  <c:v>Aides, subventions et versements*</c:v>
                </c:pt>
                <c:pt idx="3">
                  <c:v>Dette concessionelle</c:v>
                </c:pt>
                <c:pt idx="5">
                  <c:v>* Y compris TVA à taux réduit, estimée à 1,2 milliards d'euros en 2018</c:v>
                </c:pt>
              </c:strCache>
            </c:strRef>
          </c:cat>
          <c:val>
            <c:numRef>
              <c:f>p79b!$D$5:$D$10</c:f>
              <c:numCache>
                <c:formatCode>General</c:formatCode>
                <c:ptCount val="6"/>
                <c:pt idx="0">
                  <c:v>16.8</c:v>
                </c:pt>
                <c:pt idx="1">
                  <c:v>16.2</c:v>
                </c:pt>
                <c:pt idx="2">
                  <c:v>8.1999999999999993</c:v>
                </c:pt>
                <c:pt idx="3">
                  <c:v>5.7</c:v>
                </c:pt>
                <c:pt idx="4">
                  <c:v>46.900000000000006</c:v>
                </c:pt>
              </c:numCache>
            </c:numRef>
          </c:val>
          <c:extLst>
            <c:ext xmlns:c16="http://schemas.microsoft.com/office/drawing/2014/chart" uri="{C3380CC4-5D6E-409C-BE32-E72D297353CC}">
              <c16:uniqueId val="{00000015-5846-40B5-B83B-70FEFB13BAD9}"/>
            </c:ext>
          </c:extLst>
        </c:ser>
        <c:dLbls>
          <c:showLegendKey val="0"/>
          <c:showVal val="0"/>
          <c:showCatName val="0"/>
          <c:showSerName val="0"/>
          <c:showPercent val="0"/>
          <c:showBubbleSize val="0"/>
          <c:showLeaderLines val="1"/>
        </c:dLbls>
        <c:firstSliceAng val="270"/>
        <c:holeSize val="28"/>
      </c:doughnutChart>
      <c:spPr>
        <a:noFill/>
        <a:ln>
          <a:noFill/>
        </a:ln>
        <a:effectLst/>
      </c:spPr>
    </c:plotArea>
    <c:legend>
      <c:legendPos val="r"/>
      <c:legendEntry>
        <c:idx val="4"/>
        <c:delete val="1"/>
      </c:legendEntry>
      <c:layout>
        <c:manualLayout>
          <c:xMode val="edge"/>
          <c:yMode val="edge"/>
          <c:x val="0.6039488966318235"/>
          <c:y val="3.8189937386990856E-2"/>
          <c:w val="0.34030197444831589"/>
          <c:h val="0.576855672670044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'p18'!$B$17</c:f>
              <c:strCache>
                <c:ptCount val="1"/>
                <c:pt idx="0">
                  <c:v>GtCO2</c:v>
                </c:pt>
              </c:strCache>
            </c:strRef>
          </c:tx>
          <c:spPr>
            <a:solidFill>
              <a:schemeClr val="accent1"/>
            </a:solidFill>
            <a:ln>
              <a:noFill/>
            </a:ln>
            <a:effectLst/>
          </c:spPr>
          <c:invertIfNegative val="0"/>
          <c:dLbls>
            <c:dLbl>
              <c:idx val="0"/>
              <c:layout>
                <c:manualLayout>
                  <c:x val="-3.0234315948601664E-3"/>
                  <c:y val="0.66666666666666663"/>
                </c:manualLayout>
              </c:layout>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451-4539-A824-6910E32833BC}"/>
                </c:ext>
              </c:extLst>
            </c:dLbl>
            <c:dLbl>
              <c:idx val="1"/>
              <c:layout>
                <c:manualLayout>
                  <c:x val="-8.0592867068087078E-4"/>
                  <c:y val="0.26622501974487217"/>
                </c:manualLayout>
              </c:layout>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451-4539-A824-6910E32833BC}"/>
                </c:ext>
              </c:extLst>
            </c:dLbl>
            <c:dLbl>
              <c:idx val="2"/>
              <c:layout>
                <c:manualLayout>
                  <c:x val="0"/>
                  <c:y val="0.31395352176722591"/>
                </c:manualLayout>
              </c:layout>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451-4539-A824-6910E32833BC}"/>
                </c:ext>
              </c:extLst>
            </c:dLbl>
            <c:dLbl>
              <c:idx val="3"/>
              <c:layout>
                <c:manualLayout>
                  <c:x val="0"/>
                  <c:y val="0.2633345299922617"/>
                </c:manualLayout>
              </c:layout>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451-4539-A824-6910E32833BC}"/>
                </c:ext>
              </c:extLst>
            </c:dLbl>
            <c:dLbl>
              <c:idx val="4"/>
              <c:layout>
                <c:manualLayout>
                  <c:x val="-1.5976576512025088E-16"/>
                  <c:y val="0.43427390725095527"/>
                </c:manualLayout>
              </c:layout>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451-4539-A824-6910E32833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errBars>
            <c:errBarType val="both"/>
            <c:errValType val="cust"/>
            <c:noEndCap val="0"/>
            <c:plus>
              <c:numRef>
                <c:f>'p18'!$D$18:$D$22</c:f>
                <c:numCache>
                  <c:formatCode>General</c:formatCode>
                  <c:ptCount val="5"/>
                  <c:pt idx="0">
                    <c:v>2</c:v>
                  </c:pt>
                  <c:pt idx="1">
                    <c:v>2</c:v>
                  </c:pt>
                  <c:pt idx="2">
                    <c:v>3</c:v>
                  </c:pt>
                  <c:pt idx="3">
                    <c:v>2</c:v>
                  </c:pt>
                </c:numCache>
              </c:numRef>
            </c:plus>
            <c:minus>
              <c:numRef>
                <c:f>'p18'!$C$18:$C$22</c:f>
                <c:numCache>
                  <c:formatCode>General</c:formatCode>
                  <c:ptCount val="5"/>
                  <c:pt idx="0">
                    <c:v>2</c:v>
                  </c:pt>
                  <c:pt idx="1">
                    <c:v>3</c:v>
                  </c:pt>
                  <c:pt idx="2">
                    <c:v>2</c:v>
                  </c:pt>
                  <c:pt idx="3">
                    <c:v>2</c:v>
                  </c:pt>
                </c:numCache>
              </c:numRef>
            </c:minus>
            <c:spPr>
              <a:noFill/>
              <a:ln w="25400" cap="flat" cmpd="sng" algn="ctr">
                <a:solidFill>
                  <a:schemeClr val="tx1">
                    <a:lumMod val="65000"/>
                    <a:lumOff val="35000"/>
                  </a:schemeClr>
                </a:solidFill>
                <a:round/>
              </a:ln>
              <a:effectLst/>
            </c:spPr>
          </c:errBars>
          <c:cat>
            <c:strRef>
              <c:f>'p18'!$A$18:$A$22</c:f>
              <c:strCache>
                <c:ptCount val="5"/>
                <c:pt idx="0">
                  <c:v>Combustion d'énergies fossiles et industrie</c:v>
                </c:pt>
                <c:pt idx="1">
                  <c:v>Changement d'usage des sols </c:v>
                </c:pt>
                <c:pt idx="2">
                  <c:v>Réservoirs terrestres</c:v>
                </c:pt>
                <c:pt idx="3">
                  <c:v>Réservoirs océaniques</c:v>
                </c:pt>
                <c:pt idx="4">
                  <c:v>Augmentation de la concentration atmosphérique en CO2</c:v>
                </c:pt>
              </c:strCache>
            </c:strRef>
          </c:cat>
          <c:val>
            <c:numRef>
              <c:f>'p18'!$B$18:$B$22</c:f>
              <c:numCache>
                <c:formatCode>0</c:formatCode>
                <c:ptCount val="5"/>
                <c:pt idx="0">
                  <c:v>35</c:v>
                </c:pt>
                <c:pt idx="1">
                  <c:v>6</c:v>
                </c:pt>
                <c:pt idx="2">
                  <c:v>-12</c:v>
                </c:pt>
                <c:pt idx="3">
                  <c:v>-9</c:v>
                </c:pt>
                <c:pt idx="4">
                  <c:v>18</c:v>
                </c:pt>
              </c:numCache>
            </c:numRef>
          </c:val>
          <c:extLst>
            <c:ext xmlns:c16="http://schemas.microsoft.com/office/drawing/2014/chart" uri="{C3380CC4-5D6E-409C-BE32-E72D297353CC}">
              <c16:uniqueId val="{00000005-1451-4539-A824-6910E32833BC}"/>
            </c:ext>
          </c:extLst>
        </c:ser>
        <c:dLbls>
          <c:showLegendKey val="0"/>
          <c:showVal val="0"/>
          <c:showCatName val="0"/>
          <c:showSerName val="0"/>
          <c:showPercent val="0"/>
          <c:showBubbleSize val="0"/>
        </c:dLbls>
        <c:gapWidth val="50"/>
        <c:axId val="457112960"/>
        <c:axId val="457099648"/>
      </c:barChart>
      <c:catAx>
        <c:axId val="457112960"/>
        <c:scaling>
          <c:orientation val="minMax"/>
        </c:scaling>
        <c:delete val="1"/>
        <c:axPos val="b"/>
        <c:numFmt formatCode="General" sourceLinked="1"/>
        <c:majorTickMark val="none"/>
        <c:minorTickMark val="none"/>
        <c:tickLblPos val="nextTo"/>
        <c:crossAx val="457099648"/>
        <c:crosses val="autoZero"/>
        <c:auto val="1"/>
        <c:lblAlgn val="ctr"/>
        <c:lblOffset val="100"/>
        <c:noMultiLvlLbl val="0"/>
      </c:catAx>
      <c:valAx>
        <c:axId val="457099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5711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'p19'!$I$8:$I$42</c:f>
              <c:numCache>
                <c:formatCode>General</c:formatCode>
                <c:ptCount val="35"/>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numCache>
            </c:numRef>
          </c:cat>
          <c:val>
            <c:numRef>
              <c:f>'p19'!$J$8:$J$42</c:f>
              <c:numCache>
                <c:formatCode>General</c:formatCode>
                <c:ptCount val="35"/>
                <c:pt idx="0">
                  <c:v>344.3</c:v>
                </c:pt>
                <c:pt idx="1">
                  <c:v>345.7</c:v>
                </c:pt>
                <c:pt idx="2">
                  <c:v>347.2</c:v>
                </c:pt>
                <c:pt idx="3">
                  <c:v>349</c:v>
                </c:pt>
                <c:pt idx="4">
                  <c:v>351.4</c:v>
                </c:pt>
                <c:pt idx="5">
                  <c:v>353</c:v>
                </c:pt>
                <c:pt idx="6">
                  <c:v>354.2</c:v>
                </c:pt>
                <c:pt idx="7">
                  <c:v>355.5</c:v>
                </c:pt>
                <c:pt idx="8">
                  <c:v>356.2</c:v>
                </c:pt>
                <c:pt idx="9">
                  <c:v>357</c:v>
                </c:pt>
                <c:pt idx="10">
                  <c:v>358.5</c:v>
                </c:pt>
                <c:pt idx="11">
                  <c:v>360.4</c:v>
                </c:pt>
                <c:pt idx="12">
                  <c:v>362.1</c:v>
                </c:pt>
                <c:pt idx="13">
                  <c:v>363.3</c:v>
                </c:pt>
                <c:pt idx="14">
                  <c:v>366</c:v>
                </c:pt>
                <c:pt idx="15">
                  <c:v>368</c:v>
                </c:pt>
                <c:pt idx="16">
                  <c:v>369.5</c:v>
                </c:pt>
                <c:pt idx="17">
                  <c:v>371</c:v>
                </c:pt>
                <c:pt idx="18">
                  <c:v>372.9</c:v>
                </c:pt>
                <c:pt idx="19">
                  <c:v>375.3</c:v>
                </c:pt>
                <c:pt idx="20">
                  <c:v>377.1</c:v>
                </c:pt>
                <c:pt idx="21">
                  <c:v>379.2</c:v>
                </c:pt>
                <c:pt idx="22">
                  <c:v>381.3</c:v>
                </c:pt>
                <c:pt idx="23">
                  <c:v>383.1</c:v>
                </c:pt>
                <c:pt idx="24">
                  <c:v>385.2</c:v>
                </c:pt>
                <c:pt idx="25">
                  <c:v>386.7</c:v>
                </c:pt>
                <c:pt idx="26">
                  <c:v>388.9</c:v>
                </c:pt>
                <c:pt idx="27">
                  <c:v>390.9</c:v>
                </c:pt>
                <c:pt idx="28">
                  <c:v>393.1</c:v>
                </c:pt>
                <c:pt idx="29">
                  <c:v>395.7</c:v>
                </c:pt>
                <c:pt idx="30">
                  <c:v>397.7</c:v>
                </c:pt>
                <c:pt idx="31">
                  <c:v>400.1</c:v>
                </c:pt>
                <c:pt idx="32">
                  <c:v>403.3</c:v>
                </c:pt>
                <c:pt idx="33">
                  <c:v>405.5</c:v>
                </c:pt>
                <c:pt idx="34">
                  <c:v>407.8</c:v>
                </c:pt>
              </c:numCache>
            </c:numRef>
          </c:val>
          <c:smooth val="0"/>
          <c:extLst>
            <c:ext xmlns:c16="http://schemas.microsoft.com/office/drawing/2014/chart" uri="{C3380CC4-5D6E-409C-BE32-E72D297353CC}">
              <c16:uniqueId val="{00000000-6D27-443F-A282-89F05E86CA2A}"/>
            </c:ext>
          </c:extLst>
        </c:ser>
        <c:dLbls>
          <c:showLegendKey val="0"/>
          <c:showVal val="0"/>
          <c:showCatName val="0"/>
          <c:showSerName val="0"/>
          <c:showPercent val="0"/>
          <c:showBubbleSize val="0"/>
        </c:dLbls>
        <c:smooth val="0"/>
        <c:axId val="310602832"/>
        <c:axId val="310603248"/>
      </c:lineChart>
      <c:catAx>
        <c:axId val="31060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0603248"/>
        <c:crosses val="autoZero"/>
        <c:auto val="1"/>
        <c:lblAlgn val="ctr"/>
        <c:lblOffset val="100"/>
        <c:noMultiLvlLbl val="0"/>
      </c:catAx>
      <c:valAx>
        <c:axId val="310603248"/>
        <c:scaling>
          <c:orientation val="minMax"/>
          <c:max val="46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Parties</a:t>
                </a:r>
                <a:r>
                  <a:rPr lang="en-US" baseline="0"/>
                  <a:t> par million (ppm)</a:t>
                </a:r>
                <a:endParaRPr lang="en-US"/>
              </a:p>
            </c:rich>
          </c:tx>
          <c:layout>
            <c:manualLayout>
              <c:xMode val="edge"/>
              <c:yMode val="edge"/>
              <c:x val="1.6317016317016316E-2"/>
              <c:y val="0.228916634039529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0602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111111111111"/>
          <c:y val="2.3148148148148147E-3"/>
          <c:w val="0.6"/>
          <c:h val="0.99768518518518523"/>
        </c:manualLayout>
      </c:layout>
      <c:pieChart>
        <c:varyColors val="1"/>
        <c:ser>
          <c:idx val="0"/>
          <c:order val="0"/>
          <c:explosion val="28"/>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FA1F-4278-A329-8B72065E4597}"/>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FA1F-4278-A329-8B72065E4597}"/>
              </c:ext>
            </c:extLst>
          </c:dPt>
          <c:dLbls>
            <c:dLbl>
              <c:idx val="0"/>
              <c:layout>
                <c:manualLayout>
                  <c:x val="-8.5088269588224241E-2"/>
                  <c:y val="-0.24074074074074084"/>
                </c:manualLayout>
              </c:layout>
              <c:spPr>
                <a:noFill/>
                <a:ln w="6350">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FA1F-4278-A329-8B72065E4597}"/>
                </c:ext>
              </c:extLst>
            </c:dLbl>
            <c:dLbl>
              <c:idx val="1"/>
              <c:layout>
                <c:manualLayout>
                  <c:x val="0.1588314365646851"/>
                  <c:y val="0.11574074074074074"/>
                </c:manualLayout>
              </c:layout>
              <c:spPr>
                <a:noFill/>
                <a:ln w="6350">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FA1F-4278-A329-8B72065E4597}"/>
                </c:ext>
              </c:extLst>
            </c:dLbl>
            <c:spPr>
              <a:noFill/>
              <a:ln w="6350">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'p22'!$D$37:$D$38</c:f>
              <c:strCache>
                <c:ptCount val="2"/>
                <c:pt idx="0">
                  <c:v>Emissions de CO2 cumulées entre 1870 et 2018</c:v>
                </c:pt>
                <c:pt idx="1">
                  <c:v>Budget carbone 2°C restant à partir de 2019</c:v>
                </c:pt>
              </c:strCache>
            </c:strRef>
          </c:cat>
          <c:val>
            <c:numRef>
              <c:f>'p22'!$B$37:$B$38</c:f>
              <c:numCache>
                <c:formatCode>General</c:formatCode>
                <c:ptCount val="2"/>
                <c:pt idx="0">
                  <c:v>2295.136</c:v>
                </c:pt>
                <c:pt idx="1">
                  <c:v>1127.864</c:v>
                </c:pt>
              </c:numCache>
            </c:numRef>
          </c:val>
          <c:extLst>
            <c:ext xmlns:c16="http://schemas.microsoft.com/office/drawing/2014/chart" uri="{C3380CC4-5D6E-409C-BE32-E72D297353CC}">
              <c16:uniqueId val="{00000004-FA1F-4278-A329-8B72065E4597}"/>
            </c:ext>
          </c:extLst>
        </c:ser>
        <c:dLbls>
          <c:dLblPos val="outEnd"/>
          <c:showLegendKey val="0"/>
          <c:showVal val="0"/>
          <c:showCatName val="0"/>
          <c:showSerName val="0"/>
          <c:showPercent val="1"/>
          <c:showBubbleSize val="0"/>
          <c:showLeaderLines val="0"/>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111111111111"/>
          <c:y val="2.3148148148148147E-3"/>
          <c:w val="0.6"/>
          <c:h val="0.99768518518518523"/>
        </c:manualLayout>
      </c:layout>
      <c:pieChart>
        <c:varyColors val="1"/>
        <c:ser>
          <c:idx val="0"/>
          <c:order val="0"/>
          <c:explosion val="28"/>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67E-4A36-8661-D806788826F8}"/>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67E-4A36-8661-D806788826F8}"/>
              </c:ext>
            </c:extLst>
          </c:dPt>
          <c:dLbls>
            <c:dLbl>
              <c:idx val="0"/>
              <c:layout>
                <c:manualLayout>
                  <c:x val="-4.7751691205730203E-2"/>
                  <c:y val="-0.18055555555555564"/>
                </c:manualLayout>
              </c:layout>
              <c:tx>
                <c:rich>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543FFB17-9979-4C28-8054-7223B54474E8}" type="CATEGORYNAME">
                      <a:rPr lang="en-US">
                        <a:solidFill>
                          <a:sysClr val="windowText" lastClr="000000"/>
                        </a:solidFill>
                      </a:rPr>
                      <a:pPr>
                        <a:defRPr>
                          <a:solidFill>
                            <a:sysClr val="windowText" lastClr="000000"/>
                          </a:solidFill>
                        </a:defRPr>
                      </a:pPr>
                      <a:t>[NOM DE CATÉGORIE]</a:t>
                    </a:fld>
                    <a:endParaRPr lang="en-US">
                      <a:solidFill>
                        <a:sysClr val="windowText" lastClr="000000"/>
                      </a:solidFill>
                    </a:endParaRPr>
                  </a:p>
                  <a:p>
                    <a:pPr>
                      <a:defRPr>
                        <a:solidFill>
                          <a:sysClr val="windowText" lastClr="000000"/>
                        </a:solidFill>
                      </a:defRPr>
                    </a:pPr>
                    <a:r>
                      <a:rPr lang="en-US" baseline="0">
                        <a:solidFill>
                          <a:sysClr val="windowText" lastClr="000000"/>
                        </a:solidFill>
                      </a:rPr>
                      <a:t>
</a:t>
                    </a:r>
                    <a:fld id="{83A870DD-F6A7-4BBC-B7DD-33960E8298DA}" type="PERCENTAGE">
                      <a:rPr lang="en-US" baseline="0">
                        <a:solidFill>
                          <a:sysClr val="windowText" lastClr="000000"/>
                        </a:solidFill>
                      </a:rPr>
                      <a:pPr>
                        <a:defRPr>
                          <a:solidFill>
                            <a:sysClr val="windowText" lastClr="000000"/>
                          </a:solidFill>
                        </a:defRPr>
                      </a:pPr>
                      <a:t>[POURCENTAGE]</a:t>
                    </a:fld>
                    <a:endParaRPr lang="en-US" baseline="0">
                      <a:solidFill>
                        <a:sysClr val="windowText" lastClr="000000"/>
                      </a:solidFill>
                    </a:endParaRPr>
                  </a:p>
                </c:rich>
              </c:tx>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1-C67E-4A36-8661-D806788826F8}"/>
                </c:ext>
              </c:extLst>
            </c:dLbl>
            <c:dLbl>
              <c:idx val="1"/>
              <c:layout>
                <c:manualLayout>
                  <c:x val="3.7140204271123439E-2"/>
                  <c:y val="7.407407407407407E-2"/>
                </c:manualLayout>
              </c:layout>
              <c:tx>
                <c:rich>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8DA91946-F1F0-4202-832B-7DA1F39F5563}" type="CATEGORYNAME">
                      <a:rPr lang="en-US"/>
                      <a:pPr>
                        <a:defRPr>
                          <a:solidFill>
                            <a:sysClr val="windowText" lastClr="000000"/>
                          </a:solidFill>
                        </a:defRPr>
                      </a:pPr>
                      <a:t>[NOM DE CATÉGORIE]</a:t>
                    </a:fld>
                    <a:endParaRPr lang="en-US"/>
                  </a:p>
                  <a:p>
                    <a:pPr>
                      <a:defRPr>
                        <a:solidFill>
                          <a:sysClr val="windowText" lastClr="000000"/>
                        </a:solidFill>
                      </a:defRPr>
                    </a:pPr>
                    <a:r>
                      <a:rPr lang="en-US" baseline="0"/>
                      <a:t>
</a:t>
                    </a:r>
                    <a:fld id="{861D1E31-B767-4D82-870C-35966D95A272}" type="PERCENTAGE">
                      <a:rPr lang="en-US" baseline="0"/>
                      <a:pPr>
                        <a:defRPr>
                          <a:solidFill>
                            <a:sysClr val="windowText" lastClr="000000"/>
                          </a:solidFill>
                        </a:defRPr>
                      </a:pPr>
                      <a:t>[POURCENTAGE]</a:t>
                    </a:fld>
                    <a:endParaRPr lang="en-US" baseline="0"/>
                  </a:p>
                </c:rich>
              </c:tx>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C67E-4A36-8661-D806788826F8}"/>
                </c:ext>
              </c:extLst>
            </c:dLbl>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'p22'!$D$39:$D$40</c:f>
              <c:strCache>
                <c:ptCount val="2"/>
                <c:pt idx="0">
                  <c:v>Emissions de CO2 cumulées entre 1870 et 2018</c:v>
                </c:pt>
                <c:pt idx="1">
                  <c:v>Budget carbone 1,5°C restant à partir de 2019</c:v>
                </c:pt>
              </c:strCache>
            </c:strRef>
          </c:cat>
          <c:val>
            <c:numRef>
              <c:f>'p22'!$B$39:$B$40</c:f>
              <c:numCache>
                <c:formatCode>General</c:formatCode>
                <c:ptCount val="2"/>
                <c:pt idx="0">
                  <c:v>2295.136</c:v>
                </c:pt>
                <c:pt idx="1">
                  <c:v>377.86399999999998</c:v>
                </c:pt>
              </c:numCache>
            </c:numRef>
          </c:val>
          <c:extLst>
            <c:ext xmlns:c16="http://schemas.microsoft.com/office/drawing/2014/chart" uri="{C3380CC4-5D6E-409C-BE32-E72D297353CC}">
              <c16:uniqueId val="{00000004-C67E-4A36-8661-D806788826F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76201</xdr:colOff>
      <xdr:row>5</xdr:row>
      <xdr:rowOff>60961</xdr:rowOff>
    </xdr:from>
    <xdr:to>
      <xdr:col>0</xdr:col>
      <xdr:colOff>4960620</xdr:colOff>
      <xdr:row>24</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761047</xdr:colOff>
      <xdr:row>3</xdr:row>
      <xdr:rowOff>150495</xdr:rowOff>
    </xdr:from>
    <xdr:to>
      <xdr:col>11</xdr:col>
      <xdr:colOff>666750</xdr:colOff>
      <xdr:row>18</xdr:row>
      <xdr:rowOff>36195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754857</xdr:colOff>
      <xdr:row>17</xdr:row>
      <xdr:rowOff>140492</xdr:rowOff>
    </xdr:from>
    <xdr:to>
      <xdr:col>11</xdr:col>
      <xdr:colOff>669132</xdr:colOff>
      <xdr:row>21</xdr:row>
      <xdr:rowOff>73817</xdr:rowOff>
    </xdr:to>
    <xdr:sp macro="" textlink="">
      <xdr:nvSpPr>
        <xdr:cNvPr id="3" name="ZoneTexte 2"/>
        <xdr:cNvSpPr txBox="1"/>
      </xdr:nvSpPr>
      <xdr:spPr>
        <a:xfrm>
          <a:off x="5422107" y="3378992"/>
          <a:ext cx="409575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Budget carbone total donnant une probabilité de 66% de limiter la hausse des températures à 2°C depuis l'ère pré-industrielle :</a:t>
          </a:r>
        </a:p>
        <a:p>
          <a:pPr algn="ctr"/>
          <a:r>
            <a:rPr lang="en-US" sz="1400" b="1"/>
            <a:t>3 420 GtCO2</a:t>
          </a:r>
        </a:p>
      </xdr:txBody>
    </xdr:sp>
    <xdr:clientData/>
  </xdr:twoCellAnchor>
  <xdr:twoCellAnchor>
    <xdr:from>
      <xdr:col>0</xdr:col>
      <xdr:colOff>381000</xdr:colOff>
      <xdr:row>3</xdr:row>
      <xdr:rowOff>59531</xdr:rowOff>
    </xdr:from>
    <xdr:to>
      <xdr:col>5</xdr:col>
      <xdr:colOff>215265</xdr:colOff>
      <xdr:row>17</xdr:row>
      <xdr:rowOff>135731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409576</xdr:colOff>
      <xdr:row>17</xdr:row>
      <xdr:rowOff>128585</xdr:rowOff>
    </xdr:from>
    <xdr:to>
      <xdr:col>5</xdr:col>
      <xdr:colOff>252413</xdr:colOff>
      <xdr:row>21</xdr:row>
      <xdr:rowOff>61910</xdr:rowOff>
    </xdr:to>
    <xdr:sp macro="" textlink="">
      <xdr:nvSpPr>
        <xdr:cNvPr id="5" name="ZoneTexte 4"/>
        <xdr:cNvSpPr txBox="1"/>
      </xdr:nvSpPr>
      <xdr:spPr>
        <a:xfrm>
          <a:off x="409576" y="3367085"/>
          <a:ext cx="4576762"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Budget carbone total donnant une probabilité de 66% de limiter la hausse des températures à 1,5°C depuis l'ère pré-industrielle :</a:t>
          </a:r>
        </a:p>
        <a:p>
          <a:pPr algn="ctr"/>
          <a:r>
            <a:rPr lang="en-US" sz="1400" b="1"/>
            <a:t>2 670 GtCO2</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3</xdr:row>
      <xdr:rowOff>106680</xdr:rowOff>
    </xdr:from>
    <xdr:to>
      <xdr:col>1</xdr:col>
      <xdr:colOff>2537460</xdr:colOff>
      <xdr:row>3</xdr:row>
      <xdr:rowOff>2438400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xdr:colOff>
      <xdr:row>3</xdr:row>
      <xdr:rowOff>114300</xdr:rowOff>
    </xdr:from>
    <xdr:to>
      <xdr:col>2</xdr:col>
      <xdr:colOff>2636520</xdr:colOff>
      <xdr:row>3</xdr:row>
      <xdr:rowOff>2461260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9524</xdr:rowOff>
    </xdr:from>
    <xdr:to>
      <xdr:col>0</xdr:col>
      <xdr:colOff>6667500</xdr:colOff>
      <xdr:row>24</xdr:row>
      <xdr:rowOff>129540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180110</xdr:colOff>
      <xdr:row>5</xdr:row>
      <xdr:rowOff>87458</xdr:rowOff>
    </xdr:from>
    <xdr:to>
      <xdr:col>0</xdr:col>
      <xdr:colOff>8963892</xdr:colOff>
      <xdr:row>30</xdr:row>
      <xdr:rowOff>143741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absoluteAnchor>
    <xdr:pos x="133350" y="2762250"/>
    <xdr:ext cx="9288910" cy="609762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0.00103</cdr:x>
      <cdr:y>0.00038</cdr:y>
    </cdr:from>
    <cdr:to>
      <cdr:x>0.2713</cdr:x>
      <cdr:y>0.06072</cdr:y>
    </cdr:to>
    <cdr:sp macro="" textlink="">
      <cdr:nvSpPr>
        <cdr:cNvPr id="2" name="ZoneTexte 1"/>
        <cdr:cNvSpPr txBox="1"/>
      </cdr:nvSpPr>
      <cdr:spPr>
        <a:xfrm xmlns:a="http://schemas.openxmlformats.org/drawingml/2006/main">
          <a:off x="9525" y="2335"/>
          <a:ext cx="2510514" cy="3679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600"/>
            <a:t>En Mt CO</a:t>
          </a:r>
          <a:r>
            <a:rPr lang="fr-FR" sz="1600" baseline="-25000"/>
            <a:t>2</a:t>
          </a:r>
          <a:r>
            <a:rPr lang="fr-FR" sz="1600"/>
            <a:t>e</a:t>
          </a:r>
        </a:p>
      </cdr:txBody>
    </cdr:sp>
  </cdr:relSizeAnchor>
  <cdr:relSizeAnchor xmlns:cdr="http://schemas.openxmlformats.org/drawingml/2006/chartDrawing">
    <cdr:from>
      <cdr:x>0.10473</cdr:x>
      <cdr:y>0.78966</cdr:y>
    </cdr:from>
    <cdr:to>
      <cdr:x>0.47297</cdr:x>
      <cdr:y>0.91724</cdr:y>
    </cdr:to>
    <cdr:sp macro="" textlink="">
      <cdr:nvSpPr>
        <cdr:cNvPr id="3" name="ZoneTexte 2"/>
        <cdr:cNvSpPr txBox="1"/>
      </cdr:nvSpPr>
      <cdr:spPr>
        <a:xfrm xmlns:a="http://schemas.openxmlformats.org/drawingml/2006/main">
          <a:off x="973434" y="4793901"/>
          <a:ext cx="3422720" cy="7745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600"/>
            <a:t>Émissions directes des ménages (voitures</a:t>
          </a:r>
          <a:r>
            <a:rPr lang="fr-FR" sz="1600" baseline="0"/>
            <a:t> particulières et chauffage)</a:t>
          </a:r>
          <a:r>
            <a:rPr lang="fr-FR" sz="1600"/>
            <a:t> </a:t>
          </a:r>
        </a:p>
      </cdr:txBody>
    </cdr:sp>
  </cdr:relSizeAnchor>
  <cdr:relSizeAnchor xmlns:cdr="http://schemas.openxmlformats.org/drawingml/2006/chartDrawing">
    <cdr:from>
      <cdr:x>0.56853</cdr:x>
      <cdr:y>0.78251</cdr:y>
    </cdr:from>
    <cdr:to>
      <cdr:x>0.93677</cdr:x>
      <cdr:y>0.91009</cdr:y>
    </cdr:to>
    <cdr:sp macro="" textlink="">
      <cdr:nvSpPr>
        <cdr:cNvPr id="4" name="ZoneTexte 1"/>
        <cdr:cNvSpPr txBox="1"/>
      </cdr:nvSpPr>
      <cdr:spPr>
        <a:xfrm xmlns:a="http://schemas.openxmlformats.org/drawingml/2006/main">
          <a:off x="5284317" y="4750497"/>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Émissions directes des ménages (voitures</a:t>
          </a:r>
          <a:r>
            <a:rPr lang="fr-FR" sz="1600" baseline="0"/>
            <a:t> particulières et chauffage)</a:t>
          </a:r>
          <a:r>
            <a:rPr lang="fr-FR" sz="1600"/>
            <a:t> </a:t>
          </a:r>
        </a:p>
      </cdr:txBody>
    </cdr:sp>
  </cdr:relSizeAnchor>
  <cdr:relSizeAnchor xmlns:cdr="http://schemas.openxmlformats.org/drawingml/2006/chartDrawing">
    <cdr:from>
      <cdr:x>0.10344</cdr:x>
      <cdr:y>0.60664</cdr:y>
    </cdr:from>
    <cdr:to>
      <cdr:x>0.47168</cdr:x>
      <cdr:y>0.73423</cdr:y>
    </cdr:to>
    <cdr:sp macro="" textlink="">
      <cdr:nvSpPr>
        <cdr:cNvPr id="5" name="ZoneTexte 1"/>
        <cdr:cNvSpPr txBox="1"/>
      </cdr:nvSpPr>
      <cdr:spPr>
        <a:xfrm xmlns:a="http://schemas.openxmlformats.org/drawingml/2006/main">
          <a:off x="961431" y="3682860"/>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Émissions de la production intérieure hors exportations </a:t>
          </a:r>
        </a:p>
      </cdr:txBody>
    </cdr:sp>
  </cdr:relSizeAnchor>
  <cdr:relSizeAnchor xmlns:cdr="http://schemas.openxmlformats.org/drawingml/2006/chartDrawing">
    <cdr:from>
      <cdr:x>0.56853</cdr:x>
      <cdr:y>0.60147</cdr:y>
    </cdr:from>
    <cdr:to>
      <cdr:x>0.93677</cdr:x>
      <cdr:y>0.72906</cdr:y>
    </cdr:to>
    <cdr:sp macro="" textlink="">
      <cdr:nvSpPr>
        <cdr:cNvPr id="6" name="ZoneTexte 1"/>
        <cdr:cNvSpPr txBox="1"/>
      </cdr:nvSpPr>
      <cdr:spPr>
        <a:xfrm xmlns:a="http://schemas.openxmlformats.org/drawingml/2006/main">
          <a:off x="5284317" y="3651459"/>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Émissions de la production intérieure hors exportations </a:t>
          </a:r>
        </a:p>
      </cdr:txBody>
    </cdr:sp>
  </cdr:relSizeAnchor>
  <cdr:relSizeAnchor xmlns:cdr="http://schemas.openxmlformats.org/drawingml/2006/chartDrawing">
    <cdr:from>
      <cdr:x>0.56628</cdr:x>
      <cdr:y>0.4394</cdr:y>
    </cdr:from>
    <cdr:to>
      <cdr:x>0.93452</cdr:x>
      <cdr:y>0.56699</cdr:y>
    </cdr:to>
    <cdr:sp macro="" textlink="">
      <cdr:nvSpPr>
        <cdr:cNvPr id="7" name="ZoneTexte 1"/>
        <cdr:cNvSpPr txBox="1"/>
      </cdr:nvSpPr>
      <cdr:spPr>
        <a:xfrm xmlns:a="http://schemas.openxmlformats.org/drawingml/2006/main">
          <a:off x="5263382" y="2667557"/>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Émissions de la production intérieure associés aux exportations </a:t>
          </a:r>
        </a:p>
      </cdr:txBody>
    </cdr:sp>
  </cdr:relSizeAnchor>
  <cdr:relSizeAnchor xmlns:cdr="http://schemas.openxmlformats.org/drawingml/2006/chartDrawing">
    <cdr:from>
      <cdr:x>0.10119</cdr:x>
      <cdr:y>0.41699</cdr:y>
    </cdr:from>
    <cdr:to>
      <cdr:x>0.46943</cdr:x>
      <cdr:y>0.54457</cdr:y>
    </cdr:to>
    <cdr:sp macro="" textlink="">
      <cdr:nvSpPr>
        <cdr:cNvPr id="8" name="ZoneTexte 1"/>
        <cdr:cNvSpPr txBox="1"/>
      </cdr:nvSpPr>
      <cdr:spPr>
        <a:xfrm xmlns:a="http://schemas.openxmlformats.org/drawingml/2006/main">
          <a:off x="940498" y="2531486"/>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effectLst/>
              <a:latin typeface="+mn-lt"/>
              <a:ea typeface="+mn-ea"/>
              <a:cs typeface="+mn-cs"/>
            </a:rPr>
            <a:t>Émissions associés aux importations pour usage final </a:t>
          </a:r>
          <a:endParaRPr lang="fr-FR" sz="2400">
            <a:effectLst/>
          </a:endParaRPr>
        </a:p>
      </cdr:txBody>
    </cdr:sp>
  </cdr:relSizeAnchor>
  <cdr:relSizeAnchor xmlns:cdr="http://schemas.openxmlformats.org/drawingml/2006/chartDrawing">
    <cdr:from>
      <cdr:x>0.10344</cdr:x>
      <cdr:y>0.25664</cdr:y>
    </cdr:from>
    <cdr:to>
      <cdr:x>0.47168</cdr:x>
      <cdr:y>0.38423</cdr:y>
    </cdr:to>
    <cdr:sp macro="" textlink="">
      <cdr:nvSpPr>
        <cdr:cNvPr id="9" name="ZoneTexte 1"/>
        <cdr:cNvSpPr txBox="1"/>
      </cdr:nvSpPr>
      <cdr:spPr>
        <a:xfrm xmlns:a="http://schemas.openxmlformats.org/drawingml/2006/main">
          <a:off x="961432" y="1558053"/>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Émissions associés aux importations pour consommations intermédiaires</a:t>
          </a:r>
        </a:p>
      </cdr:txBody>
    </cdr:sp>
  </cdr:relSizeAnchor>
  <cdr:relSizeAnchor xmlns:cdr="http://schemas.openxmlformats.org/drawingml/2006/chartDrawing">
    <cdr:from>
      <cdr:x>0.10632</cdr:x>
      <cdr:y>0.04846</cdr:y>
    </cdr:from>
    <cdr:to>
      <cdr:x>0.47456</cdr:x>
      <cdr:y>0.17605</cdr:y>
    </cdr:to>
    <cdr:sp macro="" textlink="">
      <cdr:nvSpPr>
        <cdr:cNvPr id="10" name="ZoneTexte 1"/>
        <cdr:cNvSpPr txBox="1"/>
      </cdr:nvSpPr>
      <cdr:spPr>
        <a:xfrm xmlns:a="http://schemas.openxmlformats.org/drawingml/2006/main">
          <a:off x="987570" y="295491"/>
          <a:ext cx="3420548" cy="77799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666 Mt CO2</a:t>
          </a:r>
          <a:r>
            <a:rPr lang="fr-FR" sz="1600" baseline="0"/>
            <a:t> éq</a:t>
          </a:r>
        </a:p>
        <a:p xmlns:a="http://schemas.openxmlformats.org/drawingml/2006/main">
          <a:pPr algn="ctr"/>
          <a:r>
            <a:rPr lang="fr-FR" sz="1600" baseline="0"/>
            <a:t>soit 10,0 tonnes par habitant</a:t>
          </a:r>
          <a:endParaRPr lang="fr-FR" sz="1600"/>
        </a:p>
      </cdr:txBody>
    </cdr:sp>
  </cdr:relSizeAnchor>
  <cdr:relSizeAnchor xmlns:cdr="http://schemas.openxmlformats.org/drawingml/2006/chartDrawing">
    <cdr:from>
      <cdr:x>0.56853</cdr:x>
      <cdr:y>0.30147</cdr:y>
    </cdr:from>
    <cdr:to>
      <cdr:x>0.93677</cdr:x>
      <cdr:y>0.42906</cdr:y>
    </cdr:to>
    <cdr:sp macro="" textlink="">
      <cdr:nvSpPr>
        <cdr:cNvPr id="11" name="ZoneTexte 1"/>
        <cdr:cNvSpPr txBox="1"/>
      </cdr:nvSpPr>
      <cdr:spPr>
        <a:xfrm xmlns:a="http://schemas.openxmlformats.org/drawingml/2006/main">
          <a:off x="5284317" y="1830195"/>
          <a:ext cx="3422720" cy="77456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438 Mt CO2</a:t>
          </a:r>
          <a:r>
            <a:rPr lang="fr-FR" sz="1600" baseline="0"/>
            <a:t> éq</a:t>
          </a:r>
        </a:p>
        <a:p xmlns:a="http://schemas.openxmlformats.org/drawingml/2006/main">
          <a:pPr algn="ctr"/>
          <a:r>
            <a:rPr lang="fr-FR" sz="1600" baseline="0"/>
            <a:t>soit 6,6 tonnes par habitant</a:t>
          </a:r>
          <a:endParaRPr lang="fr-FR" sz="1600"/>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1814105</xdr:colOff>
      <xdr:row>16</xdr:row>
      <xdr:rowOff>99340</xdr:rowOff>
    </xdr:from>
    <xdr:to>
      <xdr:col>10</xdr:col>
      <xdr:colOff>577488</xdr:colOff>
      <xdr:row>62</xdr:row>
      <xdr:rowOff>88010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68580</xdr:colOff>
      <xdr:row>2</xdr:row>
      <xdr:rowOff>91440</xdr:rowOff>
    </xdr:from>
    <xdr:to>
      <xdr:col>2</xdr:col>
      <xdr:colOff>622300</xdr:colOff>
      <xdr:row>2</xdr:row>
      <xdr:rowOff>2796540</xdr:rowOff>
    </xdr:to>
    <xdr:graphicFrame macro="">
      <xdr:nvGraphicFramePr>
        <xdr:cNvPr id="3" name="Graphique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114300</xdr:colOff>
      <xdr:row>3</xdr:row>
      <xdr:rowOff>38100</xdr:rowOff>
    </xdr:from>
    <xdr:to>
      <xdr:col>0</xdr:col>
      <xdr:colOff>2897505</xdr:colOff>
      <xdr:row>3</xdr:row>
      <xdr:rowOff>3154680</xdr:rowOff>
    </xdr:to>
    <xdr:graphicFrame macro="">
      <xdr:nvGraphicFramePr>
        <xdr:cNvPr id="4" name="Graphique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22860</xdr:colOff>
      <xdr:row>3</xdr:row>
      <xdr:rowOff>60960</xdr:rowOff>
    </xdr:from>
    <xdr:to>
      <xdr:col>5</xdr:col>
      <xdr:colOff>327659</xdr:colOff>
      <xdr:row>3</xdr:row>
      <xdr:rowOff>3131820</xdr:rowOff>
    </xdr:to>
    <xdr:graphicFrame macro="">
      <xdr:nvGraphicFramePr>
        <xdr:cNvPr id="5" name="Graphique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68580</xdr:colOff>
      <xdr:row>2</xdr:row>
      <xdr:rowOff>38100</xdr:rowOff>
    </xdr:from>
    <xdr:to>
      <xdr:col>6</xdr:col>
      <xdr:colOff>419100</xdr:colOff>
      <xdr:row>2</xdr:row>
      <xdr:rowOff>2636520</xdr:rowOff>
    </xdr:to>
    <xdr:graphicFrame macro="">
      <xdr:nvGraphicFramePr>
        <xdr:cNvPr id="2" name="Graphique 2">
          <a:extLst>
            <a:ext uri="{FF2B5EF4-FFF2-40B4-BE49-F238E27FC236}">
              <a16:creationId xmlns:a16="http://schemas.microsoft.com/office/drawing/2014/main" id="{00000000-0008-0000-2400-000027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0.08153</cdr:x>
      <cdr:y>0.87512</cdr:y>
    </cdr:from>
    <cdr:to>
      <cdr:x>0.08359</cdr:x>
      <cdr:y>0.89858</cdr:y>
    </cdr:to>
    <cdr:sp macro="" textlink="">
      <cdr:nvSpPr>
        <cdr:cNvPr id="13313" name="Text Box 1"/>
        <cdr:cNvSpPr txBox="1">
          <a:spLocks xmlns:a="http://schemas.openxmlformats.org/drawingml/2006/main" noChangeArrowheads="1"/>
        </cdr:cNvSpPr>
      </cdr:nvSpPr>
      <cdr:spPr bwMode="auto">
        <a:xfrm xmlns:a="http://schemas.openxmlformats.org/drawingml/2006/main">
          <a:off x="800218" y="5773507"/>
          <a:ext cx="18531" cy="156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pPr algn="ctr" rtl="0">
            <a:defRPr sz="1000"/>
          </a:pPr>
          <a:endParaRPr lang="fr-F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91440</xdr:colOff>
      <xdr:row>2</xdr:row>
      <xdr:rowOff>45720</xdr:rowOff>
    </xdr:from>
    <xdr:to>
      <xdr:col>5</xdr:col>
      <xdr:colOff>739140</xdr:colOff>
      <xdr:row>2</xdr:row>
      <xdr:rowOff>2392680</xdr:rowOff>
    </xdr:to>
    <xdr:graphicFrame macro="">
      <xdr:nvGraphicFramePr>
        <xdr:cNvPr id="2" name="Graphique 1">
          <a:extLst>
            <a:ext uri="{FF2B5EF4-FFF2-40B4-BE49-F238E27FC236}">
              <a16:creationId xmlns:a16="http://schemas.microsoft.com/office/drawing/2014/main" id="{00000000-0008-0000-2600-000026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175260</xdr:colOff>
      <xdr:row>2</xdr:row>
      <xdr:rowOff>60960</xdr:rowOff>
    </xdr:from>
    <xdr:to>
      <xdr:col>4</xdr:col>
      <xdr:colOff>655320</xdr:colOff>
      <xdr:row>2</xdr:row>
      <xdr:rowOff>2628900</xdr:rowOff>
    </xdr:to>
    <xdr:graphicFrame macro="">
      <xdr:nvGraphicFramePr>
        <xdr:cNvPr id="2" name="Graphique 1">
          <a:extLst>
            <a:ext uri="{FF2B5EF4-FFF2-40B4-BE49-F238E27FC236}">
              <a16:creationId xmlns:a16="http://schemas.microsoft.com/office/drawing/2014/main" id="{00000000-0008-0000-2800-0000257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28575</xdr:rowOff>
    </xdr:from>
    <xdr:to>
      <xdr:col>0</xdr:col>
      <xdr:colOff>5013960</xdr:colOff>
      <xdr:row>2</xdr:row>
      <xdr:rowOff>3299460</xdr:rowOff>
    </xdr:to>
    <xdr:graphicFrame macro="">
      <xdr:nvGraphicFramePr>
        <xdr:cNvPr id="7" name="Graphique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160020</xdr:colOff>
      <xdr:row>2</xdr:row>
      <xdr:rowOff>60960</xdr:rowOff>
    </xdr:from>
    <xdr:to>
      <xdr:col>4</xdr:col>
      <xdr:colOff>403860</xdr:colOff>
      <xdr:row>2</xdr:row>
      <xdr:rowOff>2895600</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2678853</xdr:colOff>
      <xdr:row>2</xdr:row>
      <xdr:rowOff>398780</xdr:rowOff>
    </xdr:from>
    <xdr:to>
      <xdr:col>4</xdr:col>
      <xdr:colOff>400473</xdr:colOff>
      <xdr:row>2</xdr:row>
      <xdr:rowOff>2461895</xdr:rowOff>
    </xdr:to>
    <xdr:graphicFrame macro="">
      <xdr:nvGraphicFramePr>
        <xdr:cNvPr id="3" name="Graphique 2">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106680</xdr:colOff>
      <xdr:row>2</xdr:row>
      <xdr:rowOff>2133600</xdr:rowOff>
    </xdr:from>
    <xdr:ext cx="184731" cy="264560"/>
    <xdr:sp macro="" textlink="">
      <xdr:nvSpPr>
        <xdr:cNvPr id="4" name="ZoneTexte 3">
          <a:extLst>
            <a:ext uri="{FF2B5EF4-FFF2-40B4-BE49-F238E27FC236}">
              <a16:creationId xmlns:a16="http://schemas.microsoft.com/office/drawing/2014/main" id="{00000000-0008-0000-0300-000005000000}"/>
            </a:ext>
          </a:extLst>
        </xdr:cNvPr>
        <xdr:cNvSpPr txBox="1"/>
      </xdr:nvSpPr>
      <xdr:spPr>
        <a:xfrm>
          <a:off x="647890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0</xdr:col>
      <xdr:colOff>2713566</xdr:colOff>
      <xdr:row>2</xdr:row>
      <xdr:rowOff>463974</xdr:rowOff>
    </xdr:from>
    <xdr:to>
      <xdr:col>2</xdr:col>
      <xdr:colOff>159172</xdr:colOff>
      <xdr:row>2</xdr:row>
      <xdr:rowOff>753534</xdr:rowOff>
    </xdr:to>
    <xdr:cxnSp macro="">
      <xdr:nvCxnSpPr>
        <xdr:cNvPr id="5" name="Connecteur droit 4">
          <a:extLst>
            <a:ext uri="{FF2B5EF4-FFF2-40B4-BE49-F238E27FC236}">
              <a16:creationId xmlns:a16="http://schemas.microsoft.com/office/drawing/2014/main" id="{00000000-0008-0000-0300-000006000000}"/>
            </a:ext>
          </a:extLst>
        </xdr:cNvPr>
        <xdr:cNvCxnSpPr/>
      </xdr:nvCxnSpPr>
      <xdr:spPr>
        <a:xfrm flipV="1">
          <a:off x="2713566" y="768774"/>
          <a:ext cx="1303231" cy="28956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2729653</xdr:colOff>
      <xdr:row>2</xdr:row>
      <xdr:rowOff>2054860</xdr:rowOff>
    </xdr:from>
    <xdr:to>
      <xdr:col>2</xdr:col>
      <xdr:colOff>182879</xdr:colOff>
      <xdr:row>2</xdr:row>
      <xdr:rowOff>2336800</xdr:rowOff>
    </xdr:to>
    <xdr:cxnSp macro="">
      <xdr:nvCxnSpPr>
        <xdr:cNvPr id="6" name="Connecteur droit 5">
          <a:extLst>
            <a:ext uri="{FF2B5EF4-FFF2-40B4-BE49-F238E27FC236}">
              <a16:creationId xmlns:a16="http://schemas.microsoft.com/office/drawing/2014/main" id="{00000000-0008-0000-0300-000007000000}"/>
            </a:ext>
          </a:extLst>
        </xdr:cNvPr>
        <xdr:cNvCxnSpPr/>
      </xdr:nvCxnSpPr>
      <xdr:spPr>
        <a:xfrm>
          <a:off x="2729653" y="2359660"/>
          <a:ext cx="1310851" cy="28194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c:userShapes xmlns:c="http://schemas.openxmlformats.org/drawingml/2006/chart">
  <cdr:relSizeAnchor xmlns:cdr="http://schemas.openxmlformats.org/drawingml/2006/chartDrawing">
    <cdr:from>
      <cdr:x>0.56047</cdr:x>
      <cdr:y>0.13093</cdr:y>
    </cdr:from>
    <cdr:to>
      <cdr:x>0.9528</cdr:x>
      <cdr:y>0.23476</cdr:y>
    </cdr:to>
    <cdr:sp macro="" textlink="">
      <cdr:nvSpPr>
        <cdr:cNvPr id="3" name="ZoneTexte 2"/>
        <cdr:cNvSpPr txBox="1"/>
      </cdr:nvSpPr>
      <cdr:spPr>
        <a:xfrm xmlns:a="http://schemas.openxmlformats.org/drawingml/2006/main">
          <a:off x="2895600" y="441960"/>
          <a:ext cx="2026920" cy="3505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a:p>
      </cdr:txBody>
    </cdr:sp>
  </cdr:relSizeAnchor>
  <cdr:relSizeAnchor xmlns:cdr="http://schemas.openxmlformats.org/drawingml/2006/chartDrawing">
    <cdr:from>
      <cdr:x>0.8</cdr:x>
      <cdr:y>0.36022</cdr:y>
    </cdr:from>
    <cdr:to>
      <cdr:x>1</cdr:x>
      <cdr:y>0.6828</cdr:y>
    </cdr:to>
    <cdr:sp macro="" textlink="">
      <cdr:nvSpPr>
        <cdr:cNvPr id="9" name="ZoneTexte 8"/>
        <cdr:cNvSpPr txBox="1"/>
      </cdr:nvSpPr>
      <cdr:spPr>
        <a:xfrm xmlns:a="http://schemas.openxmlformats.org/drawingml/2006/main">
          <a:off x="4198620" y="102108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160020</xdr:colOff>
      <xdr:row>2</xdr:row>
      <xdr:rowOff>60960</xdr:rowOff>
    </xdr:from>
    <xdr:to>
      <xdr:col>4</xdr:col>
      <xdr:colOff>403860</xdr:colOff>
      <xdr:row>2</xdr:row>
      <xdr:rowOff>2895600</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1163683</xdr:colOff>
      <xdr:row>2</xdr:row>
      <xdr:rowOff>472440</xdr:rowOff>
    </xdr:from>
    <xdr:to>
      <xdr:col>7</xdr:col>
      <xdr:colOff>226423</xdr:colOff>
      <xdr:row>2</xdr:row>
      <xdr:rowOff>2535555</xdr:rowOff>
    </xdr:to>
    <xdr:graphicFrame macro="">
      <xdr:nvGraphicFramePr>
        <xdr:cNvPr id="3" name="Graphique 2">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106680</xdr:colOff>
      <xdr:row>2</xdr:row>
      <xdr:rowOff>2133600</xdr:rowOff>
    </xdr:from>
    <xdr:ext cx="184731" cy="264560"/>
    <xdr:sp macro="" textlink="">
      <xdr:nvSpPr>
        <xdr:cNvPr id="4" name="ZoneTexte 3">
          <a:extLst>
            <a:ext uri="{FF2B5EF4-FFF2-40B4-BE49-F238E27FC236}">
              <a16:creationId xmlns:a16="http://schemas.microsoft.com/office/drawing/2014/main" id="{00000000-0008-0000-0500-000005000000}"/>
            </a:ext>
          </a:extLst>
        </xdr:cNvPr>
        <xdr:cNvSpPr txBox="1"/>
      </xdr:nvSpPr>
      <xdr:spPr>
        <a:xfrm>
          <a:off x="710755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0</xdr:col>
      <xdr:colOff>2346960</xdr:colOff>
      <xdr:row>2</xdr:row>
      <xdr:rowOff>472440</xdr:rowOff>
    </xdr:from>
    <xdr:to>
      <xdr:col>2</xdr:col>
      <xdr:colOff>400050</xdr:colOff>
      <xdr:row>2</xdr:row>
      <xdr:rowOff>731520</xdr:rowOff>
    </xdr:to>
    <xdr:cxnSp macro="">
      <xdr:nvCxnSpPr>
        <xdr:cNvPr id="5" name="Connecteur droit 4">
          <a:extLst>
            <a:ext uri="{FF2B5EF4-FFF2-40B4-BE49-F238E27FC236}">
              <a16:creationId xmlns:a16="http://schemas.microsoft.com/office/drawing/2014/main" id="{00000000-0008-0000-0500-000006000000}"/>
            </a:ext>
          </a:extLst>
        </xdr:cNvPr>
        <xdr:cNvCxnSpPr/>
      </xdr:nvCxnSpPr>
      <xdr:spPr>
        <a:xfrm flipV="1">
          <a:off x="2346960" y="777240"/>
          <a:ext cx="1910715" cy="2590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2346960</xdr:colOff>
      <xdr:row>2</xdr:row>
      <xdr:rowOff>1920240</xdr:rowOff>
    </xdr:from>
    <xdr:to>
      <xdr:col>2</xdr:col>
      <xdr:colOff>381000</xdr:colOff>
      <xdr:row>2</xdr:row>
      <xdr:rowOff>2308860</xdr:rowOff>
    </xdr:to>
    <xdr:cxnSp macro="">
      <xdr:nvCxnSpPr>
        <xdr:cNvPr id="6" name="Connecteur droit 5">
          <a:extLst>
            <a:ext uri="{FF2B5EF4-FFF2-40B4-BE49-F238E27FC236}">
              <a16:creationId xmlns:a16="http://schemas.microsoft.com/office/drawing/2014/main" id="{00000000-0008-0000-0500-000007000000}"/>
            </a:ext>
          </a:extLst>
        </xdr:cNvPr>
        <xdr:cNvCxnSpPr/>
      </xdr:nvCxnSpPr>
      <xdr:spPr>
        <a:xfrm>
          <a:off x="2346960" y="2225040"/>
          <a:ext cx="1891665" cy="3886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6.xml><?xml version="1.0" encoding="utf-8"?>
<c:userShapes xmlns:c="http://schemas.openxmlformats.org/drawingml/2006/chart">
  <cdr:relSizeAnchor xmlns:cdr="http://schemas.openxmlformats.org/drawingml/2006/chartDrawing">
    <cdr:from>
      <cdr:x>0.56047</cdr:x>
      <cdr:y>0.13093</cdr:y>
    </cdr:from>
    <cdr:to>
      <cdr:x>0.9528</cdr:x>
      <cdr:y>0.23476</cdr:y>
    </cdr:to>
    <cdr:sp macro="" textlink="">
      <cdr:nvSpPr>
        <cdr:cNvPr id="3" name="ZoneTexte 2"/>
        <cdr:cNvSpPr txBox="1"/>
      </cdr:nvSpPr>
      <cdr:spPr>
        <a:xfrm xmlns:a="http://schemas.openxmlformats.org/drawingml/2006/main">
          <a:off x="2895600" y="441960"/>
          <a:ext cx="2026920" cy="3505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a:p>
      </cdr:txBody>
    </cdr:sp>
  </cdr:relSizeAnchor>
  <cdr:relSizeAnchor xmlns:cdr="http://schemas.openxmlformats.org/drawingml/2006/chartDrawing">
    <cdr:from>
      <cdr:x>0.8</cdr:x>
      <cdr:y>0.36022</cdr:y>
    </cdr:from>
    <cdr:to>
      <cdr:x>1</cdr:x>
      <cdr:y>0.6828</cdr:y>
    </cdr:to>
    <cdr:sp macro="" textlink="">
      <cdr:nvSpPr>
        <cdr:cNvPr id="9" name="ZoneTexte 8"/>
        <cdr:cNvSpPr txBox="1"/>
      </cdr:nvSpPr>
      <cdr:spPr>
        <a:xfrm xmlns:a="http://schemas.openxmlformats.org/drawingml/2006/main">
          <a:off x="4198620" y="102108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27.xml><?xml version="1.0" encoding="utf-8"?>
<xdr:wsDr xmlns:xdr="http://schemas.openxmlformats.org/drawingml/2006/spreadsheetDrawing" xmlns:a="http://schemas.openxmlformats.org/drawingml/2006/main">
  <xdr:absoluteAnchor>
    <xdr:pos x="76199" y="2143125"/>
    <xdr:ext cx="11981330" cy="609762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601980</xdr:colOff>
      <xdr:row>2</xdr:row>
      <xdr:rowOff>2240280</xdr:rowOff>
    </xdr:to>
    <xdr:graphicFrame macro="">
      <xdr:nvGraphicFramePr>
        <xdr:cNvPr id="2" name="Graphique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563880</xdr:colOff>
      <xdr:row>2</xdr:row>
      <xdr:rowOff>2240280</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5</xdr:row>
      <xdr:rowOff>180975</xdr:rowOff>
    </xdr:from>
    <xdr:to>
      <xdr:col>0</xdr:col>
      <xdr:colOff>6734176</xdr:colOff>
      <xdr:row>29</xdr:row>
      <xdr:rowOff>26670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36195</xdr:colOff>
      <xdr:row>2</xdr:row>
      <xdr:rowOff>51435</xdr:rowOff>
    </xdr:from>
    <xdr:to>
      <xdr:col>9</xdr:col>
      <xdr:colOff>175260</xdr:colOff>
      <xdr:row>2</xdr:row>
      <xdr:rowOff>2484120</xdr:rowOff>
    </xdr:to>
    <xdr:graphicFrame macro="">
      <xdr:nvGraphicFramePr>
        <xdr:cNvPr id="2" name="Graphique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53340</xdr:colOff>
      <xdr:row>2</xdr:row>
      <xdr:rowOff>76200</xdr:rowOff>
    </xdr:from>
    <xdr:to>
      <xdr:col>7</xdr:col>
      <xdr:colOff>477079</xdr:colOff>
      <xdr:row>2</xdr:row>
      <xdr:rowOff>2834640</xdr:rowOff>
    </xdr:to>
    <xdr:graphicFrame macro="">
      <xdr:nvGraphicFramePr>
        <xdr:cNvPr id="2" name="Graphique 6">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66261</xdr:colOff>
      <xdr:row>2</xdr:row>
      <xdr:rowOff>74543</xdr:rowOff>
    </xdr:from>
    <xdr:to>
      <xdr:col>6</xdr:col>
      <xdr:colOff>32752</xdr:colOff>
      <xdr:row>2</xdr:row>
      <xdr:rowOff>2832983</xdr:rowOff>
    </xdr:to>
    <xdr:graphicFrame macro="">
      <xdr:nvGraphicFramePr>
        <xdr:cNvPr id="2" name="Graphique 6">
          <a:extLst>
            <a:ext uri="{FF2B5EF4-FFF2-40B4-BE49-F238E27FC236}">
              <a16:creationId xmlns:a16="http://schemas.microsoft.com/office/drawing/2014/main" id="{6FD35848-586B-F14C-9316-25F5AB3E5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184785</xdr:colOff>
      <xdr:row>2</xdr:row>
      <xdr:rowOff>106681</xdr:rowOff>
    </xdr:from>
    <xdr:to>
      <xdr:col>4</xdr:col>
      <xdr:colOff>190500</xdr:colOff>
      <xdr:row>2</xdr:row>
      <xdr:rowOff>2095501</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304800</xdr:colOff>
      <xdr:row>2</xdr:row>
      <xdr:rowOff>91440</xdr:rowOff>
    </xdr:from>
    <xdr:to>
      <xdr:col>7</xdr:col>
      <xdr:colOff>487680</xdr:colOff>
      <xdr:row>2</xdr:row>
      <xdr:rowOff>2011680</xdr:rowOff>
    </xdr:to>
    <xdr:graphicFrame macro="">
      <xdr:nvGraphicFramePr>
        <xdr:cNvPr id="3" name="Graphique 2">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510540</xdr:colOff>
      <xdr:row>2</xdr:row>
      <xdr:rowOff>2667000</xdr:rowOff>
    </xdr:to>
    <xdr:graphicFrame macro="">
      <xdr:nvGraphicFramePr>
        <xdr:cNvPr id="2" name="Graphique 2">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76201</xdr:colOff>
      <xdr:row>2</xdr:row>
      <xdr:rowOff>22860</xdr:rowOff>
    </xdr:from>
    <xdr:to>
      <xdr:col>5</xdr:col>
      <xdr:colOff>360150</xdr:colOff>
      <xdr:row>2</xdr:row>
      <xdr:rowOff>2240280</xdr:rowOff>
    </xdr:to>
    <xdr:graphicFrame macro="">
      <xdr:nvGraphicFramePr>
        <xdr:cNvPr id="2" name="Graphique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76200</xdr:colOff>
      <xdr:row>2</xdr:row>
      <xdr:rowOff>22860</xdr:rowOff>
    </xdr:from>
    <xdr:to>
      <xdr:col>8</xdr:col>
      <xdr:colOff>563880</xdr:colOff>
      <xdr:row>2</xdr:row>
      <xdr:rowOff>2240280</xdr:rowOff>
    </xdr:to>
    <xdr:graphicFrame macro="">
      <xdr:nvGraphicFramePr>
        <xdr:cNvPr id="2" name="Graphique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53340</xdr:colOff>
      <xdr:row>2</xdr:row>
      <xdr:rowOff>30480</xdr:rowOff>
    </xdr:from>
    <xdr:to>
      <xdr:col>6</xdr:col>
      <xdr:colOff>327660</xdr:colOff>
      <xdr:row>2</xdr:row>
      <xdr:rowOff>2575560</xdr:rowOff>
    </xdr:to>
    <xdr:graphicFrame macro="">
      <xdr:nvGraphicFramePr>
        <xdr:cNvPr id="2" name="Graphique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68580</xdr:colOff>
      <xdr:row>2</xdr:row>
      <xdr:rowOff>30480</xdr:rowOff>
    </xdr:from>
    <xdr:to>
      <xdr:col>9</xdr:col>
      <xdr:colOff>91440</xdr:colOff>
      <xdr:row>2</xdr:row>
      <xdr:rowOff>2225040</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68580</xdr:colOff>
      <xdr:row>2</xdr:row>
      <xdr:rowOff>30480</xdr:rowOff>
    </xdr:from>
    <xdr:to>
      <xdr:col>12</xdr:col>
      <xdr:colOff>91440</xdr:colOff>
      <xdr:row>2</xdr:row>
      <xdr:rowOff>2225040</xdr:rowOff>
    </xdr:to>
    <xdr:graphicFrame macro="">
      <xdr:nvGraphicFramePr>
        <xdr:cNvPr id="2" name="Graphique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228600" y="1400175"/>
    <xdr:ext cx="5303520" cy="3314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xdr:from>
      <xdr:col>0</xdr:col>
      <xdr:colOff>53341</xdr:colOff>
      <xdr:row>3</xdr:row>
      <xdr:rowOff>20001</xdr:rowOff>
    </xdr:from>
    <xdr:to>
      <xdr:col>1</xdr:col>
      <xdr:colOff>0</xdr:colOff>
      <xdr:row>3</xdr:row>
      <xdr:rowOff>2110740</xdr:rowOff>
    </xdr:to>
    <xdr:graphicFrame macro="">
      <xdr:nvGraphicFramePr>
        <xdr:cNvPr id="2" name="Graphique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40004</xdr:colOff>
      <xdr:row>3</xdr:row>
      <xdr:rowOff>30481</xdr:rowOff>
    </xdr:from>
    <xdr:to>
      <xdr:col>1</xdr:col>
      <xdr:colOff>2689860</xdr:colOff>
      <xdr:row>3</xdr:row>
      <xdr:rowOff>2110740</xdr:rowOff>
    </xdr:to>
    <xdr:graphicFrame macro="">
      <xdr:nvGraphicFramePr>
        <xdr:cNvPr id="3" name="Graphique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53340</xdr:colOff>
      <xdr:row>2</xdr:row>
      <xdr:rowOff>45720</xdr:rowOff>
    </xdr:from>
    <xdr:to>
      <xdr:col>6</xdr:col>
      <xdr:colOff>121920</xdr:colOff>
      <xdr:row>2</xdr:row>
      <xdr:rowOff>2712720</xdr:rowOff>
    </xdr:to>
    <xdr:graphicFrame macro="">
      <xdr:nvGraphicFramePr>
        <xdr:cNvPr id="2" name="Graphique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502920</xdr:colOff>
      <xdr:row>2</xdr:row>
      <xdr:rowOff>2240280</xdr:rowOff>
    </xdr:to>
    <xdr:graphicFrame macro="">
      <xdr:nvGraphicFramePr>
        <xdr:cNvPr id="2" name="Graphique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541020</xdr:colOff>
      <xdr:row>2</xdr:row>
      <xdr:rowOff>2240280</xdr:rowOff>
    </xdr:to>
    <xdr:graphicFrame macro="">
      <xdr:nvGraphicFramePr>
        <xdr:cNvPr id="2" name="Graphique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76200</xdr:colOff>
      <xdr:row>2</xdr:row>
      <xdr:rowOff>22860</xdr:rowOff>
    </xdr:from>
    <xdr:to>
      <xdr:col>8</xdr:col>
      <xdr:colOff>579120</xdr:colOff>
      <xdr:row>2</xdr:row>
      <xdr:rowOff>2247900</xdr:rowOff>
    </xdr:to>
    <xdr:graphicFrame macro="">
      <xdr:nvGraphicFramePr>
        <xdr:cNvPr id="2" name="Graphique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76200</xdr:colOff>
      <xdr:row>2</xdr:row>
      <xdr:rowOff>22860</xdr:rowOff>
    </xdr:from>
    <xdr:to>
      <xdr:col>7</xdr:col>
      <xdr:colOff>541020</xdr:colOff>
      <xdr:row>2</xdr:row>
      <xdr:rowOff>2255520</xdr:rowOff>
    </xdr:to>
    <xdr:graphicFrame macro="">
      <xdr:nvGraphicFramePr>
        <xdr:cNvPr id="2" name="Graphique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76200</xdr:colOff>
      <xdr:row>2</xdr:row>
      <xdr:rowOff>22860</xdr:rowOff>
    </xdr:from>
    <xdr:to>
      <xdr:col>7</xdr:col>
      <xdr:colOff>381000</xdr:colOff>
      <xdr:row>2</xdr:row>
      <xdr:rowOff>2240280</xdr:rowOff>
    </xdr:to>
    <xdr:graphicFrame macro="">
      <xdr:nvGraphicFramePr>
        <xdr:cNvPr id="2" name="Graphique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76200</xdr:colOff>
      <xdr:row>2</xdr:row>
      <xdr:rowOff>22860</xdr:rowOff>
    </xdr:from>
    <xdr:to>
      <xdr:col>7</xdr:col>
      <xdr:colOff>381000</xdr:colOff>
      <xdr:row>2</xdr:row>
      <xdr:rowOff>2240280</xdr:rowOff>
    </xdr:to>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71240</xdr:colOff>
      <xdr:row>4</xdr:row>
      <xdr:rowOff>62774</xdr:rowOff>
    </xdr:from>
    <xdr:to>
      <xdr:col>0</xdr:col>
      <xdr:colOff>6836229</xdr:colOff>
      <xdr:row>41</xdr:row>
      <xdr:rowOff>1815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12</xdr:row>
      <xdr:rowOff>53340</xdr:rowOff>
    </xdr:from>
    <xdr:to>
      <xdr:col>11</xdr:col>
      <xdr:colOff>464820</xdr:colOff>
      <xdr:row>13</xdr:row>
      <xdr:rowOff>76200</xdr:rowOff>
    </xdr:to>
    <xdr:sp macro="" textlink="">
      <xdr:nvSpPr>
        <xdr:cNvPr id="3" name="Rectangle 2"/>
        <xdr:cNvSpPr/>
      </xdr:nvSpPr>
      <xdr:spPr>
        <a:xfrm>
          <a:off x="17459325" y="2339340"/>
          <a:ext cx="464820" cy="213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800" b="1"/>
            <a:t>1700</a:t>
          </a:r>
        </a:p>
      </xdr:txBody>
    </xdr:sp>
    <xdr:clientData/>
  </xdr:twoCellAnchor>
  <xdr:twoCellAnchor>
    <xdr:from>
      <xdr:col>10</xdr:col>
      <xdr:colOff>152400</xdr:colOff>
      <xdr:row>24</xdr:row>
      <xdr:rowOff>45720</xdr:rowOff>
    </xdr:from>
    <xdr:to>
      <xdr:col>10</xdr:col>
      <xdr:colOff>548400</xdr:colOff>
      <xdr:row>25</xdr:row>
      <xdr:rowOff>76200</xdr:rowOff>
    </xdr:to>
    <xdr:sp macro="" textlink="">
      <xdr:nvSpPr>
        <xdr:cNvPr id="4" name="Rectangle 3"/>
        <xdr:cNvSpPr/>
      </xdr:nvSpPr>
      <xdr:spPr>
        <a:xfrm>
          <a:off x="16954500" y="4617720"/>
          <a:ext cx="396000" cy="2209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800" b="1"/>
            <a:t>742</a:t>
          </a:r>
        </a:p>
      </xdr:txBody>
    </xdr:sp>
    <xdr:clientData/>
  </xdr:twoCellAnchor>
  <xdr:twoCellAnchor>
    <xdr:from>
      <xdr:col>8</xdr:col>
      <xdr:colOff>441960</xdr:colOff>
      <xdr:row>28</xdr:row>
      <xdr:rowOff>152400</xdr:rowOff>
    </xdr:from>
    <xdr:to>
      <xdr:col>9</xdr:col>
      <xdr:colOff>205740</xdr:colOff>
      <xdr:row>30</xdr:row>
      <xdr:rowOff>22860</xdr:rowOff>
    </xdr:to>
    <xdr:sp macro="" textlink="">
      <xdr:nvSpPr>
        <xdr:cNvPr id="5" name="Rectangle 4"/>
        <xdr:cNvSpPr/>
      </xdr:nvSpPr>
      <xdr:spPr>
        <a:xfrm>
          <a:off x="15929610" y="5486400"/>
          <a:ext cx="421005" cy="2514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373</a:t>
          </a:r>
        </a:p>
      </xdr:txBody>
    </xdr:sp>
    <xdr:clientData/>
  </xdr:twoCellAnchor>
  <xdr:twoCellAnchor>
    <xdr:from>
      <xdr:col>7</xdr:col>
      <xdr:colOff>571500</xdr:colOff>
      <xdr:row>29</xdr:row>
      <xdr:rowOff>38100</xdr:rowOff>
    </xdr:from>
    <xdr:to>
      <xdr:col>8</xdr:col>
      <xdr:colOff>312420</xdr:colOff>
      <xdr:row>30</xdr:row>
      <xdr:rowOff>91440</xdr:rowOff>
    </xdr:to>
    <xdr:sp macro="" textlink="">
      <xdr:nvSpPr>
        <xdr:cNvPr id="6" name="Rectangle 5"/>
        <xdr:cNvSpPr/>
      </xdr:nvSpPr>
      <xdr:spPr>
        <a:xfrm>
          <a:off x="15401925" y="5562600"/>
          <a:ext cx="398145" cy="2438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339</a:t>
          </a:r>
        </a:p>
      </xdr:txBody>
    </xdr:sp>
    <xdr:clientData/>
  </xdr:twoCellAnchor>
  <xdr:twoCellAnchor>
    <xdr:from>
      <xdr:col>7</xdr:col>
      <xdr:colOff>22860</xdr:colOff>
      <xdr:row>29</xdr:row>
      <xdr:rowOff>139700</xdr:rowOff>
    </xdr:from>
    <xdr:to>
      <xdr:col>7</xdr:col>
      <xdr:colOff>413780</xdr:colOff>
      <xdr:row>30</xdr:row>
      <xdr:rowOff>165100</xdr:rowOff>
    </xdr:to>
    <xdr:sp macro="" textlink="">
      <xdr:nvSpPr>
        <xdr:cNvPr id="7" name="Rectangle 6"/>
        <xdr:cNvSpPr/>
      </xdr:nvSpPr>
      <xdr:spPr>
        <a:xfrm>
          <a:off x="14853285" y="5664200"/>
          <a:ext cx="390920" cy="215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295</a:t>
          </a:r>
        </a:p>
      </xdr:txBody>
    </xdr:sp>
    <xdr:clientData/>
  </xdr:twoCellAnchor>
  <xdr:twoCellAnchor>
    <xdr:from>
      <xdr:col>6</xdr:col>
      <xdr:colOff>114300</xdr:colOff>
      <xdr:row>31</xdr:row>
      <xdr:rowOff>91440</xdr:rowOff>
    </xdr:from>
    <xdr:to>
      <xdr:col>6</xdr:col>
      <xdr:colOff>510300</xdr:colOff>
      <xdr:row>32</xdr:row>
      <xdr:rowOff>121920</xdr:rowOff>
    </xdr:to>
    <xdr:sp macro="" textlink="">
      <xdr:nvSpPr>
        <xdr:cNvPr id="8" name="Rectangle 7"/>
        <xdr:cNvSpPr/>
      </xdr:nvSpPr>
      <xdr:spPr>
        <a:xfrm>
          <a:off x="14287500" y="5996940"/>
          <a:ext cx="396000" cy="2209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154</a:t>
          </a:r>
        </a:p>
      </xdr:txBody>
    </xdr:sp>
    <xdr:clientData/>
  </xdr:twoCellAnchor>
  <xdr:twoCellAnchor>
    <xdr:from>
      <xdr:col>5</xdr:col>
      <xdr:colOff>274320</xdr:colOff>
      <xdr:row>31</xdr:row>
      <xdr:rowOff>68580</xdr:rowOff>
    </xdr:from>
    <xdr:to>
      <xdr:col>6</xdr:col>
      <xdr:colOff>121920</xdr:colOff>
      <xdr:row>32</xdr:row>
      <xdr:rowOff>91440</xdr:rowOff>
    </xdr:to>
    <xdr:sp macro="" textlink="">
      <xdr:nvSpPr>
        <xdr:cNvPr id="9" name="Rectangle 8"/>
        <xdr:cNvSpPr/>
      </xdr:nvSpPr>
      <xdr:spPr>
        <a:xfrm>
          <a:off x="13790295" y="5974080"/>
          <a:ext cx="504825" cy="213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150</a:t>
          </a:r>
        </a:p>
      </xdr:txBody>
    </xdr:sp>
    <xdr:clientData/>
  </xdr:twoCellAnchor>
  <xdr:twoCellAnchor>
    <xdr:from>
      <xdr:col>9</xdr:col>
      <xdr:colOff>289560</xdr:colOff>
      <xdr:row>24</xdr:row>
      <xdr:rowOff>175260</xdr:rowOff>
    </xdr:from>
    <xdr:to>
      <xdr:col>10</xdr:col>
      <xdr:colOff>91440</xdr:colOff>
      <xdr:row>26</xdr:row>
      <xdr:rowOff>38100</xdr:rowOff>
    </xdr:to>
    <xdr:sp macro="" textlink="">
      <xdr:nvSpPr>
        <xdr:cNvPr id="10" name="Rectangle 9"/>
        <xdr:cNvSpPr/>
      </xdr:nvSpPr>
      <xdr:spPr>
        <a:xfrm>
          <a:off x="16434435" y="4747260"/>
          <a:ext cx="459105" cy="2438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681</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0</xdr:colOff>
      <xdr:row>6</xdr:row>
      <xdr:rowOff>184096</xdr:rowOff>
    </xdr:from>
    <xdr:to>
      <xdr:col>22</xdr:col>
      <xdr:colOff>661148</xdr:colOff>
      <xdr:row>33</xdr:row>
      <xdr:rowOff>61792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164</xdr:row>
      <xdr:rowOff>163286</xdr:rowOff>
    </xdr:from>
    <xdr:to>
      <xdr:col>18</xdr:col>
      <xdr:colOff>288150</xdr:colOff>
      <xdr:row>194</xdr:row>
      <xdr:rowOff>77000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276225</xdr:colOff>
      <xdr:row>6</xdr:row>
      <xdr:rowOff>0</xdr:rowOff>
    </xdr:from>
    <xdr:to>
      <xdr:col>7</xdr:col>
      <xdr:colOff>1419225</xdr:colOff>
      <xdr:row>51</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1977837</xdr:colOff>
      <xdr:row>10</xdr:row>
      <xdr:rowOff>8964</xdr:rowOff>
    </xdr:from>
    <xdr:to>
      <xdr:col>12</xdr:col>
      <xdr:colOff>285749</xdr:colOff>
      <xdr:row>32</xdr:row>
      <xdr:rowOff>55287</xdr:rowOff>
    </xdr:to>
    <xdr:grpSp>
      <xdr:nvGrpSpPr>
        <xdr:cNvPr id="2" name="Groupe 1"/>
        <xdr:cNvGrpSpPr/>
      </xdr:nvGrpSpPr>
      <xdr:grpSpPr>
        <a:xfrm>
          <a:off x="1977837" y="1913964"/>
          <a:ext cx="9052112" cy="4237323"/>
          <a:chOff x="2699738" y="6947647"/>
          <a:chExt cx="9809464" cy="4226117"/>
        </a:xfrm>
      </xdr:grpSpPr>
      <xdr:graphicFrame macro="">
        <xdr:nvGraphicFramePr>
          <xdr:cNvPr id="3" name="Graphique 2"/>
          <xdr:cNvGraphicFramePr>
            <a:graphicFrameLocks/>
          </xdr:cNvGraphicFramePr>
        </xdr:nvGraphicFramePr>
        <xdr:xfrm>
          <a:off x="2699738" y="6947647"/>
          <a:ext cx="9809464" cy="422611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Connecteur droit avec flèche 3"/>
          <xdr:cNvCxnSpPr/>
        </xdr:nvCxnSpPr>
        <xdr:spPr>
          <a:xfrm>
            <a:off x="8758031" y="7934911"/>
            <a:ext cx="1" cy="1184858"/>
          </a:xfrm>
          <a:prstGeom prst="straightConnector1">
            <a:avLst/>
          </a:prstGeom>
          <a:ln w="12700">
            <a:solidFill>
              <a:schemeClr val="accent6"/>
            </a:solidFill>
            <a:tailEnd type="arrow"/>
          </a:ln>
        </xdr:spPr>
        <xdr:style>
          <a:lnRef idx="1">
            <a:schemeClr val="accent6"/>
          </a:lnRef>
          <a:fillRef idx="0">
            <a:schemeClr val="accent6"/>
          </a:fillRef>
          <a:effectRef idx="0">
            <a:schemeClr val="accent6"/>
          </a:effectRef>
          <a:fontRef idx="minor">
            <a:schemeClr val="tx1"/>
          </a:fontRef>
        </xdr:style>
      </xdr:cxnSp>
      <xdr:cxnSp macro="">
        <xdr:nvCxnSpPr>
          <xdr:cNvPr id="5" name="Connecteur droit avec flèche 4"/>
          <xdr:cNvCxnSpPr/>
        </xdr:nvCxnSpPr>
        <xdr:spPr>
          <a:xfrm>
            <a:off x="9173797" y="7851198"/>
            <a:ext cx="6569" cy="1579811"/>
          </a:xfrm>
          <a:prstGeom prst="straightConnector1">
            <a:avLst/>
          </a:prstGeom>
          <a:ln w="12700">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 name="Connecteur droit avec flèche 5"/>
          <xdr:cNvCxnSpPr/>
        </xdr:nvCxnSpPr>
        <xdr:spPr>
          <a:xfrm flipH="1">
            <a:off x="11056761" y="7728863"/>
            <a:ext cx="15428" cy="2513336"/>
          </a:xfrm>
          <a:prstGeom prst="straightConnector1">
            <a:avLst/>
          </a:prstGeom>
          <a:ln w="12700">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510347</xdr:colOff>
      <xdr:row>27</xdr:row>
      <xdr:rowOff>111419</xdr:rowOff>
    </xdr:from>
    <xdr:to>
      <xdr:col>11</xdr:col>
      <xdr:colOff>778167</xdr:colOff>
      <xdr:row>28</xdr:row>
      <xdr:rowOff>145037</xdr:rowOff>
    </xdr:to>
    <xdr:sp macro="" textlink="">
      <xdr:nvSpPr>
        <xdr:cNvPr id="7" name="ZoneTexte 6"/>
        <xdr:cNvSpPr txBox="1"/>
      </xdr:nvSpPr>
      <xdr:spPr>
        <a:xfrm>
          <a:off x="9416222" y="5254919"/>
          <a:ext cx="1029820" cy="2241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lumMod val="50000"/>
                </a:schemeClr>
              </a:solidFill>
            </a:rPr>
            <a:t>1125 Mtep</a:t>
          </a:r>
        </a:p>
      </xdr:txBody>
    </xdr:sp>
    <xdr:clientData/>
  </xdr:twoCellAnchor>
</xdr:wsDr>
</file>

<file path=xl/drawings/drawing51.xml><?xml version="1.0" encoding="utf-8"?>
<c:userShapes xmlns:c="http://schemas.openxmlformats.org/drawingml/2006/chart">
  <cdr:relSizeAnchor xmlns:cdr="http://schemas.openxmlformats.org/drawingml/2006/chartDrawing">
    <cdr:from>
      <cdr:x>0.65825</cdr:x>
      <cdr:y>0.50525</cdr:y>
    </cdr:from>
    <cdr:to>
      <cdr:x>0.79994</cdr:x>
      <cdr:y>0.58641</cdr:y>
    </cdr:to>
    <cdr:sp macro="" textlink="">
      <cdr:nvSpPr>
        <cdr:cNvPr id="3" name="ZoneTexte 2"/>
        <cdr:cNvSpPr txBox="1"/>
      </cdr:nvSpPr>
      <cdr:spPr>
        <a:xfrm xmlns:a="http://schemas.openxmlformats.org/drawingml/2006/main">
          <a:off x="6329373" y="2140912"/>
          <a:ext cx="1362413" cy="3439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chemeClr val="accent3"/>
              </a:solidFill>
            </a:rPr>
            <a:t>- 20% en 2020 </a:t>
          </a:r>
        </a:p>
      </cdr:txBody>
    </cdr:sp>
  </cdr:relSizeAnchor>
  <cdr:relSizeAnchor xmlns:cdr="http://schemas.openxmlformats.org/drawingml/2006/chartDrawing">
    <cdr:from>
      <cdr:x>0.76367</cdr:x>
      <cdr:y>0.59647</cdr:y>
    </cdr:from>
    <cdr:to>
      <cdr:x>0.84645</cdr:x>
      <cdr:y>0.6864</cdr:y>
    </cdr:to>
    <cdr:sp macro="" textlink="">
      <cdr:nvSpPr>
        <cdr:cNvPr id="4" name="ZoneTexte 1"/>
        <cdr:cNvSpPr txBox="1"/>
      </cdr:nvSpPr>
      <cdr:spPr>
        <a:xfrm xmlns:a="http://schemas.openxmlformats.org/drawingml/2006/main">
          <a:off x="7343055" y="2527436"/>
          <a:ext cx="795963" cy="3810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solidFill>
                <a:schemeClr val="accent3"/>
              </a:solidFill>
            </a:rPr>
            <a:t>- 32,5% en 2030</a:t>
          </a:r>
        </a:p>
      </cdr:txBody>
    </cdr:sp>
  </cdr:relSizeAnchor>
  <cdr:relSizeAnchor xmlns:cdr="http://schemas.openxmlformats.org/drawingml/2006/chartDrawing">
    <cdr:from>
      <cdr:x>0.53137</cdr:x>
      <cdr:y>0.37167</cdr:y>
    </cdr:from>
    <cdr:to>
      <cdr:x>0.62025</cdr:x>
      <cdr:y>0.49638</cdr:y>
    </cdr:to>
    <cdr:sp macro="" textlink="">
      <cdr:nvSpPr>
        <cdr:cNvPr id="5" name="ZoneTexte 1"/>
        <cdr:cNvSpPr txBox="1"/>
      </cdr:nvSpPr>
      <cdr:spPr>
        <a:xfrm xmlns:a="http://schemas.openxmlformats.org/drawingml/2006/main">
          <a:off x="5109337" y="1574898"/>
          <a:ext cx="854621" cy="5284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solidFill>
                <a:schemeClr val="accent6"/>
              </a:solidFill>
            </a:rPr>
            <a:t>- 15,1</a:t>
          </a:r>
          <a:r>
            <a:rPr lang="fr-FR" sz="1100" b="1" baseline="0">
              <a:solidFill>
                <a:schemeClr val="accent6"/>
              </a:solidFill>
            </a:rPr>
            <a:t> </a:t>
          </a:r>
          <a:r>
            <a:rPr lang="fr-FR" sz="1100" b="1">
              <a:solidFill>
                <a:schemeClr val="accent6"/>
              </a:solidFill>
            </a:rPr>
            <a:t>% en 2018</a:t>
          </a:r>
        </a:p>
        <a:p xmlns:a="http://schemas.openxmlformats.org/drawingml/2006/main">
          <a:pPr algn="r"/>
          <a:endParaRPr lang="fr-FR" sz="1100" b="1">
            <a:solidFill>
              <a:schemeClr val="accent6"/>
            </a:solidFill>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0</xdr:colOff>
      <xdr:row>10</xdr:row>
      <xdr:rowOff>0</xdr:rowOff>
    </xdr:from>
    <xdr:to>
      <xdr:col>8</xdr:col>
      <xdr:colOff>828556</xdr:colOff>
      <xdr:row>29</xdr:row>
      <xdr:rowOff>187100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0.10554</cdr:x>
      <cdr:y>0.0985</cdr:y>
    </cdr:from>
    <cdr:to>
      <cdr:x>0.89832</cdr:x>
      <cdr:y>0.10009</cdr:y>
    </cdr:to>
    <cdr:cxnSp macro="">
      <cdr:nvCxnSpPr>
        <cdr:cNvPr id="3" name="Connecteur droit 2"/>
        <cdr:cNvCxnSpPr/>
      </cdr:nvCxnSpPr>
      <cdr:spPr>
        <a:xfrm xmlns:a="http://schemas.openxmlformats.org/drawingml/2006/main">
          <a:off x="829104" y="374936"/>
          <a:ext cx="6228000" cy="6064"/>
        </a:xfrm>
        <a:prstGeom xmlns:a="http://schemas.openxmlformats.org/drawingml/2006/main" prst="line">
          <a:avLst/>
        </a:prstGeom>
        <a:ln xmlns:a="http://schemas.openxmlformats.org/drawingml/2006/main" w="12700">
          <a:solidFill>
            <a:schemeClr val="accent3"/>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0.70775</cdr:x>
      <cdr:y>0.09936</cdr:y>
    </cdr:from>
    <cdr:to>
      <cdr:x>0.70793</cdr:x>
      <cdr:y>0.48711</cdr:y>
    </cdr:to>
    <cdr:cxnSp macro="">
      <cdr:nvCxnSpPr>
        <cdr:cNvPr id="7" name="Connecteur droit avec flèche 6"/>
        <cdr:cNvCxnSpPr/>
      </cdr:nvCxnSpPr>
      <cdr:spPr>
        <a:xfrm xmlns:a="http://schemas.openxmlformats.org/drawingml/2006/main">
          <a:off x="5560018" y="378232"/>
          <a:ext cx="1415" cy="1476000"/>
        </a:xfrm>
        <a:prstGeom xmlns:a="http://schemas.openxmlformats.org/drawingml/2006/main" prst="straightConnector1">
          <a:avLst/>
        </a:prstGeom>
        <a:ln xmlns:a="http://schemas.openxmlformats.org/drawingml/2006/main" w="12700">
          <a:solidFill>
            <a:schemeClr val="accent6"/>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0.90702</cdr:x>
      <cdr:y>0.09777</cdr:y>
    </cdr:from>
    <cdr:to>
      <cdr:x>0.90923</cdr:x>
      <cdr:y>0.82598</cdr:y>
    </cdr:to>
    <cdr:cxnSp macro="">
      <cdr:nvCxnSpPr>
        <cdr:cNvPr id="15" name="Connecteur droit avec flèche 14"/>
        <cdr:cNvCxnSpPr/>
      </cdr:nvCxnSpPr>
      <cdr:spPr>
        <a:xfrm xmlns:a="http://schemas.openxmlformats.org/drawingml/2006/main">
          <a:off x="7125476" y="372158"/>
          <a:ext cx="17361" cy="2772000"/>
        </a:xfrm>
        <a:prstGeom xmlns:a="http://schemas.openxmlformats.org/drawingml/2006/main" prst="straightConnector1">
          <a:avLst/>
        </a:prstGeom>
        <a:ln xmlns:a="http://schemas.openxmlformats.org/drawingml/2006/main" w="12700">
          <a:solidFill>
            <a:schemeClr val="accent6"/>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0.71055</cdr:x>
      <cdr:y>0.33073</cdr:y>
    </cdr:from>
    <cdr:to>
      <cdr:x>0.8196</cdr:x>
      <cdr:y>0.46615</cdr:y>
    </cdr:to>
    <cdr:sp macro="" textlink="">
      <cdr:nvSpPr>
        <cdr:cNvPr id="21" name="ZoneTexte 20"/>
        <cdr:cNvSpPr txBox="1"/>
      </cdr:nvSpPr>
      <cdr:spPr>
        <a:xfrm xmlns:a="http://schemas.openxmlformats.org/drawingml/2006/main">
          <a:off x="5582036" y="1258952"/>
          <a:ext cx="856685" cy="5154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chemeClr val="accent6"/>
              </a:solidFill>
            </a:rPr>
            <a:t>- 20 % en 2020</a:t>
          </a:r>
        </a:p>
      </cdr:txBody>
    </cdr:sp>
  </cdr:relSizeAnchor>
  <cdr:relSizeAnchor xmlns:cdr="http://schemas.openxmlformats.org/drawingml/2006/chartDrawing">
    <cdr:from>
      <cdr:x>0.82972</cdr:x>
      <cdr:y>0.5727</cdr:y>
    </cdr:from>
    <cdr:to>
      <cdr:x>0.91264</cdr:x>
      <cdr:y>0.7373</cdr:y>
    </cdr:to>
    <cdr:sp macro="" textlink="">
      <cdr:nvSpPr>
        <cdr:cNvPr id="23" name="ZoneTexte 1"/>
        <cdr:cNvSpPr txBox="1"/>
      </cdr:nvSpPr>
      <cdr:spPr>
        <a:xfrm xmlns:a="http://schemas.openxmlformats.org/drawingml/2006/main">
          <a:off x="6518175" y="2180035"/>
          <a:ext cx="651411" cy="626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chemeClr val="accent6"/>
              </a:solidFill>
            </a:rPr>
            <a:t>- 40 % en 2030</a:t>
          </a:r>
        </a:p>
      </cdr:txBody>
    </cdr:sp>
  </cdr:relSizeAnchor>
  <cdr:relSizeAnchor xmlns:cdr="http://schemas.openxmlformats.org/drawingml/2006/chartDrawing">
    <cdr:from>
      <cdr:x>0.66758</cdr:x>
      <cdr:y>0.10082</cdr:y>
    </cdr:from>
    <cdr:to>
      <cdr:x>0.66967</cdr:x>
      <cdr:y>0.50748</cdr:y>
    </cdr:to>
    <cdr:cxnSp macro="">
      <cdr:nvCxnSpPr>
        <cdr:cNvPr id="8" name="Connecteur droit avec flèche 7"/>
        <cdr:cNvCxnSpPr/>
      </cdr:nvCxnSpPr>
      <cdr:spPr>
        <a:xfrm xmlns:a="http://schemas.openxmlformats.org/drawingml/2006/main" flipH="1">
          <a:off x="5244413" y="383784"/>
          <a:ext cx="16419" cy="1548000"/>
        </a:xfrm>
        <a:prstGeom xmlns:a="http://schemas.openxmlformats.org/drawingml/2006/main" prst="straightConnector1">
          <a:avLst/>
        </a:prstGeom>
        <a:ln xmlns:a="http://schemas.openxmlformats.org/drawingml/2006/main" w="12700">
          <a:solidFill>
            <a:schemeClr val="accent4"/>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0.58843</cdr:x>
      <cdr:y>0.32184</cdr:y>
    </cdr:from>
    <cdr:to>
      <cdr:x>0.68007</cdr:x>
      <cdr:y>0.4686</cdr:y>
    </cdr:to>
    <cdr:sp macro="" textlink="">
      <cdr:nvSpPr>
        <cdr:cNvPr id="9" name="ZoneTexte 2"/>
        <cdr:cNvSpPr txBox="1"/>
      </cdr:nvSpPr>
      <cdr:spPr>
        <a:xfrm xmlns:a="http://schemas.openxmlformats.org/drawingml/2006/main">
          <a:off x="4622609" y="1225124"/>
          <a:ext cx="719913" cy="558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chemeClr val="accent4"/>
              </a:solidFill>
            </a:rPr>
            <a:t>- 20,7 % en 2018</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331692</xdr:colOff>
      <xdr:row>12</xdr:row>
      <xdr:rowOff>164567</xdr:rowOff>
    </xdr:from>
    <xdr:to>
      <xdr:col>6</xdr:col>
      <xdr:colOff>15047</xdr:colOff>
      <xdr:row>33</xdr:row>
      <xdr:rowOff>142796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83821</xdr:colOff>
      <xdr:row>3</xdr:row>
      <xdr:rowOff>53341</xdr:rowOff>
    </xdr:from>
    <xdr:to>
      <xdr:col>0</xdr:col>
      <xdr:colOff>4503421</xdr:colOff>
      <xdr:row>16</xdr:row>
      <xdr:rowOff>22860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100013</xdr:colOff>
      <xdr:row>3</xdr:row>
      <xdr:rowOff>118268</xdr:rowOff>
    </xdr:from>
    <xdr:to>
      <xdr:col>0</xdr:col>
      <xdr:colOff>4395788</xdr:colOff>
      <xdr:row>12</xdr:row>
      <xdr:rowOff>140494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95250</xdr:colOff>
      <xdr:row>4</xdr:row>
      <xdr:rowOff>60961</xdr:rowOff>
    </xdr:from>
    <xdr:to>
      <xdr:col>0</xdr:col>
      <xdr:colOff>4219575</xdr:colOff>
      <xdr:row>20</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0.71705</cdr:x>
      <cdr:y>0.18772</cdr:y>
    </cdr:from>
    <cdr:to>
      <cdr:x>0.95004</cdr:x>
      <cdr:y>0.28188</cdr:y>
    </cdr:to>
    <cdr:sp macro="" textlink="">
      <cdr:nvSpPr>
        <cdr:cNvPr id="2" name="ZoneTexte 1"/>
        <cdr:cNvSpPr txBox="1"/>
      </cdr:nvSpPr>
      <cdr:spPr>
        <a:xfrm xmlns:a="http://schemas.openxmlformats.org/drawingml/2006/main">
          <a:off x="7131050" y="1133475"/>
          <a:ext cx="2307167" cy="539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a:p>
      </cdr:txBody>
    </cdr:sp>
  </cdr:relSizeAnchor>
  <cdr:relSizeAnchor xmlns:cdr="http://schemas.openxmlformats.org/drawingml/2006/chartDrawing">
    <cdr:from>
      <cdr:x>0.08139</cdr:x>
      <cdr:y>0.75783</cdr:y>
    </cdr:from>
    <cdr:to>
      <cdr:x>0.23187</cdr:x>
      <cdr:y>0.8098</cdr:y>
    </cdr:to>
    <cdr:pic>
      <cdr:nvPicPr>
        <cdr:cNvPr id="3" name="Image 2"/>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cdr:blipFill>
      <cdr:spPr>
        <a:xfrm xmlns:a="http://schemas.openxmlformats.org/drawingml/2006/main">
          <a:off x="715107" y="5456751"/>
          <a:ext cx="1322185" cy="371906"/>
        </a:xfrm>
        <a:prstGeom xmlns:a="http://schemas.openxmlformats.org/drawingml/2006/main" prst="rect">
          <a:avLst/>
        </a:prstGeom>
        <a:solidFill xmlns:a="http://schemas.openxmlformats.org/drawingml/2006/main">
          <a:schemeClr val="bg1"/>
        </a:solidFill>
      </cdr:spPr>
    </cdr:pic>
  </cdr:relSizeAnchor>
</c:userShapes>
</file>

<file path=xl/drawings/drawing7.xml><?xml version="1.0" encoding="utf-8"?>
<xdr:wsDr xmlns:xdr="http://schemas.openxmlformats.org/drawingml/2006/spreadsheetDrawing" xmlns:a="http://schemas.openxmlformats.org/drawingml/2006/main">
  <xdr:absoluteAnchor>
    <xdr:pos x="180975" y="4524375"/>
    <xdr:ext cx="9132794" cy="568138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0</xdr:col>
      <xdr:colOff>152400</xdr:colOff>
      <xdr:row>3</xdr:row>
      <xdr:rowOff>123825</xdr:rowOff>
    </xdr:from>
    <xdr:to>
      <xdr:col>6</xdr:col>
      <xdr:colOff>514350</xdr:colOff>
      <xdr:row>15</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3</xdr:row>
      <xdr:rowOff>47625</xdr:rowOff>
    </xdr:from>
    <xdr:to>
      <xdr:col>7</xdr:col>
      <xdr:colOff>247650</xdr:colOff>
      <xdr:row>21</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584835</xdr:colOff>
      <xdr:row>4</xdr:row>
      <xdr:rowOff>158115</xdr:rowOff>
    </xdr:from>
    <xdr:to>
      <xdr:col>7</xdr:col>
      <xdr:colOff>133350</xdr:colOff>
      <xdr:row>7</xdr:row>
      <xdr:rowOff>131733</xdr:rowOff>
    </xdr:to>
    <xdr:grpSp>
      <xdr:nvGrpSpPr>
        <xdr:cNvPr id="3" name="Groupe 2"/>
        <xdr:cNvGrpSpPr/>
      </xdr:nvGrpSpPr>
      <xdr:grpSpPr>
        <a:xfrm>
          <a:off x="2556510" y="920115"/>
          <a:ext cx="2177415" cy="545118"/>
          <a:chOff x="9982200" y="582642"/>
          <a:chExt cx="2034540" cy="522258"/>
        </a:xfrm>
      </xdr:grpSpPr>
      <xdr:sp macro="" textlink="">
        <xdr:nvSpPr>
          <xdr:cNvPr id="4" name="Rectangle 3"/>
          <xdr:cNvSpPr/>
        </xdr:nvSpPr>
        <xdr:spPr>
          <a:xfrm>
            <a:off x="9982200" y="586740"/>
            <a:ext cx="2034540" cy="51816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fr-FR" sz="1100"/>
              <a:t>mm              </a:t>
            </a:r>
            <a:r>
              <a:rPr lang="fr-FR" sz="1100">
                <a:solidFill>
                  <a:srgbClr val="FF0000"/>
                </a:solidFill>
              </a:rPr>
              <a:t>  </a:t>
            </a:r>
            <a:r>
              <a:rPr lang="fr-FR" sz="800">
                <a:solidFill>
                  <a:srgbClr val="FF0000"/>
                </a:solidFill>
              </a:rPr>
              <a:t>450 ppm =</a:t>
            </a:r>
            <a:r>
              <a:rPr lang="fr-FR" sz="800" baseline="0">
                <a:solidFill>
                  <a:srgbClr val="FF0000"/>
                </a:solidFill>
              </a:rPr>
              <a:t> </a:t>
            </a:r>
          </a:p>
          <a:p>
            <a:pPr algn="r"/>
            <a:r>
              <a:rPr lang="fr-FR" sz="800">
                <a:solidFill>
                  <a:srgbClr val="FF0000"/>
                </a:solidFill>
              </a:rPr>
              <a:t>niveau moyen à</a:t>
            </a:r>
            <a:r>
              <a:rPr lang="fr-FR" sz="800" baseline="0">
                <a:solidFill>
                  <a:srgbClr val="FF0000"/>
                </a:solidFill>
              </a:rPr>
              <a:t> ne pas dépasser à l'horizon 2100 pour limiter le réchauffement à 2°C</a:t>
            </a:r>
            <a:r>
              <a:rPr lang="fr-FR" sz="800"/>
              <a:t>0</a:t>
            </a:r>
          </a:p>
        </xdr:txBody>
      </xdr:sp>
      <xdr:cxnSp macro="">
        <xdr:nvCxnSpPr>
          <xdr:cNvPr id="5" name="Connecteur droit 4"/>
          <xdr:cNvCxnSpPr/>
        </xdr:nvCxnSpPr>
        <xdr:spPr>
          <a:xfrm>
            <a:off x="10813713" y="582642"/>
            <a:ext cx="1116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Connecteur droit 5"/>
          <xdr:cNvCxnSpPr/>
        </xdr:nvCxnSpPr>
        <xdr:spPr>
          <a:xfrm>
            <a:off x="10116951" y="582642"/>
            <a:ext cx="720508" cy="0"/>
          </a:xfrm>
          <a:prstGeom prst="line">
            <a:avLst/>
          </a:prstGeom>
          <a:ln w="190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EMPREINTE_CARBONE\EMPREINTE_CARBONE_2017\2012_v2\Scitepa\ETUDES\ANDRE\SAUVEGARDE\INFORMATIQUE\VESUVE\Sources\MODELE\suivi_modifications_mod&#232;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DOCUME~1\jlpasqui\LOCALS~1\Temp\XPgrpwise\Matrice%20d&#233;cembre\Version%203\Matrice%20d&#233;cembre%20v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EMPREINTE_CARBONE\EMPREINTE_CARBONE_2017\2012_v2\Pcserveur\INVENTAIRE\windows\TEMP\Common%20Reporting%20Format%20V1.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DC%20CLIMAT\RECHERCHE\22-Offres%20industries-&#233;nergie\5%20-%20Programme%20de%20recherche%20COPEC\2-%20COPEC%202\Chapitre%20Free%20allocation\16-01-20%20-%20Mod&#232;le%20EU%20ETS%2020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Jean_Louis\NAMEA_Air\Compilation_guide\Notes\Q2000\NAMEA%20draft%20Q2000%20version%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Users\libreservice\Desktop\sdes\1_archives\empreinte\EC_2019\EC2019_figur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citepa\INVENTAIRE\FICHES\En%20cours\En_chantier\06-AGRICULTURE\Elevag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Documents%20and%20Settings\ritzmpe\Local%20Settings\Temporary%20Internet%20Files\OLK6B\ESA95TP_Calculate_Codes_TJ.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OE\Conjonct\CLIM_M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e_croisé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_As"/>
      <sheetName val="GLOBAL_Cd"/>
      <sheetName val="GLOBAL_CH4"/>
      <sheetName val="GLOBAL_CO"/>
      <sheetName val="GLOBAL_CO2_hors_biomasse_energi"/>
      <sheetName val="GLOBAL_CO2 _biomasse_energie"/>
      <sheetName val="GLOBAL_COVNM"/>
      <sheetName val="GLOBAL_Cr"/>
      <sheetName val="GLOBAL_Cu"/>
      <sheetName val="GLOBAL_HFC"/>
      <sheetName val="GLOBAL_Hg"/>
      <sheetName val="GLOBAL_N2O"/>
      <sheetName val="GLOBAL_NH3"/>
      <sheetName val="GLOBAL_Ni"/>
      <sheetName val="GLOBAL_NOx"/>
      <sheetName val="GLOBAL_Pb"/>
      <sheetName val="GLOBAL_PFC"/>
      <sheetName val="GLOBAL_PM1_0"/>
      <sheetName val="GLOBAL_PM10"/>
      <sheetName val="GLOBAL_PM2_5"/>
      <sheetName val="GLOBAL_Se"/>
      <sheetName val="GLOBAL_SF6"/>
      <sheetName val="GLOBAL_SO2"/>
      <sheetName val="GLOBAL_TSP"/>
      <sheetName val="GLOBAL_Zn"/>
    </sheetNames>
    <sheetDataSet>
      <sheetData sheetId="0"/>
      <sheetData sheetId="1"/>
      <sheetData sheetId="2"/>
      <sheetData sheetId="3"/>
      <sheetData sheetId="4">
        <row r="3">
          <cell r="A3" t="str">
            <v>namea</v>
          </cell>
          <cell r="B3" t="str">
            <v>1995</v>
          </cell>
          <cell r="C3" t="str">
            <v>1996</v>
          </cell>
          <cell r="D3" t="str">
            <v>1997</v>
          </cell>
          <cell r="E3" t="str">
            <v>1998</v>
          </cell>
          <cell r="F3" t="str">
            <v>1999</v>
          </cell>
          <cell r="G3" t="str">
            <v>2000</v>
          </cell>
          <cell r="H3" t="str">
            <v>2001</v>
          </cell>
          <cell r="I3" t="str">
            <v>2002</v>
          </cell>
          <cell r="J3" t="str">
            <v>2003</v>
          </cell>
          <cell r="K3" t="str">
            <v>2004</v>
          </cell>
          <cell r="L3" t="str">
            <v>2005</v>
          </cell>
          <cell r="M3" t="str">
            <v>2006</v>
          </cell>
        </row>
        <row r="4">
          <cell r="A4" t="str">
            <v>001</v>
          </cell>
          <cell r="B4">
            <v>57471.825337707909</v>
          </cell>
          <cell r="C4">
            <v>62510.063006301862</v>
          </cell>
          <cell r="D4">
            <v>58045.046179315505</v>
          </cell>
          <cell r="E4">
            <v>60868.460393111491</v>
          </cell>
          <cell r="F4">
            <v>59631.310276264638</v>
          </cell>
          <cell r="G4">
            <v>58480.805392541821</v>
          </cell>
          <cell r="H4">
            <v>65400.589837689193</v>
          </cell>
          <cell r="I4">
            <v>59924.361580427991</v>
          </cell>
          <cell r="J4">
            <v>61950.806538053832</v>
          </cell>
          <cell r="K4">
            <v>64839.300418628271</v>
          </cell>
          <cell r="L4">
            <v>64789.79146649735</v>
          </cell>
          <cell r="M4">
            <v>61240.101301160415</v>
          </cell>
        </row>
        <row r="5">
          <cell r="A5" t="str">
            <v>002</v>
          </cell>
          <cell r="B5">
            <v>64043.163032101191</v>
          </cell>
          <cell r="C5">
            <v>64621.600988442253</v>
          </cell>
          <cell r="D5">
            <v>65149.849947673101</v>
          </cell>
          <cell r="E5">
            <v>66300.817218222568</v>
          </cell>
          <cell r="F5">
            <v>67791.537842227233</v>
          </cell>
          <cell r="G5">
            <v>67338.58727880787</v>
          </cell>
          <cell r="H5">
            <v>69493.337696849747</v>
          </cell>
          <cell r="I5">
            <v>69443.973013113544</v>
          </cell>
          <cell r="J5">
            <v>69333.584018227848</v>
          </cell>
          <cell r="K5">
            <v>68367.053027092858</v>
          </cell>
          <cell r="L5">
            <v>67152.778640774282</v>
          </cell>
          <cell r="M5">
            <v>66789.318125008227</v>
          </cell>
        </row>
        <row r="6">
          <cell r="A6" t="str">
            <v>01</v>
          </cell>
          <cell r="B6">
            <v>11036.818326382216</v>
          </cell>
          <cell r="C6">
            <v>11196.117258595881</v>
          </cell>
          <cell r="D6">
            <v>11397.641603232327</v>
          </cell>
          <cell r="E6">
            <v>11257.465508928688</v>
          </cell>
          <cell r="F6">
            <v>11242.973914401737</v>
          </cell>
          <cell r="G6">
            <v>10368.323105688465</v>
          </cell>
          <cell r="H6">
            <v>10361.610169771746</v>
          </cell>
          <cell r="I6">
            <v>10461.048131253343</v>
          </cell>
          <cell r="J6">
            <v>9895.3962213746472</v>
          </cell>
          <cell r="K6">
            <v>10246.394256236601</v>
          </cell>
          <cell r="L6">
            <v>9724.9730503349128</v>
          </cell>
          <cell r="M6">
            <v>9708.574879315689</v>
          </cell>
        </row>
        <row r="7">
          <cell r="A7" t="str">
            <v>02</v>
          </cell>
          <cell r="B7">
            <v>757.48674726017771</v>
          </cell>
          <cell r="C7">
            <v>757.94934415602449</v>
          </cell>
          <cell r="D7">
            <v>768.78150489816312</v>
          </cell>
          <cell r="E7">
            <v>769.06966614525527</v>
          </cell>
          <cell r="F7">
            <v>771.64613689642522</v>
          </cell>
          <cell r="G7">
            <v>868.30019705761845</v>
          </cell>
          <cell r="H7">
            <v>877.5139210753307</v>
          </cell>
          <cell r="I7">
            <v>892.11315262844835</v>
          </cell>
          <cell r="J7">
            <v>890.37949299052877</v>
          </cell>
          <cell r="K7">
            <v>897.88399820339885</v>
          </cell>
          <cell r="L7">
            <v>895.12580728065257</v>
          </cell>
          <cell r="M7">
            <v>927.98468453329417</v>
          </cell>
        </row>
        <row r="8">
          <cell r="A8" t="str">
            <v>05</v>
          </cell>
          <cell r="B8">
            <v>1908.0628027903092</v>
          </cell>
          <cell r="C8">
            <v>1847.9202685718035</v>
          </cell>
          <cell r="D8">
            <v>1860.719976913414</v>
          </cell>
          <cell r="E8">
            <v>1866.3415314538563</v>
          </cell>
          <cell r="F8">
            <v>1941.1672762801288</v>
          </cell>
          <cell r="G8">
            <v>1965.2913353158394</v>
          </cell>
          <cell r="H8">
            <v>2086.5794639592655</v>
          </cell>
          <cell r="I8">
            <v>2054.7522003505364</v>
          </cell>
          <cell r="J8">
            <v>2093.3612499292481</v>
          </cell>
          <cell r="K8">
            <v>1956.8083139025744</v>
          </cell>
          <cell r="L8">
            <v>1914.224319086773</v>
          </cell>
          <cell r="M8">
            <v>1824.6084750675718</v>
          </cell>
        </row>
        <row r="9">
          <cell r="A9" t="str">
            <v>10</v>
          </cell>
          <cell r="B9">
            <v>69.828269640912666</v>
          </cell>
          <cell r="C9">
            <v>73.047287207827665</v>
          </cell>
          <cell r="D9">
            <v>72.59864478783976</v>
          </cell>
          <cell r="E9">
            <v>73.3451705720462</v>
          </cell>
          <cell r="F9">
            <v>73.889267979478987</v>
          </cell>
          <cell r="G9">
            <v>68.769275262069243</v>
          </cell>
          <cell r="H9">
            <v>71.371195250046057</v>
          </cell>
          <cell r="I9">
            <v>70.223100617430021</v>
          </cell>
          <cell r="J9">
            <v>70.74279133841236</v>
          </cell>
          <cell r="K9">
            <v>71.849636966587042</v>
          </cell>
          <cell r="L9">
            <v>69.667027733879365</v>
          </cell>
          <cell r="M9">
            <v>73.759160105026567</v>
          </cell>
        </row>
        <row r="10">
          <cell r="A10" t="str">
            <v>11</v>
          </cell>
          <cell r="B10">
            <v>1058.9153247517081</v>
          </cell>
          <cell r="C10">
            <v>932.91235549600106</v>
          </cell>
          <cell r="D10">
            <v>871.49006938352181</v>
          </cell>
          <cell r="E10">
            <v>780.22935198423852</v>
          </cell>
          <cell r="F10">
            <v>694.2937435653572</v>
          </cell>
          <cell r="G10">
            <v>735.00730403691853</v>
          </cell>
          <cell r="H10">
            <v>670.91114047980989</v>
          </cell>
          <cell r="I10">
            <v>636.3170941693071</v>
          </cell>
          <cell r="J10">
            <v>637.60747197188834</v>
          </cell>
          <cell r="K10">
            <v>621.25535182269778</v>
          </cell>
          <cell r="L10">
            <v>470.54012754115661</v>
          </cell>
          <cell r="M10">
            <v>500.83325352175791</v>
          </cell>
        </row>
        <row r="11">
          <cell r="A11" t="str">
            <v>12</v>
          </cell>
          <cell r="B11">
            <v>482.50593483213441</v>
          </cell>
          <cell r="C11">
            <v>430.59034417324705</v>
          </cell>
          <cell r="D11">
            <v>452.02009730488226</v>
          </cell>
          <cell r="E11">
            <v>405.81876240376261</v>
          </cell>
          <cell r="F11">
            <v>405.74959230194821</v>
          </cell>
          <cell r="G11">
            <v>393.08556790596458</v>
          </cell>
          <cell r="H11">
            <v>432.75517785676573</v>
          </cell>
          <cell r="I11">
            <v>451.66569074098368</v>
          </cell>
          <cell r="J11">
            <v>436.68311277410982</v>
          </cell>
          <cell r="K11">
            <v>434.93185721849301</v>
          </cell>
          <cell r="L11">
            <v>427.51224403584143</v>
          </cell>
          <cell r="M11">
            <v>431.9967110056246</v>
          </cell>
        </row>
        <row r="12">
          <cell r="A12" t="str">
            <v>13</v>
          </cell>
          <cell r="B12">
            <v>496.19690441012034</v>
          </cell>
          <cell r="C12">
            <v>442.17845472082905</v>
          </cell>
          <cell r="D12">
            <v>453.96290686611763</v>
          </cell>
          <cell r="E12">
            <v>403.74129039146561</v>
          </cell>
          <cell r="F12">
            <v>387.14899223559883</v>
          </cell>
          <cell r="G12">
            <v>389.67291276390972</v>
          </cell>
          <cell r="H12">
            <v>433.4464527396309</v>
          </cell>
          <cell r="I12">
            <v>456.38665134365641</v>
          </cell>
          <cell r="J12">
            <v>440.08472613607154</v>
          </cell>
          <cell r="K12">
            <v>439.22947436624736</v>
          </cell>
          <cell r="L12">
            <v>428.34828115440388</v>
          </cell>
          <cell r="M12">
            <v>428.89291492057504</v>
          </cell>
        </row>
        <row r="13">
          <cell r="A13" t="str">
            <v>14</v>
          </cell>
          <cell r="B13">
            <v>1137.6148349606767</v>
          </cell>
          <cell r="C13">
            <v>1029.6050306316022</v>
          </cell>
          <cell r="D13">
            <v>974.25981177384062</v>
          </cell>
          <cell r="E13">
            <v>864.53089174358365</v>
          </cell>
          <cell r="F13">
            <v>803.57474191735037</v>
          </cell>
          <cell r="G13">
            <v>697.97200581371294</v>
          </cell>
          <cell r="H13">
            <v>739.85651245563099</v>
          </cell>
          <cell r="I13">
            <v>731.06697369624715</v>
          </cell>
          <cell r="J13">
            <v>726.13514373362534</v>
          </cell>
          <cell r="K13">
            <v>685.95437227614389</v>
          </cell>
          <cell r="L13">
            <v>724.32078012451984</v>
          </cell>
          <cell r="M13">
            <v>715.97868172740982</v>
          </cell>
        </row>
        <row r="14">
          <cell r="A14" t="str">
            <v>15</v>
          </cell>
          <cell r="B14">
            <v>16675.252321731594</v>
          </cell>
          <cell r="C14">
            <v>16463.563843143369</v>
          </cell>
          <cell r="D14">
            <v>17055.414180843469</v>
          </cell>
          <cell r="E14">
            <v>16442.679423927526</v>
          </cell>
          <cell r="F14">
            <v>15361.448269602255</v>
          </cell>
          <cell r="G14">
            <v>15855.523556061131</v>
          </cell>
          <cell r="H14">
            <v>17143.649395432451</v>
          </cell>
          <cell r="I14">
            <v>17261.521454833921</v>
          </cell>
          <cell r="J14">
            <v>17099.99503964157</v>
          </cell>
          <cell r="K14">
            <v>16221.037354235821</v>
          </cell>
          <cell r="L14">
            <v>15937.738726855676</v>
          </cell>
          <cell r="M14">
            <v>15651.004264749638</v>
          </cell>
        </row>
        <row r="15">
          <cell r="A15" t="str">
            <v>16</v>
          </cell>
          <cell r="B15">
            <v>33.654905844967288</v>
          </cell>
          <cell r="C15">
            <v>33.48099222075885</v>
          </cell>
          <cell r="D15">
            <v>34.053585060580652</v>
          </cell>
          <cell r="E15">
            <v>34.406397270259859</v>
          </cell>
          <cell r="F15">
            <v>34.583941142836807</v>
          </cell>
          <cell r="G15">
            <v>27.39115685188397</v>
          </cell>
          <cell r="H15">
            <v>28.543087091875204</v>
          </cell>
          <cell r="I15">
            <v>29.245189528545492</v>
          </cell>
          <cell r="J15">
            <v>29.958178887276269</v>
          </cell>
          <cell r="K15">
            <v>30.227378227621827</v>
          </cell>
          <cell r="L15">
            <v>30.461857131933439</v>
          </cell>
          <cell r="M15">
            <v>29.867472094981618</v>
          </cell>
        </row>
        <row r="16">
          <cell r="A16" t="str">
            <v>17</v>
          </cell>
          <cell r="B16">
            <v>2272.8774243184121</v>
          </cell>
          <cell r="C16">
            <v>2282.3394798674244</v>
          </cell>
          <cell r="D16">
            <v>2268.3143696694051</v>
          </cell>
          <cell r="E16">
            <v>2120.0340427113283</v>
          </cell>
          <cell r="F16">
            <v>1908.3586908030329</v>
          </cell>
          <cell r="G16">
            <v>2151.8537345155432</v>
          </cell>
          <cell r="H16">
            <v>1894.865423064894</v>
          </cell>
          <cell r="I16">
            <v>1618.1652728415627</v>
          </cell>
          <cell r="J16">
            <v>1663.4778455912083</v>
          </cell>
          <cell r="K16">
            <v>1482.6608765103083</v>
          </cell>
          <cell r="L16">
            <v>1334.6375706922684</v>
          </cell>
          <cell r="M16">
            <v>1308.645004786923</v>
          </cell>
        </row>
        <row r="17">
          <cell r="A17" t="str">
            <v>18</v>
          </cell>
          <cell r="B17">
            <v>391.17515393220077</v>
          </cell>
          <cell r="C17">
            <v>390.14296833356644</v>
          </cell>
          <cell r="D17">
            <v>270.42540105077472</v>
          </cell>
          <cell r="E17">
            <v>263.72206488756524</v>
          </cell>
          <cell r="F17">
            <v>247.37589747362807</v>
          </cell>
          <cell r="G17">
            <v>139.77257144061645</v>
          </cell>
          <cell r="H17">
            <v>205.07578328282739</v>
          </cell>
          <cell r="I17">
            <v>191.08848770034118</v>
          </cell>
          <cell r="J17">
            <v>197.09680074034378</v>
          </cell>
          <cell r="K17">
            <v>135.80192527205287</v>
          </cell>
          <cell r="L17">
            <v>130.60634992637247</v>
          </cell>
          <cell r="M17">
            <v>127.57894024293731</v>
          </cell>
        </row>
        <row r="18">
          <cell r="A18" t="str">
            <v>19</v>
          </cell>
          <cell r="B18">
            <v>243.34680143565654</v>
          </cell>
          <cell r="C18">
            <v>227.93702940744151</v>
          </cell>
          <cell r="D18">
            <v>241.94342320397863</v>
          </cell>
          <cell r="E18">
            <v>202.50108634425521</v>
          </cell>
          <cell r="F18">
            <v>210.27761298490054</v>
          </cell>
          <cell r="G18">
            <v>143.02877462327675</v>
          </cell>
          <cell r="H18">
            <v>210.45162715607961</v>
          </cell>
          <cell r="I18">
            <v>218.79495729705548</v>
          </cell>
          <cell r="J18">
            <v>198.72319402831096</v>
          </cell>
          <cell r="K18">
            <v>179.81598745970442</v>
          </cell>
          <cell r="L18">
            <v>161.99360386698862</v>
          </cell>
          <cell r="M18">
            <v>157.01424194103328</v>
          </cell>
        </row>
        <row r="19">
          <cell r="A19" t="str">
            <v>20</v>
          </cell>
          <cell r="B19">
            <v>673.95076729283801</v>
          </cell>
          <cell r="C19">
            <v>702.13699414616883</v>
          </cell>
          <cell r="D19">
            <v>734.2373535605509</v>
          </cell>
          <cell r="E19">
            <v>624.1591991528727</v>
          </cell>
          <cell r="F19">
            <v>908.66621220101263</v>
          </cell>
          <cell r="G19">
            <v>592.04473786482936</v>
          </cell>
          <cell r="H19">
            <v>874.89529315772552</v>
          </cell>
          <cell r="I19">
            <v>919.1018335485511</v>
          </cell>
          <cell r="J19">
            <v>955.71372996285027</v>
          </cell>
          <cell r="K19">
            <v>1012.2340310720898</v>
          </cell>
          <cell r="L19">
            <v>886.67903343461933</v>
          </cell>
          <cell r="M19">
            <v>891.23759114130428</v>
          </cell>
        </row>
        <row r="20">
          <cell r="A20" t="str">
            <v>21</v>
          </cell>
          <cell r="B20">
            <v>6201.6511026034177</v>
          </cell>
          <cell r="C20">
            <v>6173.9749358582212</v>
          </cell>
          <cell r="D20">
            <v>6108.8120451767354</v>
          </cell>
          <cell r="E20">
            <v>5781.4344937602464</v>
          </cell>
          <cell r="F20">
            <v>5287.7104554352345</v>
          </cell>
          <cell r="G20">
            <v>5687.1967087401335</v>
          </cell>
          <cell r="H20">
            <v>5857.2938694920349</v>
          </cell>
          <cell r="I20">
            <v>5446.6063295450913</v>
          </cell>
          <cell r="J20">
            <v>5653.143769354102</v>
          </cell>
          <cell r="K20">
            <v>5284.8483127958225</v>
          </cell>
          <cell r="L20">
            <v>5039.4266256198898</v>
          </cell>
          <cell r="M20">
            <v>4947.463527019474</v>
          </cell>
        </row>
        <row r="21">
          <cell r="A21" t="str">
            <v>22</v>
          </cell>
          <cell r="B21">
            <v>516.28614051083389</v>
          </cell>
          <cell r="C21">
            <v>527.69150353157079</v>
          </cell>
          <cell r="D21">
            <v>559.7277253367705</v>
          </cell>
          <cell r="E21">
            <v>473.60142737217842</v>
          </cell>
          <cell r="F21">
            <v>588.15291273077003</v>
          </cell>
          <cell r="G21">
            <v>494.64615631543069</v>
          </cell>
          <cell r="H21">
            <v>537.92964817179131</v>
          </cell>
          <cell r="I21">
            <v>528.26985936006508</v>
          </cell>
          <cell r="J21">
            <v>529.32988650629466</v>
          </cell>
          <cell r="K21">
            <v>537.9152758415172</v>
          </cell>
          <cell r="L21">
            <v>485.86632221269645</v>
          </cell>
          <cell r="M21">
            <v>487.95926202479484</v>
          </cell>
        </row>
        <row r="22">
          <cell r="A22" t="str">
            <v>23</v>
          </cell>
          <cell r="B22">
            <v>23387.139414798432</v>
          </cell>
          <cell r="C22">
            <v>23478.793703457926</v>
          </cell>
          <cell r="D22">
            <v>24983.003330256819</v>
          </cell>
          <cell r="E22">
            <v>25111.839003496243</v>
          </cell>
          <cell r="F22">
            <v>24969.046498170545</v>
          </cell>
          <cell r="G22">
            <v>24631.066522230507</v>
          </cell>
          <cell r="H22">
            <v>23826.690037543933</v>
          </cell>
          <cell r="I22">
            <v>23213.653068623003</v>
          </cell>
          <cell r="J22">
            <v>22018.792299973804</v>
          </cell>
          <cell r="K22">
            <v>22847.978121666252</v>
          </cell>
          <cell r="L22">
            <v>22378.499665717947</v>
          </cell>
          <cell r="M22">
            <v>22462.228866868707</v>
          </cell>
        </row>
        <row r="23">
          <cell r="A23" t="str">
            <v>24</v>
          </cell>
          <cell r="B23">
            <v>19600.785907169749</v>
          </cell>
          <cell r="C23">
            <v>19872.240150758113</v>
          </cell>
          <cell r="D23">
            <v>19375.130924576853</v>
          </cell>
          <cell r="E23">
            <v>19136.353983463789</v>
          </cell>
          <cell r="F23">
            <v>17929.438960849449</v>
          </cell>
          <cell r="G23">
            <v>17402.447189203795</v>
          </cell>
          <cell r="H23">
            <v>18021.043220626361</v>
          </cell>
          <cell r="I23">
            <v>16071.779390984351</v>
          </cell>
          <cell r="J23">
            <v>17004.452109248159</v>
          </cell>
          <cell r="K23">
            <v>17162.805046204816</v>
          </cell>
          <cell r="L23">
            <v>18698.640896445471</v>
          </cell>
          <cell r="M23">
            <v>16925.657485330692</v>
          </cell>
        </row>
        <row r="24">
          <cell r="A24" t="str">
            <v>25</v>
          </cell>
          <cell r="B24">
            <v>1930.3407426195517</v>
          </cell>
          <cell r="C24">
            <v>2114.8291678240143</v>
          </cell>
          <cell r="D24">
            <v>2108.7102509285169</v>
          </cell>
          <cell r="E24">
            <v>2356.4037823407407</v>
          </cell>
          <cell r="F24">
            <v>2112.9143663153973</v>
          </cell>
          <cell r="G24">
            <v>2305.1422565760527</v>
          </cell>
          <cell r="H24">
            <v>2347.800731617544</v>
          </cell>
          <cell r="I24">
            <v>2284.9392702998139</v>
          </cell>
          <cell r="J24">
            <v>2222.1009908781289</v>
          </cell>
          <cell r="K24">
            <v>2189.0538787197243</v>
          </cell>
          <cell r="L24">
            <v>2122.7286484488127</v>
          </cell>
          <cell r="M24">
            <v>2084.1072187489008</v>
          </cell>
        </row>
        <row r="25">
          <cell r="A25" t="str">
            <v>26.1</v>
          </cell>
          <cell r="B25">
            <v>4278.5698490102759</v>
          </cell>
          <cell r="C25">
            <v>4266.4196014828585</v>
          </cell>
          <cell r="D25">
            <v>4457.9610023230816</v>
          </cell>
          <cell r="E25">
            <v>4496.2994223076375</v>
          </cell>
          <cell r="F25">
            <v>4391.8072752821972</v>
          </cell>
          <cell r="G25">
            <v>4348.7867478134613</v>
          </cell>
          <cell r="H25">
            <v>4408.3700447213032</v>
          </cell>
          <cell r="I25">
            <v>4542.9002917183388</v>
          </cell>
          <cell r="J25">
            <v>4365.1991944970277</v>
          </cell>
          <cell r="K25">
            <v>4422.6374983237301</v>
          </cell>
          <cell r="L25">
            <v>4260.1537973341465</v>
          </cell>
          <cell r="M25">
            <v>4196.1200611200493</v>
          </cell>
        </row>
        <row r="26">
          <cell r="A26" t="str">
            <v>26.2-4; 26.6-8</v>
          </cell>
          <cell r="B26">
            <v>2434.3128673434353</v>
          </cell>
          <cell r="C26">
            <v>2386.7713596156427</v>
          </cell>
          <cell r="D26">
            <v>2412.462618021762</v>
          </cell>
          <cell r="E26">
            <v>2435.3840924021606</v>
          </cell>
          <cell r="F26">
            <v>2481.7726763918358</v>
          </cell>
          <cell r="G26">
            <v>2508.7204273824414</v>
          </cell>
          <cell r="H26">
            <v>2578.3906433203497</v>
          </cell>
          <cell r="I26">
            <v>2461.0731724953503</v>
          </cell>
          <cell r="J26">
            <v>2441.4286305836304</v>
          </cell>
          <cell r="K26">
            <v>2443.4796824958557</v>
          </cell>
          <cell r="L26">
            <v>2476.6510233296285</v>
          </cell>
          <cell r="M26">
            <v>2491.9091725072194</v>
          </cell>
        </row>
        <row r="27">
          <cell r="A27" t="str">
            <v>26.5</v>
          </cell>
          <cell r="B27">
            <v>18123.581111815045</v>
          </cell>
          <cell r="C27">
            <v>17761.916373799042</v>
          </cell>
          <cell r="D27">
            <v>17445.106660069006</v>
          </cell>
          <cell r="E27">
            <v>18180.572281734945</v>
          </cell>
          <cell r="F27">
            <v>17545.077936764665</v>
          </cell>
          <cell r="G27">
            <v>17725.039249224817</v>
          </cell>
          <cell r="H27">
            <v>17834.511484079485</v>
          </cell>
          <cell r="I27">
            <v>17722.695423691785</v>
          </cell>
          <cell r="J27">
            <v>17602.082137581649</v>
          </cell>
          <cell r="K27">
            <v>18620.513434031003</v>
          </cell>
          <cell r="L27">
            <v>18423.717683023475</v>
          </cell>
          <cell r="M27">
            <v>18980.675553278987</v>
          </cell>
        </row>
        <row r="28">
          <cell r="A28" t="str">
            <v>27.1-3</v>
          </cell>
          <cell r="B28">
            <v>19243.954664678018</v>
          </cell>
          <cell r="C28">
            <v>17539.502550412879</v>
          </cell>
          <cell r="D28">
            <v>19374.569141846867</v>
          </cell>
          <cell r="E28">
            <v>19602.709095773098</v>
          </cell>
          <cell r="F28">
            <v>19498.119066902887</v>
          </cell>
          <cell r="G28">
            <v>19762.901179647844</v>
          </cell>
          <cell r="H28">
            <v>17669.355064217139</v>
          </cell>
          <cell r="I28">
            <v>18803.210834002723</v>
          </cell>
          <cell r="J28">
            <v>19490.884221072291</v>
          </cell>
          <cell r="K28">
            <v>20507.423753468633</v>
          </cell>
          <cell r="L28">
            <v>19490.250869116426</v>
          </cell>
          <cell r="M28">
            <v>17989.108970165995</v>
          </cell>
        </row>
        <row r="29">
          <cell r="A29" t="str">
            <v>27.4</v>
          </cell>
          <cell r="B29">
            <v>2481.5699574259584</v>
          </cell>
          <cell r="C29">
            <v>2499.8651677455341</v>
          </cell>
          <cell r="D29">
            <v>2315.0909581509345</v>
          </cell>
          <cell r="E29">
            <v>2245.3256132903293</v>
          </cell>
          <cell r="F29">
            <v>2025.5381016932845</v>
          </cell>
          <cell r="G29">
            <v>1879.7918306942431</v>
          </cell>
          <cell r="H29">
            <v>1837.9564801067129</v>
          </cell>
          <cell r="I29">
            <v>1778.9694525340826</v>
          </cell>
          <cell r="J29">
            <v>1358.5173598772283</v>
          </cell>
          <cell r="K29">
            <v>1262.4535264275748</v>
          </cell>
          <cell r="L29">
            <v>1311.4747105620127</v>
          </cell>
          <cell r="M29">
            <v>1332.3952805817817</v>
          </cell>
        </row>
        <row r="30">
          <cell r="A30" t="str">
            <v>27.5</v>
          </cell>
          <cell r="B30">
            <v>681.92380490280561</v>
          </cell>
          <cell r="C30">
            <v>674.20173903816806</v>
          </cell>
          <cell r="D30">
            <v>731.64325924369405</v>
          </cell>
          <cell r="E30">
            <v>782.58695489637785</v>
          </cell>
          <cell r="F30">
            <v>736.29662166976561</v>
          </cell>
          <cell r="G30">
            <v>836.61191635853697</v>
          </cell>
          <cell r="H30">
            <v>821.86918375283369</v>
          </cell>
          <cell r="I30">
            <v>691.69675246470922</v>
          </cell>
          <cell r="J30">
            <v>712.55659638765928</v>
          </cell>
          <cell r="K30">
            <v>657.63786403197651</v>
          </cell>
          <cell r="L30">
            <v>809.01199259704833</v>
          </cell>
          <cell r="M30">
            <v>805.56077321525561</v>
          </cell>
        </row>
        <row r="31">
          <cell r="A31" t="str">
            <v>28</v>
          </cell>
          <cell r="B31">
            <v>1915.300954094874</v>
          </cell>
          <cell r="C31">
            <v>2362.1193143343694</v>
          </cell>
          <cell r="D31">
            <v>2195.2546708380387</v>
          </cell>
          <cell r="E31">
            <v>2322.0737512605792</v>
          </cell>
          <cell r="F31">
            <v>2136.1970287776635</v>
          </cell>
          <cell r="G31">
            <v>2579.3292042221224</v>
          </cell>
          <cell r="H31">
            <v>3160.9157586237543</v>
          </cell>
          <cell r="I31">
            <v>2528.7043180843516</v>
          </cell>
          <cell r="J31">
            <v>2608.7231200604915</v>
          </cell>
          <cell r="K31">
            <v>2246.0352025039665</v>
          </cell>
          <cell r="L31">
            <v>3411.1836684228997</v>
          </cell>
          <cell r="M31">
            <v>3357.3148638967382</v>
          </cell>
        </row>
        <row r="32">
          <cell r="A32" t="str">
            <v>29</v>
          </cell>
          <cell r="B32">
            <v>1671.8926773147823</v>
          </cell>
          <cell r="C32">
            <v>1879.3983629531965</v>
          </cell>
          <cell r="D32">
            <v>1900.7247628013813</v>
          </cell>
          <cell r="E32">
            <v>1954.5869697625078</v>
          </cell>
          <cell r="F32">
            <v>1807.8934871959655</v>
          </cell>
          <cell r="G32">
            <v>1857.7635211988252</v>
          </cell>
          <cell r="H32">
            <v>1896.9718592319909</v>
          </cell>
          <cell r="I32">
            <v>1804.3366060487574</v>
          </cell>
          <cell r="J32">
            <v>1930.8907233512832</v>
          </cell>
          <cell r="K32">
            <v>1746.1769023650838</v>
          </cell>
          <cell r="L32">
            <v>2350.8224879736208</v>
          </cell>
          <cell r="M32">
            <v>2291.9561157891981</v>
          </cell>
        </row>
        <row r="33">
          <cell r="A33" t="str">
            <v>30</v>
          </cell>
          <cell r="B33">
            <v>229.13666283293429</v>
          </cell>
          <cell r="C33">
            <v>239.83342682808575</v>
          </cell>
          <cell r="D33">
            <v>252.75025257381174</v>
          </cell>
          <cell r="E33">
            <v>249.04952370526723</v>
          </cell>
          <cell r="F33">
            <v>250.5385867179437</v>
          </cell>
          <cell r="G33">
            <v>201.27694717561175</v>
          </cell>
          <cell r="H33">
            <v>210.21965169149118</v>
          </cell>
          <cell r="I33">
            <v>208.67634933352301</v>
          </cell>
          <cell r="J33">
            <v>215.26739441733062</v>
          </cell>
          <cell r="K33">
            <v>233.44764302843612</v>
          </cell>
          <cell r="L33">
            <v>212.22837895563998</v>
          </cell>
          <cell r="M33">
            <v>205.6984747881443</v>
          </cell>
        </row>
        <row r="34">
          <cell r="A34" t="str">
            <v>31</v>
          </cell>
          <cell r="B34">
            <v>755.30566084541579</v>
          </cell>
          <cell r="C34">
            <v>914.68432015928818</v>
          </cell>
          <cell r="D34">
            <v>812.29066603940976</v>
          </cell>
          <cell r="E34">
            <v>864.83553244566485</v>
          </cell>
          <cell r="F34">
            <v>964.44314546546605</v>
          </cell>
          <cell r="G34">
            <v>726.39609378999091</v>
          </cell>
          <cell r="H34">
            <v>829.32569105873495</v>
          </cell>
          <cell r="I34">
            <v>567.03096193997158</v>
          </cell>
          <cell r="J34">
            <v>809.59582698566703</v>
          </cell>
          <cell r="K34">
            <v>824.12812200769372</v>
          </cell>
          <cell r="L34">
            <v>770.5634768606941</v>
          </cell>
          <cell r="M34">
            <v>761.42809411608471</v>
          </cell>
        </row>
        <row r="35">
          <cell r="A35" t="str">
            <v>32</v>
          </cell>
          <cell r="B35">
            <v>294.56753160499392</v>
          </cell>
          <cell r="C35">
            <v>358.57010981173465</v>
          </cell>
          <cell r="D35">
            <v>352.06741276115338</v>
          </cell>
          <cell r="E35">
            <v>372.2016098427456</v>
          </cell>
          <cell r="F35">
            <v>382.22355349301637</v>
          </cell>
          <cell r="G35">
            <v>295.09913992951158</v>
          </cell>
          <cell r="H35">
            <v>357.29344546129761</v>
          </cell>
          <cell r="I35">
            <v>640.3027248604227</v>
          </cell>
          <cell r="J35">
            <v>334.94132363106451</v>
          </cell>
          <cell r="K35">
            <v>275.88148934731578</v>
          </cell>
          <cell r="L35">
            <v>276.3860649224531</v>
          </cell>
          <cell r="M35">
            <v>273.73791992359787</v>
          </cell>
        </row>
        <row r="36">
          <cell r="A36" t="str">
            <v>33</v>
          </cell>
          <cell r="B36">
            <v>562.45506206868106</v>
          </cell>
          <cell r="C36">
            <v>570.29351345988073</v>
          </cell>
          <cell r="D36">
            <v>571.14742190506365</v>
          </cell>
          <cell r="E36">
            <v>590.98621755031797</v>
          </cell>
          <cell r="F36">
            <v>521.32040686416281</v>
          </cell>
          <cell r="G36">
            <v>727.01391551225129</v>
          </cell>
          <cell r="H36">
            <v>558.86918656273349</v>
          </cell>
          <cell r="I36">
            <v>694.5080464751328</v>
          </cell>
          <cell r="J36">
            <v>664.45526212420191</v>
          </cell>
          <cell r="K36">
            <v>518.68649816981917</v>
          </cell>
          <cell r="L36">
            <v>495.13322575894574</v>
          </cell>
          <cell r="M36">
            <v>466.76370996559143</v>
          </cell>
        </row>
        <row r="37">
          <cell r="A37" t="str">
            <v>34</v>
          </cell>
          <cell r="B37">
            <v>2386.6672501320572</v>
          </cell>
          <cell r="C37">
            <v>2860.9502078387945</v>
          </cell>
          <cell r="D37">
            <v>2586.9586265277517</v>
          </cell>
          <cell r="E37">
            <v>2676.1593698473985</v>
          </cell>
          <cell r="F37">
            <v>2462.0757461854</v>
          </cell>
          <cell r="G37">
            <v>2553.7464190678797</v>
          </cell>
          <cell r="H37">
            <v>2754.5882919727992</v>
          </cell>
          <cell r="I37">
            <v>2618.0678237187813</v>
          </cell>
          <cell r="J37">
            <v>2885.9755277653167</v>
          </cell>
          <cell r="K37">
            <v>2559.9230361620962</v>
          </cell>
          <cell r="L37">
            <v>2029.5338682402407</v>
          </cell>
          <cell r="M37">
            <v>1979.7477140734834</v>
          </cell>
        </row>
        <row r="38">
          <cell r="A38" t="str">
            <v>35</v>
          </cell>
          <cell r="B38">
            <v>704.65171054348036</v>
          </cell>
          <cell r="C38">
            <v>996.04930486283035</v>
          </cell>
          <cell r="D38">
            <v>1075.2939525320937</v>
          </cell>
          <cell r="E38">
            <v>1009.9883112378287</v>
          </cell>
          <cell r="F38">
            <v>909.30031385906068</v>
          </cell>
          <cell r="G38">
            <v>1024.4338408686144</v>
          </cell>
          <cell r="H38">
            <v>972.97357192285835</v>
          </cell>
          <cell r="I38">
            <v>876.83750547484794</v>
          </cell>
          <cell r="J38">
            <v>1003.5008583459401</v>
          </cell>
          <cell r="K38">
            <v>969.81127592276528</v>
          </cell>
          <cell r="L38">
            <v>1107.7668121240915</v>
          </cell>
          <cell r="M38">
            <v>1076.9178116181176</v>
          </cell>
        </row>
        <row r="39">
          <cell r="A39" t="str">
            <v>36</v>
          </cell>
          <cell r="B39">
            <v>4710.0593519605454</v>
          </cell>
          <cell r="C39">
            <v>4918.5262051166901</v>
          </cell>
          <cell r="D39">
            <v>4963.5895656465482</v>
          </cell>
          <cell r="E39">
            <v>6164.2616848086227</v>
          </cell>
          <cell r="F39">
            <v>4929.1117661485077</v>
          </cell>
          <cell r="G39">
            <v>5119.2725527768725</v>
          </cell>
          <cell r="H39">
            <v>5042.6081298732115</v>
          </cell>
          <cell r="I39">
            <v>4917.5415084955148</v>
          </cell>
          <cell r="J39">
            <v>4924.2752230283186</v>
          </cell>
          <cell r="K39">
            <v>4765.2802817284983</v>
          </cell>
          <cell r="L39">
            <v>4319.7445013961569</v>
          </cell>
          <cell r="M39">
            <v>4261.9187512469161</v>
          </cell>
        </row>
        <row r="40">
          <cell r="A40" t="str">
            <v>37</v>
          </cell>
          <cell r="B40">
            <v>716.23797500282808</v>
          </cell>
          <cell r="C40">
            <v>778.49664599693097</v>
          </cell>
          <cell r="D40">
            <v>792.02260096862813</v>
          </cell>
          <cell r="E40">
            <v>751.60050207902964</v>
          </cell>
          <cell r="F40">
            <v>745.14908606860661</v>
          </cell>
          <cell r="G40">
            <v>772.27239925936988</v>
          </cell>
          <cell r="H40">
            <v>780.59815682679607</v>
          </cell>
          <cell r="I40">
            <v>795.63713135154251</v>
          </cell>
          <cell r="J40">
            <v>792.05228106328798</v>
          </cell>
          <cell r="K40">
            <v>812.05493605003937</v>
          </cell>
          <cell r="L40">
            <v>770.54564095559999</v>
          </cell>
          <cell r="M40">
            <v>795.52302507786908</v>
          </cell>
        </row>
        <row r="41">
          <cell r="A41" t="str">
            <v>40.1</v>
          </cell>
          <cell r="B41">
            <v>26970.674751163242</v>
          </cell>
          <cell r="C41">
            <v>30451.635815290218</v>
          </cell>
          <cell r="D41">
            <v>26312.349974832443</v>
          </cell>
          <cell r="E41">
            <v>38526.542305687617</v>
          </cell>
          <cell r="F41">
            <v>32070.486399002868</v>
          </cell>
          <cell r="G41">
            <v>31366.0713442247</v>
          </cell>
          <cell r="H41">
            <v>24203.173351174682</v>
          </cell>
          <cell r="I41">
            <v>28099.240353762667</v>
          </cell>
          <cell r="J41">
            <v>30938.2424799082</v>
          </cell>
          <cell r="K41">
            <v>29478.243130795639</v>
          </cell>
          <cell r="L41">
            <v>34362.182402926337</v>
          </cell>
          <cell r="M41">
            <v>30658.343823361352</v>
          </cell>
        </row>
        <row r="42">
          <cell r="A42" t="str">
            <v>40.2</v>
          </cell>
          <cell r="B42">
            <v>411.27047970977446</v>
          </cell>
          <cell r="C42">
            <v>514.16226961220639</v>
          </cell>
          <cell r="D42">
            <v>461.94706563077534</v>
          </cell>
          <cell r="E42">
            <v>458.87274377526967</v>
          </cell>
          <cell r="F42">
            <v>568.42116473059696</v>
          </cell>
          <cell r="G42">
            <v>516.69657775297469</v>
          </cell>
          <cell r="H42">
            <v>479.11801370687687</v>
          </cell>
          <cell r="I42">
            <v>611.49021983935904</v>
          </cell>
          <cell r="J42">
            <v>698.47809098393975</v>
          </cell>
          <cell r="K42">
            <v>873.08281242874045</v>
          </cell>
          <cell r="L42">
            <v>991.7596991005064</v>
          </cell>
          <cell r="M42">
            <v>619.40775215653071</v>
          </cell>
        </row>
        <row r="43">
          <cell r="A43" t="str">
            <v>40.3</v>
          </cell>
          <cell r="B43">
            <v>6258.8343398600036</v>
          </cell>
          <cell r="C43">
            <v>7262.0895207998556</v>
          </cell>
          <cell r="D43">
            <v>6651.6894965935526</v>
          </cell>
          <cell r="E43">
            <v>6502.4306656076978</v>
          </cell>
          <cell r="F43">
            <v>6543.9563734535504</v>
          </cell>
          <cell r="G43">
            <v>6067.7278094782887</v>
          </cell>
          <cell r="H43">
            <v>6111.4372285892568</v>
          </cell>
          <cell r="I43">
            <v>6650.0485134776281</v>
          </cell>
          <cell r="J43">
            <v>6103.556607690839</v>
          </cell>
          <cell r="K43">
            <v>6503.6649211747872</v>
          </cell>
          <cell r="L43">
            <v>6998.9338984553933</v>
          </cell>
          <cell r="M43">
            <v>7396.8239569335447</v>
          </cell>
        </row>
        <row r="44">
          <cell r="A44" t="str">
            <v>41</v>
          </cell>
          <cell r="B44">
            <v>219.28206209740731</v>
          </cell>
          <cell r="C44">
            <v>221.76307840069461</v>
          </cell>
          <cell r="D44">
            <v>228.05265119888199</v>
          </cell>
          <cell r="E44">
            <v>231.97052733916038</v>
          </cell>
          <cell r="F44">
            <v>234.93526525180067</v>
          </cell>
          <cell r="G44">
            <v>289.186264339069</v>
          </cell>
          <cell r="H44">
            <v>298.25483933250331</v>
          </cell>
          <cell r="I44">
            <v>304.53949724321564</v>
          </cell>
          <cell r="J44">
            <v>309.94346296290001</v>
          </cell>
          <cell r="K44">
            <v>309.79426911035415</v>
          </cell>
          <cell r="L44">
            <v>304.95382772028353</v>
          </cell>
          <cell r="M44">
            <v>315.28353088028126</v>
          </cell>
        </row>
        <row r="45">
          <cell r="A45" t="str">
            <v>45</v>
          </cell>
          <cell r="B45">
            <v>4157.3569060210475</v>
          </cell>
          <cell r="C45">
            <v>4233.4675085663994</v>
          </cell>
          <cell r="D45">
            <v>4383.8584398282628</v>
          </cell>
          <cell r="E45">
            <v>4407.907622259052</v>
          </cell>
          <cell r="F45">
            <v>4502.3871126074555</v>
          </cell>
          <cell r="G45">
            <v>4330.9783369989482</v>
          </cell>
          <cell r="H45">
            <v>4603.2201674917651</v>
          </cell>
          <cell r="I45">
            <v>4680.8829540434999</v>
          </cell>
          <cell r="J45">
            <v>4810.2140781814578</v>
          </cell>
          <cell r="K45">
            <v>4866.0646080570532</v>
          </cell>
          <cell r="L45">
            <v>4920.8175089243359</v>
          </cell>
          <cell r="M45">
            <v>4784.1444037886276</v>
          </cell>
        </row>
        <row r="46">
          <cell r="A46" t="str">
            <v>50</v>
          </cell>
          <cell r="B46">
            <v>3015.0686798987849</v>
          </cell>
          <cell r="C46">
            <v>3112.3713923327437</v>
          </cell>
          <cell r="D46">
            <v>3129.8073486449071</v>
          </cell>
          <cell r="E46">
            <v>3209.906965209349</v>
          </cell>
          <cell r="F46">
            <v>3254.0192428388414</v>
          </cell>
          <cell r="G46">
            <v>3019.1668047218295</v>
          </cell>
          <cell r="H46">
            <v>3172.2165037356021</v>
          </cell>
          <cell r="I46">
            <v>3086.1589888024328</v>
          </cell>
          <cell r="J46">
            <v>3177.905345502752</v>
          </cell>
          <cell r="K46">
            <v>3174.1179352186373</v>
          </cell>
          <cell r="L46">
            <v>3184.2356369755148</v>
          </cell>
          <cell r="M46">
            <v>3155.4015987315956</v>
          </cell>
        </row>
        <row r="47">
          <cell r="A47" t="str">
            <v>51</v>
          </cell>
          <cell r="B47">
            <v>4358.9513185421101</v>
          </cell>
          <cell r="C47">
            <v>4680.2082262766598</v>
          </cell>
          <cell r="D47">
            <v>4545.218277694793</v>
          </cell>
          <cell r="E47">
            <v>4745.2356641672077</v>
          </cell>
          <cell r="F47">
            <v>4738.4158201260407</v>
          </cell>
          <cell r="G47">
            <v>4454.7611577870057</v>
          </cell>
          <cell r="H47">
            <v>4830.8818263242547</v>
          </cell>
          <cell r="I47">
            <v>4361.0357920983743</v>
          </cell>
          <cell r="J47">
            <v>4653.8679116270678</v>
          </cell>
          <cell r="K47">
            <v>4753.5181352397549</v>
          </cell>
          <cell r="L47">
            <v>4791.3608404258512</v>
          </cell>
          <cell r="M47">
            <v>4781.7399881170286</v>
          </cell>
        </row>
        <row r="48">
          <cell r="A48" t="str">
            <v>52</v>
          </cell>
          <cell r="B48">
            <v>1887.9536111578388</v>
          </cell>
          <cell r="C48">
            <v>2001.2468312977726</v>
          </cell>
          <cell r="D48">
            <v>1969.9068433952002</v>
          </cell>
          <cell r="E48">
            <v>2044.5732735149966</v>
          </cell>
          <cell r="F48">
            <v>2048.9209285912202</v>
          </cell>
          <cell r="G48">
            <v>1896.683999979065</v>
          </cell>
          <cell r="H48">
            <v>2037.326226152245</v>
          </cell>
          <cell r="I48">
            <v>1892.3142803230326</v>
          </cell>
          <cell r="J48">
            <v>2001.0430184859229</v>
          </cell>
          <cell r="K48">
            <v>2037.1995674301256</v>
          </cell>
          <cell r="L48">
            <v>2051.1379682030192</v>
          </cell>
          <cell r="M48">
            <v>2044.1019475131081</v>
          </cell>
        </row>
        <row r="49">
          <cell r="A49" t="str">
            <v>55</v>
          </cell>
          <cell r="B49">
            <v>2783.4352203528101</v>
          </cell>
          <cell r="C49">
            <v>2994.6183057175099</v>
          </cell>
          <cell r="D49">
            <v>2914.5576319662832</v>
          </cell>
          <cell r="E49">
            <v>2965.4817726200536</v>
          </cell>
          <cell r="F49">
            <v>2883.0882269779358</v>
          </cell>
          <cell r="G49">
            <v>2849.4643731320448</v>
          </cell>
          <cell r="H49">
            <v>3073.6817916465184</v>
          </cell>
          <cell r="I49">
            <v>2787.6511408275519</v>
          </cell>
          <cell r="J49">
            <v>2923.7374763932048</v>
          </cell>
          <cell r="K49">
            <v>3000.7251962348369</v>
          </cell>
          <cell r="L49">
            <v>3024.3827113528623</v>
          </cell>
          <cell r="M49">
            <v>3019.2718488328924</v>
          </cell>
        </row>
        <row r="50">
          <cell r="A50" t="str">
            <v>60.1</v>
          </cell>
          <cell r="B50">
            <v>1323.5373485254297</v>
          </cell>
          <cell r="C50">
            <v>1321.9214072974542</v>
          </cell>
          <cell r="D50">
            <v>1306.6748189040318</v>
          </cell>
          <cell r="E50">
            <v>1299.0810936197349</v>
          </cell>
          <cell r="F50">
            <v>1295.1374883323831</v>
          </cell>
          <cell r="G50">
            <v>1304.5458529988243</v>
          </cell>
          <cell r="H50">
            <v>1304.0367715643572</v>
          </cell>
          <cell r="I50">
            <v>1274.9649806455227</v>
          </cell>
          <cell r="J50">
            <v>1278.009232654945</v>
          </cell>
          <cell r="K50">
            <v>1277.7578695369855</v>
          </cell>
          <cell r="L50">
            <v>1259.2283003602367</v>
          </cell>
          <cell r="M50">
            <v>1233.4711692618951</v>
          </cell>
        </row>
        <row r="51">
          <cell r="A51" t="str">
            <v>60.2</v>
          </cell>
          <cell r="B51">
            <v>23871.903998074613</v>
          </cell>
          <cell r="C51">
            <v>24476.256934106852</v>
          </cell>
          <cell r="D51">
            <v>25762.327429466794</v>
          </cell>
          <cell r="E51">
            <v>27240.948612176075</v>
          </cell>
          <cell r="F51">
            <v>28339.628094860476</v>
          </cell>
          <cell r="G51">
            <v>29144.385990571122</v>
          </cell>
          <cell r="H51">
            <v>29042.580478462642</v>
          </cell>
          <cell r="I51">
            <v>29064.64474886045</v>
          </cell>
          <cell r="J51">
            <v>28695.02706923298</v>
          </cell>
          <cell r="K51">
            <v>30178.984872199093</v>
          </cell>
          <cell r="L51">
            <v>30427.973580534275</v>
          </cell>
          <cell r="M51">
            <v>30845.945786936569</v>
          </cell>
        </row>
        <row r="52">
          <cell r="A52" t="str">
            <v>61</v>
          </cell>
          <cell r="B52">
            <v>1952.047917498021</v>
          </cell>
          <cell r="C52">
            <v>1823.2894427263448</v>
          </cell>
          <cell r="D52">
            <v>1789.875047329577</v>
          </cell>
          <cell r="E52">
            <v>1811.0030566537962</v>
          </cell>
          <cell r="F52">
            <v>1944.3119839246003</v>
          </cell>
          <cell r="G52">
            <v>1793.5173692657986</v>
          </cell>
          <cell r="H52">
            <v>2091.3004054557973</v>
          </cell>
          <cell r="I52">
            <v>2381.2767947783095</v>
          </cell>
          <cell r="J52">
            <v>2537.4830860293387</v>
          </cell>
          <cell r="K52">
            <v>2660.0893560656286</v>
          </cell>
          <cell r="L52">
            <v>2761.1302706677479</v>
          </cell>
          <cell r="M52">
            <v>2903.1502857677556</v>
          </cell>
        </row>
        <row r="53">
          <cell r="A53" t="str">
            <v>62</v>
          </cell>
          <cell r="B53">
            <v>4399.150346821104</v>
          </cell>
          <cell r="C53">
            <v>4800.3509775771499</v>
          </cell>
          <cell r="D53">
            <v>4909.0946585756783</v>
          </cell>
          <cell r="E53">
            <v>5015.810797538963</v>
          </cell>
          <cell r="F53">
            <v>5176.5877055776346</v>
          </cell>
          <cell r="G53">
            <v>5276.2444354286145</v>
          </cell>
          <cell r="H53">
            <v>5014.8390702681672</v>
          </cell>
          <cell r="I53">
            <v>4820.6877775516768</v>
          </cell>
          <cell r="J53">
            <v>4544.3994907761808</v>
          </cell>
          <cell r="K53">
            <v>4488.3828694023914</v>
          </cell>
          <cell r="L53">
            <v>4431.6754405184338</v>
          </cell>
          <cell r="M53">
            <v>4293.0148308787648</v>
          </cell>
        </row>
        <row r="54">
          <cell r="A54" t="str">
            <v>63-64</v>
          </cell>
          <cell r="B54">
            <v>645.07286227728912</v>
          </cell>
          <cell r="C54">
            <v>660.5379654926428</v>
          </cell>
          <cell r="D54">
            <v>670.37555416285193</v>
          </cell>
          <cell r="E54">
            <v>689.84916024265203</v>
          </cell>
          <cell r="F54">
            <v>709.88578387199254</v>
          </cell>
          <cell r="G54">
            <v>793.73093766078193</v>
          </cell>
          <cell r="H54">
            <v>858.81864312251264</v>
          </cell>
          <cell r="I54">
            <v>822.67650320871485</v>
          </cell>
          <cell r="J54">
            <v>846.70275374230596</v>
          </cell>
          <cell r="K54">
            <v>855.45617558687763</v>
          </cell>
          <cell r="L54">
            <v>859.84541746521938</v>
          </cell>
          <cell r="M54">
            <v>857.02398419931387</v>
          </cell>
        </row>
        <row r="55">
          <cell r="A55" t="str">
            <v>65</v>
          </cell>
          <cell r="B55">
            <v>508.57390353747815</v>
          </cell>
          <cell r="C55">
            <v>547.70063303300117</v>
          </cell>
          <cell r="D55">
            <v>526.11099917685863</v>
          </cell>
          <cell r="E55">
            <v>548.10576576330277</v>
          </cell>
          <cell r="F55">
            <v>545.88934609861951</v>
          </cell>
          <cell r="G55">
            <v>513.82685309396459</v>
          </cell>
          <cell r="H55">
            <v>547.28612124154643</v>
          </cell>
          <cell r="I55">
            <v>490.42464626260022</v>
          </cell>
          <cell r="J55">
            <v>528.64476305892231</v>
          </cell>
          <cell r="K55">
            <v>548.03075160244759</v>
          </cell>
          <cell r="L55">
            <v>561.40181172457176</v>
          </cell>
          <cell r="M55">
            <v>561.31333926300442</v>
          </cell>
        </row>
        <row r="56">
          <cell r="A56" t="str">
            <v>66</v>
          </cell>
          <cell r="B56">
            <v>641.10352602104558</v>
          </cell>
          <cell r="C56">
            <v>687.59195216857745</v>
          </cell>
          <cell r="D56">
            <v>659.40741469868465</v>
          </cell>
          <cell r="E56">
            <v>685.69384661878109</v>
          </cell>
          <cell r="F56">
            <v>680.95599778818416</v>
          </cell>
          <cell r="G56">
            <v>645.32546686102614</v>
          </cell>
          <cell r="H56">
            <v>684.87416730269308</v>
          </cell>
          <cell r="I56">
            <v>613.32416028245552</v>
          </cell>
          <cell r="J56">
            <v>660.06898922080586</v>
          </cell>
          <cell r="K56">
            <v>675.84399549778675</v>
          </cell>
          <cell r="L56">
            <v>671.50786619583323</v>
          </cell>
          <cell r="M56">
            <v>691.37058410814348</v>
          </cell>
        </row>
        <row r="57">
          <cell r="A57" t="str">
            <v>67</v>
          </cell>
          <cell r="B57">
            <v>405.70995980085002</v>
          </cell>
          <cell r="C57">
            <v>438.01388222189786</v>
          </cell>
          <cell r="D57">
            <v>419.9059381095289</v>
          </cell>
          <cell r="E57">
            <v>437.83536764294121</v>
          </cell>
          <cell r="F57">
            <v>435.44886794678712</v>
          </cell>
          <cell r="G57">
            <v>410.63651082655923</v>
          </cell>
          <cell r="H57">
            <v>437.8554042147548</v>
          </cell>
          <cell r="I57">
            <v>390.65627394824151</v>
          </cell>
          <cell r="J57">
            <v>422.66634062117907</v>
          </cell>
          <cell r="K57">
            <v>433.53240160696328</v>
          </cell>
          <cell r="L57">
            <v>434.86852071026306</v>
          </cell>
          <cell r="M57">
            <v>435.8734506433712</v>
          </cell>
        </row>
        <row r="58">
          <cell r="A58" t="str">
            <v>70</v>
          </cell>
          <cell r="B58">
            <v>633.67019003644327</v>
          </cell>
          <cell r="C58">
            <v>675.44045072107315</v>
          </cell>
          <cell r="D58">
            <v>652.63143114632021</v>
          </cell>
          <cell r="E58">
            <v>677.16388402295729</v>
          </cell>
          <cell r="F58">
            <v>675.31925832818411</v>
          </cell>
          <cell r="G58">
            <v>716.78765906898843</v>
          </cell>
          <cell r="H58">
            <v>759.14765638633469</v>
          </cell>
          <cell r="I58">
            <v>701.64376937075872</v>
          </cell>
          <cell r="J58">
            <v>747.03335106974259</v>
          </cell>
          <cell r="K58">
            <v>764.0035694252166</v>
          </cell>
          <cell r="L58">
            <v>769.65724568053668</v>
          </cell>
          <cell r="M58">
            <v>766.28214862935386</v>
          </cell>
        </row>
        <row r="59">
          <cell r="A59" t="str">
            <v>71</v>
          </cell>
          <cell r="B59">
            <v>2848.6738498298801</v>
          </cell>
          <cell r="C59">
            <v>2907.5510436627601</v>
          </cell>
          <cell r="D59">
            <v>2914.0412798193734</v>
          </cell>
          <cell r="E59">
            <v>2977.1441815896969</v>
          </cell>
          <cell r="F59">
            <v>3029.8285841375364</v>
          </cell>
          <cell r="G59">
            <v>3018.7039846231069</v>
          </cell>
          <cell r="H59">
            <v>3131.1948373935616</v>
          </cell>
          <cell r="I59">
            <v>3084.6032089842906</v>
          </cell>
          <cell r="J59">
            <v>3115.3206736456204</v>
          </cell>
          <cell r="K59">
            <v>3186.4809177858415</v>
          </cell>
          <cell r="L59">
            <v>3206.6691852203326</v>
          </cell>
          <cell r="M59">
            <v>3198.8634501671177</v>
          </cell>
        </row>
        <row r="60">
          <cell r="A60" t="str">
            <v>72</v>
          </cell>
          <cell r="B60">
            <v>594.32296463250441</v>
          </cell>
          <cell r="C60">
            <v>629.91791407423261</v>
          </cell>
          <cell r="D60">
            <v>617.99024984814855</v>
          </cell>
          <cell r="E60">
            <v>639.69695180015742</v>
          </cell>
          <cell r="F60">
            <v>640.62008179658324</v>
          </cell>
          <cell r="G60">
            <v>660.5456828814855</v>
          </cell>
          <cell r="H60">
            <v>695.96103932407345</v>
          </cell>
          <cell r="I60">
            <v>654.53421033590382</v>
          </cell>
          <cell r="J60">
            <v>691.78626269571009</v>
          </cell>
          <cell r="K60">
            <v>703.27079654205363</v>
          </cell>
          <cell r="L60">
            <v>701.7448151111995</v>
          </cell>
          <cell r="M60">
            <v>707.85528604571925</v>
          </cell>
        </row>
        <row r="61">
          <cell r="A61" t="str">
            <v>73</v>
          </cell>
          <cell r="B61">
            <v>801.0603927104479</v>
          </cell>
          <cell r="C61">
            <v>858.95207225440663</v>
          </cell>
          <cell r="D61">
            <v>833.58615419250384</v>
          </cell>
          <cell r="E61">
            <v>866.70676841720604</v>
          </cell>
          <cell r="F61">
            <v>864.70562977610928</v>
          </cell>
          <cell r="G61">
            <v>861.36703826238954</v>
          </cell>
          <cell r="H61">
            <v>913.38289690808938</v>
          </cell>
          <cell r="I61">
            <v>838.48904605611983</v>
          </cell>
          <cell r="J61">
            <v>897.92059831695565</v>
          </cell>
          <cell r="K61">
            <v>916.44162638822979</v>
          </cell>
          <cell r="L61">
            <v>915.60024689040529</v>
          </cell>
          <cell r="M61">
            <v>919.15608955509254</v>
          </cell>
        </row>
        <row r="62">
          <cell r="A62" t="str">
            <v>74</v>
          </cell>
          <cell r="B62">
            <v>906.71694925471616</v>
          </cell>
          <cell r="C62">
            <v>954.17889766634858</v>
          </cell>
          <cell r="D62">
            <v>938.32034978496574</v>
          </cell>
          <cell r="E62">
            <v>969.02818091582583</v>
          </cell>
          <cell r="F62">
            <v>973.83645913918338</v>
          </cell>
          <cell r="G62">
            <v>980.70929974928208</v>
          </cell>
          <cell r="H62">
            <v>1030.8905379810524</v>
          </cell>
          <cell r="I62">
            <v>974.60798352948041</v>
          </cell>
          <cell r="J62">
            <v>1020.716839159491</v>
          </cell>
          <cell r="K62">
            <v>1049.6767561797667</v>
          </cell>
          <cell r="L62">
            <v>1056.9945204987566</v>
          </cell>
          <cell r="M62">
            <v>1060.5457251345417</v>
          </cell>
        </row>
        <row r="63">
          <cell r="A63" t="str">
            <v>75</v>
          </cell>
          <cell r="B63">
            <v>6716.8899430665733</v>
          </cell>
          <cell r="C63">
            <v>7138.6034372876529</v>
          </cell>
          <cell r="D63">
            <v>6864.1928123568596</v>
          </cell>
          <cell r="E63">
            <v>6924.1105293865276</v>
          </cell>
          <cell r="F63">
            <v>6882.8104150684885</v>
          </cell>
          <cell r="G63">
            <v>6555.6683278583996</v>
          </cell>
          <cell r="H63">
            <v>6892.2407838706613</v>
          </cell>
          <cell r="I63">
            <v>6109.4873799852739</v>
          </cell>
          <cell r="J63">
            <v>6501.4907548997762</v>
          </cell>
          <cell r="K63">
            <v>6537.3762518173371</v>
          </cell>
          <cell r="L63">
            <v>6575.5561774919588</v>
          </cell>
          <cell r="M63">
            <v>6706.7257176714575</v>
          </cell>
        </row>
        <row r="64">
          <cell r="A64" t="str">
            <v>80</v>
          </cell>
          <cell r="B64">
            <v>5075.1242771200523</v>
          </cell>
          <cell r="C64">
            <v>5436.6189855733273</v>
          </cell>
          <cell r="D64">
            <v>5115.8567935950305</v>
          </cell>
          <cell r="E64">
            <v>5238.7928141637212</v>
          </cell>
          <cell r="F64">
            <v>5061.7377870136943</v>
          </cell>
          <cell r="G64">
            <v>4655.912126544873</v>
          </cell>
          <cell r="H64">
            <v>5042.4931177936751</v>
          </cell>
          <cell r="I64">
            <v>4402.5124266386647</v>
          </cell>
          <cell r="J64">
            <v>4784.4634951212565</v>
          </cell>
          <cell r="K64">
            <v>4907.8416824523038</v>
          </cell>
          <cell r="L64">
            <v>4939.6084320437576</v>
          </cell>
          <cell r="M64">
            <v>4924.0896711643345</v>
          </cell>
        </row>
        <row r="65">
          <cell r="A65" t="str">
            <v>85</v>
          </cell>
          <cell r="B65">
            <v>4261.7338028740724</v>
          </cell>
          <cell r="C65">
            <v>4540.4576151285546</v>
          </cell>
          <cell r="D65">
            <v>4328.1208690331614</v>
          </cell>
          <cell r="E65">
            <v>4489.8112528830279</v>
          </cell>
          <cell r="F65">
            <v>4421.1527751761896</v>
          </cell>
          <cell r="G65">
            <v>4098.9844457394674</v>
          </cell>
          <cell r="H65">
            <v>4366.4788403786588</v>
          </cell>
          <cell r="I65">
            <v>3875.4329443179859</v>
          </cell>
          <cell r="J65">
            <v>4138.8504806175042</v>
          </cell>
          <cell r="K65">
            <v>4235.7463765217526</v>
          </cell>
          <cell r="L65">
            <v>4269.4249747649201</v>
          </cell>
          <cell r="M65">
            <v>4277.3049627732626</v>
          </cell>
        </row>
        <row r="66">
          <cell r="A66" t="str">
            <v>90</v>
          </cell>
          <cell r="B66">
            <v>9598.6851516636834</v>
          </cell>
          <cell r="C66">
            <v>9623.9357060095845</v>
          </cell>
          <cell r="D66">
            <v>9730.165415070318</v>
          </cell>
          <cell r="E66">
            <v>9591.8085326576911</v>
          </cell>
          <cell r="F66">
            <v>9806.1654255200174</v>
          </cell>
          <cell r="G66">
            <v>10281.715077121675</v>
          </cell>
          <cell r="H66">
            <v>10524.456244112702</v>
          </cell>
          <cell r="I66">
            <v>10898.52275373386</v>
          </cell>
          <cell r="J66">
            <v>11220.301153309114</v>
          </cell>
          <cell r="K66">
            <v>11595.176900592936</v>
          </cell>
          <cell r="L66">
            <v>11637.035520553489</v>
          </cell>
          <cell r="M66">
            <v>11487.90476201528</v>
          </cell>
        </row>
        <row r="67">
          <cell r="A67" t="str">
            <v>91</v>
          </cell>
          <cell r="B67">
            <v>200.64874810528417</v>
          </cell>
          <cell r="C67">
            <v>205.04774490968884</v>
          </cell>
          <cell r="D67">
            <v>201.41338868897913</v>
          </cell>
          <cell r="E67">
            <v>205.41333625672112</v>
          </cell>
          <cell r="F67">
            <v>204.85475856705733</v>
          </cell>
          <cell r="G67">
            <v>213.10859746900093</v>
          </cell>
          <cell r="H67">
            <v>219.84890384219298</v>
          </cell>
          <cell r="I67">
            <v>210.45705652626904</v>
          </cell>
          <cell r="J67">
            <v>216.22834075502365</v>
          </cell>
          <cell r="K67">
            <v>219.25541339579769</v>
          </cell>
          <cell r="L67">
            <v>210.54819314663854</v>
          </cell>
          <cell r="M67">
            <v>235.50320193767715</v>
          </cell>
        </row>
        <row r="68">
          <cell r="A68" t="str">
            <v>92</v>
          </cell>
          <cell r="B68">
            <v>1998.3460108199702</v>
          </cell>
          <cell r="C68">
            <v>2233.777996519997</v>
          </cell>
          <cell r="D68">
            <v>2149.7772753748259</v>
          </cell>
          <cell r="E68">
            <v>2274.7817447896396</v>
          </cell>
          <cell r="F68">
            <v>2290.271114827055</v>
          </cell>
          <cell r="G68">
            <v>2315.0717597413209</v>
          </cell>
          <cell r="H68">
            <v>2535.0490774469413</v>
          </cell>
          <cell r="I68">
            <v>2288.8057808375756</v>
          </cell>
          <cell r="J68">
            <v>2417.6008564841418</v>
          </cell>
          <cell r="K68">
            <v>2496.2662772336625</v>
          </cell>
          <cell r="L68">
            <v>2516.6677733175829</v>
          </cell>
          <cell r="M68">
            <v>2502.6210701254968</v>
          </cell>
        </row>
        <row r="69">
          <cell r="A69" t="str">
            <v>93</v>
          </cell>
          <cell r="B69">
            <v>505.34062930321619</v>
          </cell>
          <cell r="C69">
            <v>532.80449951098228</v>
          </cell>
          <cell r="D69">
            <v>516.12929517601083</v>
          </cell>
          <cell r="E69">
            <v>534.49907385915844</v>
          </cell>
          <cell r="F69">
            <v>531.90995879207367</v>
          </cell>
          <cell r="G69">
            <v>508.36383855855115</v>
          </cell>
          <cell r="H69">
            <v>545.75727333567261</v>
          </cell>
          <cell r="I69">
            <v>496.00971326141007</v>
          </cell>
          <cell r="J69">
            <v>524.87906734764283</v>
          </cell>
          <cell r="K69">
            <v>535.5810225555972</v>
          </cell>
          <cell r="L69">
            <v>532.70819672819835</v>
          </cell>
          <cell r="M69">
            <v>541.12043339831939</v>
          </cell>
        </row>
        <row r="70">
          <cell r="A70" t="str">
            <v>B</v>
          </cell>
        </row>
        <row r="71">
          <cell r="A71" t="str">
            <v>I</v>
          </cell>
          <cell r="B71">
            <v>10456.068892499999</v>
          </cell>
          <cell r="C71">
            <v>11058.878423249995</v>
          </cell>
          <cell r="D71">
            <v>11336.24118375</v>
          </cell>
          <cell r="E71">
            <v>12288.38544675</v>
          </cell>
          <cell r="F71">
            <v>13569.081403500002</v>
          </cell>
          <cell r="G71">
            <v>14090.124730500002</v>
          </cell>
          <cell r="H71">
            <v>14041.32293025</v>
          </cell>
          <cell r="I71">
            <v>14118.197924250002</v>
          </cell>
          <cell r="J71">
            <v>14195.106418500003</v>
          </cell>
          <cell r="K71">
            <v>15185.488074750001</v>
          </cell>
          <cell r="L71">
            <v>15423.579234000003</v>
          </cell>
          <cell r="M71">
            <v>16315.242725250002</v>
          </cell>
        </row>
        <row r="72">
          <cell r="A72" t="str">
            <v>O</v>
          </cell>
          <cell r="B72">
            <v>7183.926320919416</v>
          </cell>
          <cell r="C72">
            <v>7545.6018975925363</v>
          </cell>
          <cell r="D72">
            <v>8278.6901826559006</v>
          </cell>
          <cell r="E72">
            <v>9109.949609056277</v>
          </cell>
          <cell r="F72">
            <v>9212.9042333505167</v>
          </cell>
          <cell r="G72">
            <v>9536.6501297182185</v>
          </cell>
          <cell r="H72">
            <v>8095.6190562313177</v>
          </cell>
          <cell r="I72">
            <v>7844.6592178307083</v>
          </cell>
          <cell r="J72">
            <v>8497.1441470084865</v>
          </cell>
          <cell r="K72">
            <v>9656.0751977153541</v>
          </cell>
          <cell r="L72">
            <v>8814.2881660118255</v>
          </cell>
          <cell r="M72">
            <v>9186.164811756882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ompliance"/>
      <sheetName val="Demand"/>
      <sheetName val="Supply "/>
      <sheetName val="MSR 2019"/>
      <sheetName val="Surplus and price"/>
      <sheetName val="Cap and baselines"/>
      <sheetName val="Free Allocation"/>
      <sheetName val="Free Allocation tiered"/>
      <sheetName val="Free Allocation extreme cases"/>
      <sheetName val="Free Allocation Average"/>
      <sheetName val="Bilan ETS"/>
      <sheetName val="Surplus"/>
      <sheetName val="Price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AV31">
            <v>0</v>
          </cell>
          <cell r="AW31">
            <v>1</v>
          </cell>
        </row>
        <row r="32">
          <cell r="AV32">
            <v>3.3333333333333333E-2</v>
          </cell>
          <cell r="AW32">
            <v>0.98874664160807624</v>
          </cell>
        </row>
        <row r="33">
          <cell r="AV33">
            <v>6.6666666666666666E-2</v>
          </cell>
          <cell r="AW33">
            <v>0.97447973933695353</v>
          </cell>
        </row>
        <row r="34">
          <cell r="AV34">
            <v>0.1</v>
          </cell>
          <cell r="AW34">
            <v>0.97000266777906841</v>
          </cell>
        </row>
        <row r="35">
          <cell r="AV35">
            <v>0.13333333333333333</v>
          </cell>
          <cell r="AW35">
            <v>0.95234962855927108</v>
          </cell>
        </row>
        <row r="36">
          <cell r="AV36">
            <v>0.16666666666666666</v>
          </cell>
          <cell r="AW36">
            <v>0.93287507557192473</v>
          </cell>
        </row>
        <row r="37">
          <cell r="AV37">
            <v>0.2</v>
          </cell>
          <cell r="AW37">
            <v>0.92911775219225379</v>
          </cell>
        </row>
        <row r="38">
          <cell r="AV38">
            <v>0.23333333333333334</v>
          </cell>
          <cell r="AW38">
            <v>0.92881963198347572</v>
          </cell>
        </row>
        <row r="39">
          <cell r="AV39">
            <v>0.26666666666666666</v>
          </cell>
          <cell r="AW39">
            <v>0.92653095083634418</v>
          </cell>
        </row>
        <row r="40">
          <cell r="AV40">
            <v>0.3</v>
          </cell>
          <cell r="AW40">
            <v>0.9223520117425581</v>
          </cell>
        </row>
        <row r="41">
          <cell r="AV41">
            <v>0.33333333333333331</v>
          </cell>
          <cell r="AW41">
            <v>0.92034220586554494</v>
          </cell>
        </row>
        <row r="42">
          <cell r="AV42">
            <v>0.3666666666666667</v>
          </cell>
          <cell r="AW42">
            <v>0.91215283969977168</v>
          </cell>
        </row>
        <row r="43">
          <cell r="AV43">
            <v>0.4</v>
          </cell>
          <cell r="AW43">
            <v>0.8901076365075411</v>
          </cell>
        </row>
        <row r="44">
          <cell r="AV44">
            <v>0.43333333333333329</v>
          </cell>
          <cell r="AW44">
            <v>0.85056652773286145</v>
          </cell>
        </row>
        <row r="45">
          <cell r="AV45">
            <v>0.46666666666666667</v>
          </cell>
          <cell r="AW45">
            <v>0.84871776357880857</v>
          </cell>
        </row>
        <row r="46">
          <cell r="AV46">
            <v>0.5</v>
          </cell>
          <cell r="AW46">
            <v>0.84871776357880857</v>
          </cell>
        </row>
        <row r="47">
          <cell r="AV47">
            <v>0.53333333333333333</v>
          </cell>
          <cell r="AW47">
            <v>0.84871776357880857</v>
          </cell>
        </row>
        <row r="48">
          <cell r="AV48">
            <v>0.56666666666666665</v>
          </cell>
          <cell r="AW48">
            <v>0.84871776357880857</v>
          </cell>
        </row>
        <row r="49">
          <cell r="AV49">
            <v>0.6</v>
          </cell>
          <cell r="AW49">
            <v>0.84871776357880857</v>
          </cell>
        </row>
        <row r="50">
          <cell r="AV50">
            <v>0.6333333333333333</v>
          </cell>
          <cell r="AW50">
            <v>0.84871776357880857</v>
          </cell>
        </row>
        <row r="51">
          <cell r="AV51">
            <v>0.66666666666666663</v>
          </cell>
          <cell r="AW51">
            <v>0.83036674843893266</v>
          </cell>
        </row>
        <row r="52">
          <cell r="AV52">
            <v>0.7</v>
          </cell>
          <cell r="AW52">
            <v>0.8274446333375185</v>
          </cell>
        </row>
        <row r="53">
          <cell r="AV53">
            <v>0.73333333333333339</v>
          </cell>
          <cell r="AW53">
            <v>0.82661812361357845</v>
          </cell>
        </row>
        <row r="54">
          <cell r="AV54">
            <v>0.76666666666666672</v>
          </cell>
          <cell r="AW54">
            <v>0.78160697634405152</v>
          </cell>
        </row>
        <row r="55">
          <cell r="AV55">
            <v>0.8</v>
          </cell>
          <cell r="AW55">
            <v>0.78160697634405152</v>
          </cell>
        </row>
        <row r="56">
          <cell r="AV56">
            <v>0.83333333333333337</v>
          </cell>
          <cell r="AW56">
            <v>0.77329917612040411</v>
          </cell>
        </row>
        <row r="57">
          <cell r="AV57">
            <v>0.86666666666666659</v>
          </cell>
          <cell r="AW57">
            <v>0.77329917612040411</v>
          </cell>
        </row>
        <row r="58">
          <cell r="AV58">
            <v>0.9</v>
          </cell>
          <cell r="AW58">
            <v>0.77329917612040411</v>
          </cell>
        </row>
        <row r="59">
          <cell r="AV59">
            <v>0.93333333333333335</v>
          </cell>
          <cell r="AW59">
            <v>0.77329917612040411</v>
          </cell>
        </row>
        <row r="60">
          <cell r="AV60">
            <v>0.96666666666666667</v>
          </cell>
          <cell r="AW60">
            <v>0.77329917612040411</v>
          </cell>
        </row>
        <row r="61">
          <cell r="AV61">
            <v>1</v>
          </cell>
          <cell r="AW61">
            <v>0.61915781694637295</v>
          </cell>
        </row>
        <row r="62">
          <cell r="AV62">
            <v>1.0333333333333334</v>
          </cell>
          <cell r="AW62">
            <v>0.61915781694637295</v>
          </cell>
        </row>
        <row r="63">
          <cell r="AV63">
            <v>1.0666666666666667</v>
          </cell>
          <cell r="AW63">
            <v>0.58386069578453259</v>
          </cell>
        </row>
        <row r="64">
          <cell r="AV64">
            <v>1.1000000000000001</v>
          </cell>
          <cell r="AW64">
            <v>0.58386069578453259</v>
          </cell>
        </row>
        <row r="65">
          <cell r="AV65">
            <v>1.1333333333333333</v>
          </cell>
          <cell r="AW65">
            <v>0.58386069578453259</v>
          </cell>
        </row>
        <row r="66">
          <cell r="AV66">
            <v>1.1666666666666667</v>
          </cell>
          <cell r="AW66">
            <v>0.58386069578453259</v>
          </cell>
        </row>
        <row r="67">
          <cell r="AV67">
            <v>1.2</v>
          </cell>
          <cell r="AW67">
            <v>0.58386069578453259</v>
          </cell>
        </row>
        <row r="68">
          <cell r="AV68">
            <v>1.2333333333333332</v>
          </cell>
          <cell r="AW68">
            <v>0.56264157065661169</v>
          </cell>
        </row>
        <row r="69">
          <cell r="AV69">
            <v>1.2666666666666666</v>
          </cell>
          <cell r="AW69">
            <v>0.56264157065661169</v>
          </cell>
        </row>
        <row r="70">
          <cell r="AV70">
            <v>1.3</v>
          </cell>
          <cell r="AW70">
            <v>0.56264157065661169</v>
          </cell>
        </row>
        <row r="71">
          <cell r="AV71">
            <v>1.3333333333333333</v>
          </cell>
          <cell r="AW71">
            <v>0.56264157065661169</v>
          </cell>
        </row>
        <row r="72">
          <cell r="AV72">
            <v>1.3666666666666667</v>
          </cell>
          <cell r="AW72">
            <v>0.56264157065661169</v>
          </cell>
        </row>
        <row r="73">
          <cell r="AV73">
            <v>1.4</v>
          </cell>
          <cell r="AW73">
            <v>0.56264157065661169</v>
          </cell>
        </row>
        <row r="74">
          <cell r="AV74">
            <v>1.4333333333333331</v>
          </cell>
          <cell r="AW74">
            <v>0.56264157065661169</v>
          </cell>
        </row>
        <row r="75">
          <cell r="AV75">
            <v>1.4666666666666668</v>
          </cell>
          <cell r="AW75">
            <v>0.56264157065661169</v>
          </cell>
        </row>
        <row r="76">
          <cell r="AV76">
            <v>1.5</v>
          </cell>
          <cell r="AW76">
            <v>0.5424015884638651</v>
          </cell>
        </row>
        <row r="77">
          <cell r="AV77">
            <v>1.5333333333333334</v>
          </cell>
          <cell r="AW77">
            <v>0.36005823755646987</v>
          </cell>
        </row>
        <row r="78">
          <cell r="AV78">
            <v>1.5666666666666667</v>
          </cell>
          <cell r="AW78">
            <v>0.36005823755646987</v>
          </cell>
        </row>
        <row r="79">
          <cell r="AV79">
            <v>1.6</v>
          </cell>
          <cell r="AW79">
            <v>0.36005823755646987</v>
          </cell>
        </row>
        <row r="80">
          <cell r="AV80">
            <v>1.6333333333333335</v>
          </cell>
          <cell r="AW80">
            <v>0.36005823755646987</v>
          </cell>
        </row>
        <row r="81">
          <cell r="AV81">
            <v>1.6666666666666667</v>
          </cell>
          <cell r="AW81">
            <v>0.28246463296563762</v>
          </cell>
        </row>
        <row r="82">
          <cell r="AV82">
            <v>1.7</v>
          </cell>
          <cell r="AW82">
            <v>0.28246463296563762</v>
          </cell>
        </row>
        <row r="83">
          <cell r="AV83">
            <v>1.7333333333333332</v>
          </cell>
          <cell r="AW83">
            <v>0.28246463296563762</v>
          </cell>
        </row>
        <row r="84">
          <cell r="AV84">
            <v>1.7666666666666666</v>
          </cell>
          <cell r="AW84">
            <v>0.28246463296563762</v>
          </cell>
        </row>
        <row r="85">
          <cell r="AV85">
            <v>1.8</v>
          </cell>
          <cell r="AW85">
            <v>0.28246463296563762</v>
          </cell>
        </row>
        <row r="86">
          <cell r="AV86">
            <v>1.8333333333333333</v>
          </cell>
          <cell r="AW86">
            <v>0.28246463296563762</v>
          </cell>
        </row>
        <row r="87">
          <cell r="AV87">
            <v>1.8666666666666667</v>
          </cell>
          <cell r="AW87">
            <v>6.9328614925914439E-2</v>
          </cell>
        </row>
        <row r="88">
          <cell r="AV88">
            <v>1.9</v>
          </cell>
          <cell r="AW88">
            <v>6.9328614925914439E-2</v>
          </cell>
        </row>
        <row r="89">
          <cell r="AV89">
            <v>1.9333333333333333</v>
          </cell>
          <cell r="AW89">
            <v>6.9328614925914439E-2</v>
          </cell>
        </row>
        <row r="90">
          <cell r="AV90">
            <v>1.9666666666666666</v>
          </cell>
          <cell r="AW90">
            <v>6.9328614925914439E-2</v>
          </cell>
        </row>
        <row r="91">
          <cell r="AV91">
            <v>2</v>
          </cell>
          <cell r="AW91">
            <v>6.9328614925914439E-2</v>
          </cell>
        </row>
        <row r="92">
          <cell r="AV92">
            <v>2.0333333333333332</v>
          </cell>
          <cell r="AW92">
            <v>6.9328614925914439E-2</v>
          </cell>
        </row>
        <row r="93">
          <cell r="AV93">
            <v>2.0666666666666669</v>
          </cell>
          <cell r="AW93">
            <v>6.9328614925914439E-2</v>
          </cell>
        </row>
        <row r="94">
          <cell r="AV94">
            <v>2.1</v>
          </cell>
          <cell r="AW94">
            <v>6.9328614925914439E-2</v>
          </cell>
        </row>
        <row r="95">
          <cell r="AV95">
            <v>2.1333333333333333</v>
          </cell>
          <cell r="AW95">
            <v>6.9328614925914439E-2</v>
          </cell>
        </row>
        <row r="96">
          <cell r="AV96">
            <v>2.1666666666666665</v>
          </cell>
          <cell r="AW96">
            <v>6.9328614925914439E-2</v>
          </cell>
        </row>
        <row r="97">
          <cell r="AV97">
            <v>2.2000000000000002</v>
          </cell>
          <cell r="AW97">
            <v>6.9328614925914439E-2</v>
          </cell>
        </row>
        <row r="98">
          <cell r="AV98">
            <v>2.2333333333333334</v>
          </cell>
          <cell r="AW98">
            <v>6.9328614925914439E-2</v>
          </cell>
        </row>
        <row r="99">
          <cell r="AV99">
            <v>2.2666666666666666</v>
          </cell>
          <cell r="AW99">
            <v>6.9328614925914439E-2</v>
          </cell>
        </row>
        <row r="100">
          <cell r="AV100">
            <v>2.3000000000000003</v>
          </cell>
          <cell r="AW100">
            <v>6.9328614925914439E-2</v>
          </cell>
        </row>
        <row r="101">
          <cell r="AV101">
            <v>2.3333333333333335</v>
          </cell>
          <cell r="AW101">
            <v>6.9328614925914439E-2</v>
          </cell>
        </row>
        <row r="102">
          <cell r="AV102">
            <v>2.3666666666666667</v>
          </cell>
          <cell r="AW102">
            <v>6.9328614925914439E-2</v>
          </cell>
        </row>
        <row r="103">
          <cell r="AV103">
            <v>2.4</v>
          </cell>
          <cell r="AW103">
            <v>6.9328614925914439E-2</v>
          </cell>
        </row>
        <row r="104">
          <cell r="AV104">
            <v>2.4333333333333336</v>
          </cell>
          <cell r="AW104">
            <v>6.9328614925914439E-2</v>
          </cell>
        </row>
        <row r="105">
          <cell r="AV105">
            <v>2.4666666666666663</v>
          </cell>
          <cell r="AW105">
            <v>6.9328614925914439E-2</v>
          </cell>
        </row>
        <row r="106">
          <cell r="AV106">
            <v>2.5</v>
          </cell>
          <cell r="AW106">
            <v>6.9328614925914439E-2</v>
          </cell>
        </row>
        <row r="107">
          <cell r="AV107">
            <v>2.5333333333333332</v>
          </cell>
          <cell r="AW107">
            <v>6.9328614925914439E-2</v>
          </cell>
        </row>
        <row r="108">
          <cell r="AV108">
            <v>2.5666666666666669</v>
          </cell>
          <cell r="AW108">
            <v>6.9328614925914439E-2</v>
          </cell>
        </row>
        <row r="109">
          <cell r="AV109">
            <v>2.6</v>
          </cell>
          <cell r="AW109">
            <v>6.9328614925914439E-2</v>
          </cell>
        </row>
        <row r="110">
          <cell r="AV110">
            <v>2.6333333333333333</v>
          </cell>
          <cell r="AW110">
            <v>6.9328614925914439E-2</v>
          </cell>
        </row>
        <row r="111">
          <cell r="AV111">
            <v>2.6666666666666665</v>
          </cell>
          <cell r="AW111">
            <v>6.9328614925914439E-2</v>
          </cell>
        </row>
        <row r="112">
          <cell r="AV112">
            <v>2.7</v>
          </cell>
          <cell r="AW112">
            <v>6.9328614925914439E-2</v>
          </cell>
        </row>
        <row r="113">
          <cell r="AV113">
            <v>2.7333333333333334</v>
          </cell>
          <cell r="AW113">
            <v>6.9328614925914439E-2</v>
          </cell>
        </row>
        <row r="114">
          <cell r="AV114">
            <v>2.7666666666666671</v>
          </cell>
          <cell r="AW114">
            <v>6.9328614925914439E-2</v>
          </cell>
        </row>
        <row r="115">
          <cell r="AV115">
            <v>2.8</v>
          </cell>
          <cell r="AW115">
            <v>6.9328614925914439E-2</v>
          </cell>
        </row>
        <row r="116">
          <cell r="AV116">
            <v>2.8333333333333335</v>
          </cell>
          <cell r="AW116">
            <v>6.9328614925914439E-2</v>
          </cell>
        </row>
        <row r="117">
          <cell r="AV117">
            <v>2.8666666666666663</v>
          </cell>
          <cell r="AW117">
            <v>6.9328614925914439E-2</v>
          </cell>
        </row>
        <row r="118">
          <cell r="AV118">
            <v>2.9</v>
          </cell>
          <cell r="AW118">
            <v>6.9328614925914439E-2</v>
          </cell>
        </row>
        <row r="119">
          <cell r="AV119">
            <v>2.9333333333333336</v>
          </cell>
          <cell r="AW119">
            <v>6.9328614925914439E-2</v>
          </cell>
        </row>
        <row r="120">
          <cell r="AV120">
            <v>2.9666666666666663</v>
          </cell>
          <cell r="AW120">
            <v>6.9328614925914439E-2</v>
          </cell>
        </row>
        <row r="121">
          <cell r="AV121">
            <v>3</v>
          </cell>
          <cell r="AW121">
            <v>6.9328614925914439E-2</v>
          </cell>
        </row>
        <row r="122">
          <cell r="AV122">
            <v>3.0333333333333332</v>
          </cell>
          <cell r="AW122">
            <v>6.9328614925914439E-2</v>
          </cell>
        </row>
        <row r="123">
          <cell r="AV123">
            <v>3.0666666666666669</v>
          </cell>
          <cell r="AW123">
            <v>6.9328614925914439E-2</v>
          </cell>
        </row>
        <row r="124">
          <cell r="AV124">
            <v>3.1</v>
          </cell>
          <cell r="AW124">
            <v>6.9328614925914439E-2</v>
          </cell>
        </row>
        <row r="125">
          <cell r="AV125">
            <v>3.1333333333333333</v>
          </cell>
          <cell r="AW125">
            <v>1.0218561321890486E-2</v>
          </cell>
        </row>
        <row r="126">
          <cell r="AV126">
            <v>3.1666666666666665</v>
          </cell>
          <cell r="AW126">
            <v>1.0218561321890486E-2</v>
          </cell>
        </row>
        <row r="127">
          <cell r="AV127">
            <v>3.2</v>
          </cell>
          <cell r="AW127">
            <v>1.0218561321890486E-2</v>
          </cell>
        </row>
        <row r="128">
          <cell r="AV128">
            <v>3.2333333333333334</v>
          </cell>
          <cell r="AW128">
            <v>1.0218561321890486E-2</v>
          </cell>
        </row>
        <row r="129">
          <cell r="AV129">
            <v>3.2666666666666671</v>
          </cell>
          <cell r="AW129">
            <v>1.0218561321890486E-2</v>
          </cell>
        </row>
        <row r="130">
          <cell r="AV130">
            <v>3.3</v>
          </cell>
          <cell r="AW130">
            <v>1.0218561321890486E-2</v>
          </cell>
        </row>
        <row r="131">
          <cell r="AV131">
            <v>3.3333333333333335</v>
          </cell>
          <cell r="AW131">
            <v>1.0218561321890486E-2</v>
          </cell>
        </row>
        <row r="132">
          <cell r="AV132">
            <v>3.3666666666666667</v>
          </cell>
          <cell r="AW132">
            <v>1.0218561321890486E-2</v>
          </cell>
        </row>
        <row r="133">
          <cell r="AV133">
            <v>3.4</v>
          </cell>
          <cell r="AW133">
            <v>1.0218561321890486E-2</v>
          </cell>
        </row>
        <row r="134">
          <cell r="AV134">
            <v>3.4333333333333331</v>
          </cell>
          <cell r="AW134">
            <v>1.0218561321890486E-2</v>
          </cell>
        </row>
        <row r="135">
          <cell r="AV135">
            <v>3.4666666666666663</v>
          </cell>
          <cell r="AW135">
            <v>1.0218561321890486E-2</v>
          </cell>
        </row>
        <row r="136">
          <cell r="AV136">
            <v>3.5</v>
          </cell>
          <cell r="AW136">
            <v>1.0218561321890486E-2</v>
          </cell>
        </row>
        <row r="137">
          <cell r="AV137">
            <v>3.5333333333333332</v>
          </cell>
          <cell r="AW137">
            <v>1.0218561321890486E-2</v>
          </cell>
        </row>
        <row r="138">
          <cell r="AV138">
            <v>3.5666666666666669</v>
          </cell>
          <cell r="AW138">
            <v>1.0218561321890486E-2</v>
          </cell>
        </row>
        <row r="139">
          <cell r="AV139">
            <v>3.6</v>
          </cell>
          <cell r="AW139">
            <v>1.0218561321890486E-2</v>
          </cell>
        </row>
        <row r="140">
          <cell r="AV140">
            <v>3.6333333333333333</v>
          </cell>
          <cell r="AW140">
            <v>1.0218561321890486E-2</v>
          </cell>
        </row>
        <row r="141">
          <cell r="AV141">
            <v>3.6666666666666665</v>
          </cell>
          <cell r="AW141">
            <v>1.0218561321890486E-2</v>
          </cell>
        </row>
        <row r="142">
          <cell r="AV142">
            <v>3.7</v>
          </cell>
          <cell r="AW142">
            <v>1.0218561321890486E-2</v>
          </cell>
        </row>
        <row r="143">
          <cell r="AV143">
            <v>3.7333333333333334</v>
          </cell>
          <cell r="AW143">
            <v>1.0218561321890486E-2</v>
          </cell>
        </row>
        <row r="144">
          <cell r="AV144">
            <v>3.7666666666666671</v>
          </cell>
          <cell r="AW144">
            <v>1.0218561321890486E-2</v>
          </cell>
        </row>
        <row r="145">
          <cell r="AV145">
            <v>3.8</v>
          </cell>
          <cell r="AW145">
            <v>1.0218561321890486E-2</v>
          </cell>
        </row>
        <row r="146">
          <cell r="AV146">
            <v>3.8333333333333335</v>
          </cell>
          <cell r="AW146">
            <v>1.0218561321890486E-2</v>
          </cell>
        </row>
        <row r="147">
          <cell r="AV147">
            <v>3.8666666666666667</v>
          </cell>
          <cell r="AW147">
            <v>1.0218561321890486E-2</v>
          </cell>
        </row>
        <row r="148">
          <cell r="AV148">
            <v>3.9000000000000004</v>
          </cell>
          <cell r="AW148">
            <v>1.0218561321890486E-2</v>
          </cell>
        </row>
        <row r="149">
          <cell r="AV149">
            <v>3.9333333333333331</v>
          </cell>
          <cell r="AW149">
            <v>1.0218561321890486E-2</v>
          </cell>
        </row>
        <row r="150">
          <cell r="AV150">
            <v>3.9666666666666659</v>
          </cell>
          <cell r="AW150">
            <v>1.0218561321890486E-2</v>
          </cell>
        </row>
        <row r="151">
          <cell r="AV151">
            <v>4</v>
          </cell>
          <cell r="AW151">
            <v>1.0218561321890486E-2</v>
          </cell>
        </row>
        <row r="152">
          <cell r="AV152">
            <v>4.0333333333333332</v>
          </cell>
          <cell r="AW152">
            <v>1.0218561321890486E-2</v>
          </cell>
        </row>
        <row r="153">
          <cell r="AV153">
            <v>4.0666666666666664</v>
          </cell>
          <cell r="AW153">
            <v>1.0218561321890486E-2</v>
          </cell>
        </row>
        <row r="154">
          <cell r="AV154">
            <v>4.1000000000000005</v>
          </cell>
          <cell r="AW154">
            <v>1.0218561321890486E-2</v>
          </cell>
        </row>
        <row r="155">
          <cell r="AV155">
            <v>4.1333333333333337</v>
          </cell>
          <cell r="AW155">
            <v>1.0218561321890486E-2</v>
          </cell>
        </row>
        <row r="156">
          <cell r="AV156">
            <v>4.166666666666667</v>
          </cell>
          <cell r="AW156">
            <v>1.0218561321890486E-2</v>
          </cell>
        </row>
        <row r="157">
          <cell r="AV157">
            <v>4.2</v>
          </cell>
          <cell r="AW157">
            <v>1.0218561321890486E-2</v>
          </cell>
        </row>
        <row r="158">
          <cell r="AV158">
            <v>4.2333333333333334</v>
          </cell>
          <cell r="AW158">
            <v>1.0218561321890486E-2</v>
          </cell>
        </row>
        <row r="159">
          <cell r="AV159">
            <v>4.2666666666666666</v>
          </cell>
          <cell r="AW159">
            <v>8.8088031820749649E-3</v>
          </cell>
        </row>
        <row r="160">
          <cell r="AV160">
            <v>4.3</v>
          </cell>
          <cell r="AW160">
            <v>8.8088031820749649E-3</v>
          </cell>
        </row>
        <row r="161">
          <cell r="AV161">
            <v>4.333333333333333</v>
          </cell>
          <cell r="AW161">
            <v>8.8088031820749649E-3</v>
          </cell>
        </row>
        <row r="162">
          <cell r="AV162">
            <v>4.3666666666666671</v>
          </cell>
          <cell r="AW162">
            <v>8.8088031820749649E-3</v>
          </cell>
        </row>
        <row r="163">
          <cell r="AV163">
            <v>4.4000000000000004</v>
          </cell>
          <cell r="AW163">
            <v>8.8088031820749649E-3</v>
          </cell>
        </row>
        <row r="164">
          <cell r="AV164">
            <v>4.4333333333333336</v>
          </cell>
          <cell r="AW164">
            <v>8.8088031820749649E-3</v>
          </cell>
        </row>
        <row r="165">
          <cell r="AV165">
            <v>4.4666666666666668</v>
          </cell>
          <cell r="AW165">
            <v>8.8088031820749649E-3</v>
          </cell>
        </row>
        <row r="166">
          <cell r="AV166">
            <v>4.5000000000000009</v>
          </cell>
          <cell r="AW166">
            <v>8.8088031820749649E-3</v>
          </cell>
        </row>
        <row r="167">
          <cell r="AV167">
            <v>4.5333333333333332</v>
          </cell>
          <cell r="AW167">
            <v>8.8088031820749649E-3</v>
          </cell>
        </row>
        <row r="168">
          <cell r="AV168">
            <v>4.5666666666666664</v>
          </cell>
          <cell r="AW168">
            <v>8.8088031820749649E-3</v>
          </cell>
        </row>
        <row r="169">
          <cell r="AV169">
            <v>4.6000000000000005</v>
          </cell>
          <cell r="AW169">
            <v>8.8088031820749649E-3</v>
          </cell>
        </row>
        <row r="170">
          <cell r="AV170">
            <v>4.6333333333333337</v>
          </cell>
          <cell r="AW170">
            <v>8.8088031820749649E-3</v>
          </cell>
        </row>
        <row r="171">
          <cell r="AV171">
            <v>4.666666666666667</v>
          </cell>
          <cell r="AW171">
            <v>8.8088031820749649E-3</v>
          </cell>
        </row>
        <row r="172">
          <cell r="AV172">
            <v>4.6999999999999993</v>
          </cell>
          <cell r="AW172">
            <v>8.8088031820749649E-3</v>
          </cell>
        </row>
        <row r="173">
          <cell r="AV173">
            <v>4.7333333333333334</v>
          </cell>
          <cell r="AW173">
            <v>8.8088031820749649E-3</v>
          </cell>
        </row>
        <row r="174">
          <cell r="AV174">
            <v>4.7666666666666666</v>
          </cell>
          <cell r="AW174">
            <v>8.8088031820749649E-3</v>
          </cell>
        </row>
        <row r="175">
          <cell r="AV175">
            <v>4.8</v>
          </cell>
          <cell r="AW175">
            <v>8.8088031820749649E-3</v>
          </cell>
        </row>
        <row r="176">
          <cell r="AV176">
            <v>4.833333333333333</v>
          </cell>
          <cell r="AW176">
            <v>8.8088031820749649E-3</v>
          </cell>
        </row>
        <row r="177">
          <cell r="AV177">
            <v>4.8666666666666671</v>
          </cell>
          <cell r="AW177">
            <v>8.8088031820749649E-3</v>
          </cell>
        </row>
        <row r="178">
          <cell r="AV178">
            <v>4.8999999999999995</v>
          </cell>
          <cell r="AW178">
            <v>8.8088031820749649E-3</v>
          </cell>
        </row>
        <row r="179">
          <cell r="AV179">
            <v>4.9333333333333327</v>
          </cell>
          <cell r="AW179">
            <v>8.8088031820749649E-3</v>
          </cell>
        </row>
        <row r="180">
          <cell r="AV180">
            <v>4.9666666666666659</v>
          </cell>
          <cell r="AW180">
            <v>8.8088031820749649E-3</v>
          </cell>
        </row>
        <row r="181">
          <cell r="AV181">
            <v>5</v>
          </cell>
          <cell r="AW181">
            <v>8.8088031820749649E-3</v>
          </cell>
        </row>
        <row r="182">
          <cell r="AV182">
            <v>5.0333333333333332</v>
          </cell>
          <cell r="AW182">
            <v>8.8088031820749649E-3</v>
          </cell>
        </row>
        <row r="183">
          <cell r="AV183">
            <v>5.0666666666666664</v>
          </cell>
          <cell r="AW183">
            <v>8.8088031820749649E-3</v>
          </cell>
        </row>
        <row r="184">
          <cell r="AV184">
            <v>5.0999999999999996</v>
          </cell>
          <cell r="AW184">
            <v>8.8088031820749649E-3</v>
          </cell>
        </row>
        <row r="185">
          <cell r="AV185">
            <v>5.1333333333333337</v>
          </cell>
          <cell r="AW185">
            <v>8.8088031820749649E-3</v>
          </cell>
        </row>
        <row r="186">
          <cell r="AV186">
            <v>5.166666666666667</v>
          </cell>
          <cell r="AW186">
            <v>8.8088031820749649E-3</v>
          </cell>
        </row>
        <row r="187">
          <cell r="AV187">
            <v>5.2</v>
          </cell>
          <cell r="AW187">
            <v>8.8088031820749649E-3</v>
          </cell>
        </row>
        <row r="188">
          <cell r="AV188">
            <v>5.2333333333333334</v>
          </cell>
          <cell r="AW188">
            <v>8.8088031820749649E-3</v>
          </cell>
        </row>
        <row r="189">
          <cell r="AV189">
            <v>5.2666666666666666</v>
          </cell>
          <cell r="AW189">
            <v>8.8088031820749649E-3</v>
          </cell>
        </row>
        <row r="190">
          <cell r="AV190">
            <v>5.3</v>
          </cell>
          <cell r="AW190">
            <v>8.8088031820749649E-3</v>
          </cell>
        </row>
        <row r="191">
          <cell r="AV191">
            <v>5.333333333333333</v>
          </cell>
          <cell r="AW191">
            <v>8.8088031820749649E-3</v>
          </cell>
        </row>
        <row r="192">
          <cell r="AV192">
            <v>5.3666666666666671</v>
          </cell>
          <cell r="AW192">
            <v>8.8088031820749649E-3</v>
          </cell>
        </row>
        <row r="193">
          <cell r="AV193">
            <v>5.4</v>
          </cell>
          <cell r="AW193">
            <v>8.8088031820749649E-3</v>
          </cell>
        </row>
        <row r="194">
          <cell r="AV194">
            <v>5.4333333333333336</v>
          </cell>
          <cell r="AW194">
            <v>8.8088031820749649E-3</v>
          </cell>
        </row>
        <row r="195">
          <cell r="AV195">
            <v>5.4666666666666668</v>
          </cell>
          <cell r="AW195">
            <v>8.8088031820749649E-3</v>
          </cell>
        </row>
        <row r="196">
          <cell r="AV196">
            <v>5.5000000000000009</v>
          </cell>
          <cell r="AW196">
            <v>8.8088031820749649E-3</v>
          </cell>
        </row>
        <row r="197">
          <cell r="AV197">
            <v>5.5333333333333341</v>
          </cell>
          <cell r="AW197">
            <v>8.8088031820749649E-3</v>
          </cell>
        </row>
        <row r="198">
          <cell r="AV198">
            <v>5.5666666666666664</v>
          </cell>
          <cell r="AW198">
            <v>8.8088031820749649E-3</v>
          </cell>
        </row>
        <row r="199">
          <cell r="AV199">
            <v>5.6</v>
          </cell>
          <cell r="AW199">
            <v>8.8088031820749649E-3</v>
          </cell>
        </row>
        <row r="200">
          <cell r="AV200">
            <v>5.6333333333333337</v>
          </cell>
          <cell r="AW200">
            <v>8.8088031820749649E-3</v>
          </cell>
        </row>
        <row r="201">
          <cell r="AV201">
            <v>5.666666666666667</v>
          </cell>
          <cell r="AW201">
            <v>8.8088031820749649E-3</v>
          </cell>
        </row>
        <row r="202">
          <cell r="AV202">
            <v>5.7</v>
          </cell>
          <cell r="AW202">
            <v>8.8088031820749649E-3</v>
          </cell>
        </row>
        <row r="203">
          <cell r="AV203">
            <v>5.7333333333333325</v>
          </cell>
          <cell r="AW203">
            <v>8.8088031820749649E-3</v>
          </cell>
        </row>
        <row r="204">
          <cell r="AV204">
            <v>5.7666666666666666</v>
          </cell>
          <cell r="AW204">
            <v>8.8088031820749649E-3</v>
          </cell>
        </row>
        <row r="205">
          <cell r="AV205">
            <v>5.8</v>
          </cell>
          <cell r="AW205">
            <v>8.8088031820749649E-3</v>
          </cell>
        </row>
        <row r="206">
          <cell r="AV206">
            <v>5.833333333333333</v>
          </cell>
          <cell r="AW206">
            <v>8.8088031820749649E-3</v>
          </cell>
        </row>
        <row r="207">
          <cell r="AV207">
            <v>5.8666666666666671</v>
          </cell>
          <cell r="AW207">
            <v>8.8088031820749649E-3</v>
          </cell>
        </row>
        <row r="208">
          <cell r="AV208">
            <v>5.8999999999999995</v>
          </cell>
          <cell r="AW208">
            <v>8.8088031820749649E-3</v>
          </cell>
        </row>
        <row r="209">
          <cell r="AV209">
            <v>5.9333333333333327</v>
          </cell>
          <cell r="AW209">
            <v>8.8088031820749649E-3</v>
          </cell>
        </row>
        <row r="210">
          <cell r="AV210">
            <v>5.9666666666666659</v>
          </cell>
          <cell r="AW210">
            <v>8.8088031820749649E-3</v>
          </cell>
        </row>
        <row r="211">
          <cell r="AV211">
            <v>6</v>
          </cell>
          <cell r="AW211">
            <v>8.8088031820749649E-3</v>
          </cell>
        </row>
        <row r="212">
          <cell r="AV212">
            <v>6.0333333333333332</v>
          </cell>
          <cell r="AW212">
            <v>8.8088031820749649E-3</v>
          </cell>
        </row>
        <row r="213">
          <cell r="AV213">
            <v>6.0666666666666664</v>
          </cell>
          <cell r="AW213">
            <v>8.8088031820749649E-3</v>
          </cell>
        </row>
        <row r="214">
          <cell r="AV214">
            <v>6.1</v>
          </cell>
          <cell r="AW214">
            <v>8.8088031820749649E-3</v>
          </cell>
        </row>
        <row r="215">
          <cell r="AV215">
            <v>6.1333333333333337</v>
          </cell>
          <cell r="AW215">
            <v>8.8088031820749649E-3</v>
          </cell>
        </row>
        <row r="216">
          <cell r="AV216">
            <v>6.166666666666667</v>
          </cell>
          <cell r="AW216">
            <v>8.8088031820749649E-3</v>
          </cell>
        </row>
        <row r="217">
          <cell r="AV217">
            <v>6.2</v>
          </cell>
          <cell r="AW217">
            <v>8.8088031820749649E-3</v>
          </cell>
        </row>
        <row r="218">
          <cell r="AV218">
            <v>6.2333333333333325</v>
          </cell>
          <cell r="AW218">
            <v>8.8088031820749649E-3</v>
          </cell>
        </row>
        <row r="219">
          <cell r="AV219">
            <v>6.2666666666666666</v>
          </cell>
          <cell r="AW219">
            <v>8.8088031820749649E-3</v>
          </cell>
        </row>
        <row r="220">
          <cell r="AV220">
            <v>6.3</v>
          </cell>
          <cell r="AW220">
            <v>8.8088031820749649E-3</v>
          </cell>
        </row>
        <row r="221">
          <cell r="AV221">
            <v>6.333333333333333</v>
          </cell>
          <cell r="AW221">
            <v>8.8088031820749649E-3</v>
          </cell>
        </row>
        <row r="222">
          <cell r="AV222">
            <v>6.3666666666666671</v>
          </cell>
          <cell r="AW222">
            <v>8.8088031820749649E-3</v>
          </cell>
        </row>
        <row r="223">
          <cell r="AV223">
            <v>6.4</v>
          </cell>
          <cell r="AW223">
            <v>8.8088031820749649E-3</v>
          </cell>
        </row>
        <row r="224">
          <cell r="AV224">
            <v>6.4333333333333336</v>
          </cell>
          <cell r="AW224">
            <v>8.8088031820749649E-3</v>
          </cell>
        </row>
        <row r="225">
          <cell r="AV225">
            <v>6.4666666666666668</v>
          </cell>
          <cell r="AW225">
            <v>8.8088031820749649E-3</v>
          </cell>
        </row>
        <row r="226">
          <cell r="AV226">
            <v>6.5000000000000009</v>
          </cell>
          <cell r="AW226">
            <v>8.8088031820749649E-3</v>
          </cell>
        </row>
        <row r="227">
          <cell r="AV227">
            <v>6.5333333333333341</v>
          </cell>
          <cell r="AW227">
            <v>8.8088031820749649E-3</v>
          </cell>
        </row>
        <row r="228">
          <cell r="AV228">
            <v>6.5666666666666664</v>
          </cell>
          <cell r="AW228">
            <v>8.8088031820749649E-3</v>
          </cell>
        </row>
        <row r="229">
          <cell r="AV229">
            <v>6.6</v>
          </cell>
          <cell r="AW229">
            <v>8.8088031820749649E-3</v>
          </cell>
        </row>
        <row r="230">
          <cell r="AV230">
            <v>6.6333333333333337</v>
          </cell>
          <cell r="AW230">
            <v>8.8088031820749649E-3</v>
          </cell>
        </row>
        <row r="231">
          <cell r="AV231">
            <v>6.666666666666667</v>
          </cell>
          <cell r="AW231">
            <v>8.8088031820749649E-3</v>
          </cell>
        </row>
        <row r="232">
          <cell r="AV232">
            <v>6.7</v>
          </cell>
          <cell r="AW232">
            <v>8.8088031820749649E-3</v>
          </cell>
        </row>
        <row r="233">
          <cell r="AV233">
            <v>6.7333333333333334</v>
          </cell>
          <cell r="AW233">
            <v>8.8088031820749649E-3</v>
          </cell>
        </row>
        <row r="234">
          <cell r="AV234">
            <v>6.7666666666666675</v>
          </cell>
          <cell r="AW234">
            <v>8.8088031820749649E-3</v>
          </cell>
        </row>
        <row r="235">
          <cell r="AV235">
            <v>6.8</v>
          </cell>
          <cell r="AW235">
            <v>8.8088031820749649E-3</v>
          </cell>
        </row>
        <row r="236">
          <cell r="AV236">
            <v>6.833333333333333</v>
          </cell>
          <cell r="AW236">
            <v>8.8088031820749649E-3</v>
          </cell>
        </row>
        <row r="237">
          <cell r="AV237">
            <v>6.8666666666666663</v>
          </cell>
          <cell r="AW237">
            <v>8.8088031820749649E-3</v>
          </cell>
        </row>
        <row r="238">
          <cell r="AV238">
            <v>6.8999999999999995</v>
          </cell>
          <cell r="AW238">
            <v>8.8088031820749649E-3</v>
          </cell>
        </row>
        <row r="239">
          <cell r="AV239">
            <v>6.9333333333333327</v>
          </cell>
          <cell r="AW239">
            <v>8.8088031820749649E-3</v>
          </cell>
        </row>
        <row r="240">
          <cell r="AV240">
            <v>6.9666666666666659</v>
          </cell>
          <cell r="AW240">
            <v>8.8088031820749649E-3</v>
          </cell>
        </row>
        <row r="241">
          <cell r="AV241">
            <v>7</v>
          </cell>
          <cell r="AW241">
            <v>8.8088031820749649E-3</v>
          </cell>
        </row>
        <row r="242">
          <cell r="AV242">
            <v>7.0333333333333332</v>
          </cell>
          <cell r="AW242">
            <v>8.8088031820749649E-3</v>
          </cell>
        </row>
        <row r="243">
          <cell r="AV243">
            <v>7.0666666666666664</v>
          </cell>
          <cell r="AW243">
            <v>8.8088031820749649E-3</v>
          </cell>
        </row>
        <row r="244">
          <cell r="AV244">
            <v>7.1</v>
          </cell>
          <cell r="AW244">
            <v>8.8088031820749649E-3</v>
          </cell>
        </row>
        <row r="245">
          <cell r="AV245">
            <v>7.1333333333333337</v>
          </cell>
          <cell r="AW245">
            <v>8.8088031820749649E-3</v>
          </cell>
        </row>
        <row r="246">
          <cell r="AV246">
            <v>7.166666666666667</v>
          </cell>
          <cell r="AW246">
            <v>8.8088031820749649E-3</v>
          </cell>
        </row>
        <row r="247">
          <cell r="AV247">
            <v>7.2</v>
          </cell>
          <cell r="AW247">
            <v>8.8088031820749649E-3</v>
          </cell>
        </row>
        <row r="248">
          <cell r="AV248">
            <v>7.2333333333333325</v>
          </cell>
          <cell r="AW248">
            <v>8.8088031820749649E-3</v>
          </cell>
        </row>
        <row r="249">
          <cell r="AV249">
            <v>7.2666666666666666</v>
          </cell>
          <cell r="AW249">
            <v>8.8088031820749649E-3</v>
          </cell>
        </row>
        <row r="250">
          <cell r="AV250">
            <v>7.3</v>
          </cell>
          <cell r="AW250">
            <v>8.8088031820749649E-3</v>
          </cell>
        </row>
        <row r="251">
          <cell r="AV251">
            <v>7.333333333333333</v>
          </cell>
          <cell r="AW251">
            <v>8.8088031820749649E-3</v>
          </cell>
        </row>
        <row r="252">
          <cell r="AV252">
            <v>7.3666666666666663</v>
          </cell>
          <cell r="AW252">
            <v>8.8088031820749649E-3</v>
          </cell>
        </row>
        <row r="253">
          <cell r="AV253">
            <v>7.4</v>
          </cell>
          <cell r="AW253">
            <v>8.8088031820749649E-3</v>
          </cell>
        </row>
        <row r="254">
          <cell r="AV254">
            <v>7.4333333333333336</v>
          </cell>
          <cell r="AW254">
            <v>8.8088031820749649E-3</v>
          </cell>
        </row>
        <row r="255">
          <cell r="AV255">
            <v>7.4666666666666668</v>
          </cell>
          <cell r="AW255">
            <v>8.8088031820749649E-3</v>
          </cell>
        </row>
        <row r="256">
          <cell r="AV256">
            <v>7.5000000000000009</v>
          </cell>
          <cell r="AW256">
            <v>8.8088031820749649E-3</v>
          </cell>
        </row>
        <row r="257">
          <cell r="AV257">
            <v>7.5333333333333341</v>
          </cell>
          <cell r="AW257">
            <v>8.8088031820749649E-3</v>
          </cell>
        </row>
        <row r="258">
          <cell r="AV258">
            <v>7.5666666666666664</v>
          </cell>
          <cell r="AW258">
            <v>8.8088031820749649E-3</v>
          </cell>
        </row>
        <row r="259">
          <cell r="AV259">
            <v>7.6</v>
          </cell>
          <cell r="AW259">
            <v>8.8088031820749649E-3</v>
          </cell>
        </row>
        <row r="260">
          <cell r="AV260">
            <v>7.6333333333333337</v>
          </cell>
          <cell r="AW260">
            <v>8.8088031820749649E-3</v>
          </cell>
        </row>
        <row r="261">
          <cell r="AV261">
            <v>7.666666666666667</v>
          </cell>
          <cell r="AW261">
            <v>8.8088031820749649E-3</v>
          </cell>
        </row>
        <row r="262">
          <cell r="AV262">
            <v>7.7</v>
          </cell>
          <cell r="AW262">
            <v>8.8088031820749649E-3</v>
          </cell>
        </row>
        <row r="263">
          <cell r="AV263">
            <v>7.7333333333333334</v>
          </cell>
          <cell r="AW263">
            <v>8.8088031820749649E-3</v>
          </cell>
        </row>
        <row r="264">
          <cell r="AV264">
            <v>7.7666666666666675</v>
          </cell>
          <cell r="AW264">
            <v>8.8088031820749649E-3</v>
          </cell>
        </row>
        <row r="265">
          <cell r="AV265">
            <v>7.8000000000000007</v>
          </cell>
          <cell r="AW265">
            <v>8.8088031820749649E-3</v>
          </cell>
        </row>
        <row r="266">
          <cell r="AV266">
            <v>7.833333333333333</v>
          </cell>
          <cell r="AW266">
            <v>8.8088031820749649E-3</v>
          </cell>
        </row>
        <row r="267">
          <cell r="AV267">
            <v>7.8666666666666663</v>
          </cell>
          <cell r="AW267">
            <v>8.8088031820749649E-3</v>
          </cell>
        </row>
        <row r="268">
          <cell r="AV268">
            <v>7.8999999999999995</v>
          </cell>
          <cell r="AW268">
            <v>8.8088031820749649E-3</v>
          </cell>
        </row>
        <row r="269">
          <cell r="AV269">
            <v>7.9333333333333318</v>
          </cell>
          <cell r="AW269">
            <v>8.8088031820749649E-3</v>
          </cell>
        </row>
        <row r="270">
          <cell r="AV270">
            <v>7.9666666666666668</v>
          </cell>
          <cell r="AW270">
            <v>8.8088031820749649E-3</v>
          </cell>
        </row>
        <row r="271">
          <cell r="AV271">
            <v>8</v>
          </cell>
          <cell r="AW271">
            <v>8.8088031820749649E-3</v>
          </cell>
        </row>
        <row r="272">
          <cell r="AV272">
            <v>8.0333333333333332</v>
          </cell>
          <cell r="AW272">
            <v>8.8088031820749649E-3</v>
          </cell>
        </row>
        <row r="273">
          <cell r="AV273">
            <v>8.0666666666666664</v>
          </cell>
          <cell r="AW273">
            <v>8.8088031820749649E-3</v>
          </cell>
        </row>
        <row r="274">
          <cell r="AV274">
            <v>8.1</v>
          </cell>
          <cell r="AW274">
            <v>8.8088031820749649E-3</v>
          </cell>
        </row>
        <row r="275">
          <cell r="AV275">
            <v>8.1333333333333329</v>
          </cell>
          <cell r="AW275">
            <v>8.8088031820749649E-3</v>
          </cell>
        </row>
        <row r="276">
          <cell r="AV276">
            <v>8.1666666666666661</v>
          </cell>
          <cell r="AW276">
            <v>8.8088031820749649E-3</v>
          </cell>
        </row>
        <row r="277">
          <cell r="AV277">
            <v>8.2000000000000011</v>
          </cell>
          <cell r="AW277">
            <v>8.8088031820749649E-3</v>
          </cell>
        </row>
        <row r="278">
          <cell r="AV278">
            <v>8.2333333333333343</v>
          </cell>
          <cell r="AW278">
            <v>8.8088031820749649E-3</v>
          </cell>
        </row>
        <row r="279">
          <cell r="AV279">
            <v>8.2666666666666675</v>
          </cell>
          <cell r="AW279">
            <v>8.8088031820749649E-3</v>
          </cell>
        </row>
        <row r="280">
          <cell r="AV280">
            <v>8.3000000000000007</v>
          </cell>
          <cell r="AW280">
            <v>8.8088031820749649E-3</v>
          </cell>
        </row>
        <row r="281">
          <cell r="AV281">
            <v>8.3333333333333339</v>
          </cell>
          <cell r="AW281">
            <v>8.8088031820749649E-3</v>
          </cell>
        </row>
        <row r="282">
          <cell r="AV282">
            <v>8.3666666666666671</v>
          </cell>
          <cell r="AW282">
            <v>8.8088031820749649E-3</v>
          </cell>
        </row>
        <row r="283">
          <cell r="AV283">
            <v>8.4</v>
          </cell>
          <cell r="AW283">
            <v>8.8088031820749649E-3</v>
          </cell>
        </row>
        <row r="284">
          <cell r="AV284">
            <v>8.4333333333333318</v>
          </cell>
          <cell r="AW284">
            <v>8.8088031820749649E-3</v>
          </cell>
        </row>
        <row r="285">
          <cell r="AV285">
            <v>8.4666666666666668</v>
          </cell>
          <cell r="AW285">
            <v>8.8088031820749649E-3</v>
          </cell>
        </row>
        <row r="286">
          <cell r="AV286">
            <v>8.5</v>
          </cell>
          <cell r="AW286">
            <v>8.8088031820749649E-3</v>
          </cell>
        </row>
        <row r="287">
          <cell r="AV287">
            <v>8.5333333333333332</v>
          </cell>
          <cell r="AW287">
            <v>8.8088031820749649E-3</v>
          </cell>
        </row>
        <row r="288">
          <cell r="AV288">
            <v>8.5666666666666664</v>
          </cell>
          <cell r="AW288">
            <v>8.8088031820749649E-3</v>
          </cell>
        </row>
        <row r="289">
          <cell r="AV289">
            <v>8.6</v>
          </cell>
          <cell r="AW289">
            <v>8.8088031820749649E-3</v>
          </cell>
        </row>
        <row r="290">
          <cell r="AV290">
            <v>8.6333333333333329</v>
          </cell>
          <cell r="AW290">
            <v>8.8088031820749649E-3</v>
          </cell>
        </row>
        <row r="291">
          <cell r="AV291">
            <v>8.6666666666666661</v>
          </cell>
          <cell r="AW291">
            <v>8.8088031820749649E-3</v>
          </cell>
        </row>
        <row r="292">
          <cell r="AV292">
            <v>8.7000000000000011</v>
          </cell>
          <cell r="AW292">
            <v>8.8088031820749649E-3</v>
          </cell>
        </row>
        <row r="293">
          <cell r="AV293">
            <v>8.7333333333333343</v>
          </cell>
          <cell r="AW293">
            <v>8.8088031820749649E-3</v>
          </cell>
        </row>
        <row r="294">
          <cell r="AV294">
            <v>8.7666666666666675</v>
          </cell>
          <cell r="AW294">
            <v>8.8088031820749649E-3</v>
          </cell>
        </row>
        <row r="295">
          <cell r="AV295">
            <v>8.8000000000000007</v>
          </cell>
          <cell r="AW295">
            <v>8.8088031820749649E-3</v>
          </cell>
        </row>
        <row r="296">
          <cell r="AV296">
            <v>8.8333333333333339</v>
          </cell>
          <cell r="AW296">
            <v>8.8088031820749649E-3</v>
          </cell>
        </row>
        <row r="297">
          <cell r="AV297">
            <v>8.8666666666666671</v>
          </cell>
          <cell r="AW297">
            <v>8.8088031820749649E-3</v>
          </cell>
        </row>
        <row r="298">
          <cell r="AV298">
            <v>8.9</v>
          </cell>
          <cell r="AW298">
            <v>8.8088031820749649E-3</v>
          </cell>
        </row>
      </sheetData>
      <sheetData sheetId="11" refreshError="1"/>
      <sheetData sheetId="12">
        <row r="5">
          <cell r="B5">
            <v>2008</v>
          </cell>
          <cell r="C5">
            <v>2009</v>
          </cell>
          <cell r="D5">
            <v>2010</v>
          </cell>
          <cell r="E5">
            <v>2011</v>
          </cell>
          <cell r="F5">
            <v>2012</v>
          </cell>
          <cell r="G5">
            <v>2013</v>
          </cell>
          <cell r="H5">
            <v>2014</v>
          </cell>
          <cell r="I5">
            <v>2015</v>
          </cell>
          <cell r="J5">
            <v>2016</v>
          </cell>
          <cell r="K5">
            <v>2017</v>
          </cell>
          <cell r="L5">
            <v>2018</v>
          </cell>
          <cell r="M5">
            <v>2019</v>
          </cell>
          <cell r="N5">
            <v>2020</v>
          </cell>
          <cell r="O5">
            <v>2021</v>
          </cell>
          <cell r="P5">
            <v>2022</v>
          </cell>
          <cell r="Q5">
            <v>2023</v>
          </cell>
          <cell r="R5">
            <v>2024</v>
          </cell>
          <cell r="S5">
            <v>2025</v>
          </cell>
          <cell r="T5">
            <v>2026</v>
          </cell>
          <cell r="U5">
            <v>2027</v>
          </cell>
          <cell r="V5">
            <v>2028</v>
          </cell>
          <cell r="W5">
            <v>2029</v>
          </cell>
          <cell r="X5">
            <v>2030</v>
          </cell>
        </row>
        <row r="7">
          <cell r="G7">
            <v>1069.2993742447247</v>
          </cell>
          <cell r="H7">
            <v>979.63289439281675</v>
          </cell>
          <cell r="I7">
            <v>963.36417619276915</v>
          </cell>
          <cell r="J7">
            <v>933.52126537446372</v>
          </cell>
          <cell r="K7">
            <v>903.74395758503556</v>
          </cell>
          <cell r="L7">
            <v>874.03912273388346</v>
          </cell>
          <cell r="M7">
            <v>844.41376925861539</v>
          </cell>
          <cell r="N7">
            <v>814.87504627264127</v>
          </cell>
          <cell r="O7">
            <v>785.43024574345156</v>
          </cell>
          <cell r="P7">
            <v>762.36059557767555</v>
          </cell>
          <cell r="Q7">
            <v>738.89385230746086</v>
          </cell>
          <cell r="R7">
            <v>715.02507187708227</v>
          </cell>
          <cell r="S7">
            <v>690.74925335572811</v>
          </cell>
          <cell r="T7">
            <v>666.06133828370139</v>
          </cell>
          <cell r="U7">
            <v>640.95621001079098</v>
          </cell>
          <cell r="V7">
            <v>615.42869302671397</v>
          </cell>
          <cell r="W7">
            <v>589.47355228352603</v>
          </cell>
          <cell r="X7">
            <v>558.92985479147455</v>
          </cell>
        </row>
        <row r="8">
          <cell r="G8">
            <v>1226.6867631999999</v>
          </cell>
          <cell r="H8">
            <v>696.63572950000002</v>
          </cell>
          <cell r="I8">
            <v>778.38469580000015</v>
          </cell>
          <cell r="J8">
            <v>865.41366210000024</v>
          </cell>
          <cell r="K8">
            <v>1053.0626284000002</v>
          </cell>
          <cell r="L8">
            <v>1040.7115947000002</v>
          </cell>
          <cell r="M8">
            <v>800.71535388733491</v>
          </cell>
          <cell r="N8">
            <v>808.78892488819815</v>
          </cell>
          <cell r="O8">
            <v>865.7510203349284</v>
          </cell>
          <cell r="P8">
            <v>844.77006008299918</v>
          </cell>
          <cell r="Q8">
            <v>826.29675615227745</v>
          </cell>
          <cell r="R8">
            <v>809.98418994279314</v>
          </cell>
          <cell r="S8">
            <v>795.52648640520908</v>
          </cell>
          <cell r="T8">
            <v>782.65388201615758</v>
          </cell>
          <cell r="U8">
            <v>771.12838451818357</v>
          </cell>
          <cell r="V8">
            <v>851.92924494354077</v>
          </cell>
          <cell r="W8">
            <v>823.09471657848337</v>
          </cell>
          <cell r="X8">
            <v>794.26018821342586</v>
          </cell>
        </row>
        <row r="9">
          <cell r="G9">
            <v>223.88738895527513</v>
          </cell>
          <cell r="H9">
            <v>-154.99716489281673</v>
          </cell>
          <cell r="I9">
            <v>-180.11839089276901</v>
          </cell>
          <cell r="J9">
            <v>-63.246513774463487</v>
          </cell>
          <cell r="K9">
            <v>154.17976031496465</v>
          </cell>
          <cell r="L9">
            <v>171.53356146611674</v>
          </cell>
          <cell r="M9">
            <v>-38.837325871280477</v>
          </cell>
          <cell r="N9">
            <v>-1.2250318844431183</v>
          </cell>
          <cell r="O9">
            <v>80.320774591476834</v>
          </cell>
          <cell r="P9">
            <v>82.409464505323626</v>
          </cell>
          <cell r="Q9">
            <v>87.402903844816592</v>
          </cell>
          <cell r="R9">
            <v>94.959118065710868</v>
          </cell>
          <cell r="S9">
            <v>104.77723304948097</v>
          </cell>
          <cell r="T9">
            <v>116.59254373245619</v>
          </cell>
          <cell r="U9">
            <v>130.17217450739258</v>
          </cell>
          <cell r="V9">
            <v>236.50055191682679</v>
          </cell>
          <cell r="W9">
            <v>233.62116429495734</v>
          </cell>
          <cell r="X9">
            <v>235.33033342195131</v>
          </cell>
        </row>
        <row r="12">
          <cell r="B12">
            <v>-266.10728</v>
          </cell>
          <cell r="C12">
            <v>-164.124325</v>
          </cell>
          <cell r="D12">
            <v>-157.873119</v>
          </cell>
          <cell r="E12">
            <v>-123.339921</v>
          </cell>
          <cell r="F12">
            <v>-99.072233999999995</v>
          </cell>
        </row>
        <row r="13">
          <cell r="B13">
            <v>41.792714500000002</v>
          </cell>
          <cell r="C13">
            <v>40.418027500000001</v>
          </cell>
          <cell r="D13">
            <v>68.576358999999997</v>
          </cell>
          <cell r="E13">
            <v>126.8126005</v>
          </cell>
          <cell r="F13">
            <v>246.37267199999997</v>
          </cell>
        </row>
        <row r="14">
          <cell r="B14">
            <v>44.45</v>
          </cell>
          <cell r="C14">
            <v>78.400000000000006</v>
          </cell>
          <cell r="D14">
            <v>92.11</v>
          </cell>
          <cell r="E14">
            <v>93.125500000000002</v>
          </cell>
          <cell r="F14">
            <v>125</v>
          </cell>
        </row>
        <row r="15">
          <cell r="B15">
            <v>-179.86456550000003</v>
          </cell>
          <cell r="C15">
            <v>-45.306297499999999</v>
          </cell>
          <cell r="D15">
            <v>2.8132399999999933</v>
          </cell>
          <cell r="E15">
            <v>96.598179500000001</v>
          </cell>
          <cell r="F15">
            <v>272.30043799999999</v>
          </cell>
        </row>
        <row r="16">
          <cell r="B16">
            <v>-33.487852000000032</v>
          </cell>
          <cell r="C16">
            <v>0</v>
          </cell>
          <cell r="D16">
            <v>2.8132399999999933</v>
          </cell>
          <cell r="E16">
            <v>96.598179500000001</v>
          </cell>
          <cell r="F16">
            <v>272.30043799999999</v>
          </cell>
          <cell r="G16">
            <v>223.88738895527513</v>
          </cell>
          <cell r="H16">
            <v>-77.498582446408363</v>
          </cell>
          <cell r="I16">
            <v>-90.059195446384507</v>
          </cell>
          <cell r="J16">
            <v>-31.623256887231744</v>
          </cell>
          <cell r="K16">
            <v>154.17976031496465</v>
          </cell>
          <cell r="L16">
            <v>171.53356146611674</v>
          </cell>
          <cell r="M16">
            <v>-19.418662935640238</v>
          </cell>
          <cell r="N16">
            <v>-0.61251594222155914</v>
          </cell>
          <cell r="O16">
            <v>80.320774591476834</v>
          </cell>
          <cell r="P16">
            <v>82.409464505323626</v>
          </cell>
          <cell r="Q16">
            <v>87.402903844816592</v>
          </cell>
          <cell r="R16">
            <v>94.959118065710868</v>
          </cell>
          <cell r="S16">
            <v>104.77723304948097</v>
          </cell>
          <cell r="T16">
            <v>116.59254373245619</v>
          </cell>
          <cell r="U16">
            <v>130.17217450739258</v>
          </cell>
          <cell r="V16">
            <v>236.50055191682679</v>
          </cell>
          <cell r="W16">
            <v>233.62116429495734</v>
          </cell>
          <cell r="X16">
            <v>235.33033342195131</v>
          </cell>
        </row>
        <row r="18">
          <cell r="D18">
            <v>2.8132399999999933</v>
          </cell>
          <cell r="E18">
            <v>99.411419499999994</v>
          </cell>
          <cell r="F18">
            <v>371.71185749999995</v>
          </cell>
          <cell r="G18">
            <v>541.76480145527512</v>
          </cell>
          <cell r="H18">
            <v>464.89911340168351</v>
          </cell>
          <cell r="I18">
            <v>348.127343925687</v>
          </cell>
          <cell r="J18">
            <v>262.43266271272478</v>
          </cell>
          <cell r="K18">
            <v>335.16871300465601</v>
          </cell>
          <cell r="L18">
            <v>397.87278960764718</v>
          </cell>
          <cell r="M18">
            <v>242.22532386942885</v>
          </cell>
          <cell r="N18">
            <v>77.971089913418808</v>
          </cell>
          <cell r="O18">
            <v>12.524688970684309</v>
          </cell>
          <cell r="P18">
            <v>0</v>
          </cell>
          <cell r="Q18">
            <v>0</v>
          </cell>
          <cell r="R18">
            <v>0</v>
          </cell>
          <cell r="S18">
            <v>0</v>
          </cell>
          <cell r="T18">
            <v>0</v>
          </cell>
          <cell r="U18">
            <v>0</v>
          </cell>
          <cell r="V18">
            <v>0</v>
          </cell>
          <cell r="W18">
            <v>0</v>
          </cell>
          <cell r="X18">
            <v>0</v>
          </cell>
        </row>
        <row r="21">
          <cell r="B21">
            <v>1958.49252</v>
          </cell>
          <cell r="C21">
            <v>1974.031258</v>
          </cell>
          <cell r="D21">
            <v>1998.3381850000001</v>
          </cell>
          <cell r="E21">
            <v>1999.593472</v>
          </cell>
          <cell r="F21">
            <v>2054</v>
          </cell>
          <cell r="G21">
            <v>862</v>
          </cell>
          <cell r="H21">
            <v>837</v>
          </cell>
          <cell r="I21">
            <v>813</v>
          </cell>
          <cell r="J21">
            <v>789</v>
          </cell>
          <cell r="K21">
            <v>765</v>
          </cell>
          <cell r="L21">
            <v>741</v>
          </cell>
          <cell r="M21">
            <v>717</v>
          </cell>
          <cell r="N21">
            <v>693</v>
          </cell>
          <cell r="O21">
            <v>714.30110935163225</v>
          </cell>
          <cell r="P21">
            <v>694.75555656726453</v>
          </cell>
          <cell r="Q21">
            <v>675.21000378289671</v>
          </cell>
          <cell r="R21">
            <v>655.66445099852888</v>
          </cell>
          <cell r="S21">
            <v>636.11889821416116</v>
          </cell>
          <cell r="T21">
            <v>616.57334542979333</v>
          </cell>
          <cell r="U21">
            <v>597.02779264542562</v>
          </cell>
          <cell r="V21">
            <v>577.48223986105779</v>
          </cell>
          <cell r="W21">
            <v>557.93668707668996</v>
          </cell>
          <cell r="X21">
            <v>538.39113429232225</v>
          </cell>
        </row>
        <row r="22">
          <cell r="B22">
            <v>83.585429000000005</v>
          </cell>
          <cell r="C22">
            <v>80.836055000000002</v>
          </cell>
          <cell r="D22">
            <v>137.15271799999999</v>
          </cell>
          <cell r="E22">
            <v>253.625201</v>
          </cell>
          <cell r="F22">
            <v>492.74534399999993</v>
          </cell>
          <cell r="G22">
            <v>133</v>
          </cell>
          <cell r="H22">
            <v>256</v>
          </cell>
          <cell r="I22">
            <v>9.7221789999999988</v>
          </cell>
          <cell r="J22">
            <v>9.7221789999999988</v>
          </cell>
          <cell r="K22">
            <v>9.7221789999999988</v>
          </cell>
          <cell r="L22">
            <v>9.7221789999999988</v>
          </cell>
          <cell r="M22">
            <v>9.7221789999999988</v>
          </cell>
          <cell r="N22">
            <v>9.7221789999999988</v>
          </cell>
          <cell r="O22">
            <v>0</v>
          </cell>
          <cell r="P22">
            <v>0</v>
          </cell>
          <cell r="Q22">
            <v>0</v>
          </cell>
          <cell r="R22">
            <v>0</v>
          </cell>
          <cell r="S22">
            <v>0</v>
          </cell>
          <cell r="T22">
            <v>0</v>
          </cell>
          <cell r="U22">
            <v>0</v>
          </cell>
          <cell r="V22">
            <v>0</v>
          </cell>
          <cell r="W22">
            <v>0</v>
          </cell>
          <cell r="X22">
            <v>0</v>
          </cell>
        </row>
        <row r="26">
          <cell r="B26">
            <v>104.58399900000001</v>
          </cell>
          <cell r="C26">
            <v>258.45396499999998</v>
          </cell>
          <cell r="D26">
            <v>217.58717899999999</v>
          </cell>
          <cell r="E26">
            <v>236.018857</v>
          </cell>
          <cell r="F26">
            <v>281.94517500000001</v>
          </cell>
          <cell r="G26">
            <v>-53.834445000000002</v>
          </cell>
          <cell r="H26">
            <v>0.63289439281675186</v>
          </cell>
          <cell r="I26">
            <v>-26.712574029612028</v>
          </cell>
          <cell r="J26">
            <v>-54.071424325730504</v>
          </cell>
          <cell r="K26">
            <v>-81.443710023033418</v>
          </cell>
          <cell r="L26">
            <v>-108.82948486312557</v>
          </cell>
          <cell r="M26">
            <v>-136.22880280257812</v>
          </cell>
          <cell r="N26">
            <v>-163.64171801378848</v>
          </cell>
          <cell r="O26">
            <v>-145.76717553421133</v>
          </cell>
          <cell r="P26">
            <v>-168.75300145812241</v>
          </cell>
          <cell r="Q26">
            <v>-191.75258847459179</v>
          </cell>
          <cell r="R26">
            <v>-214.76599162798959</v>
          </cell>
          <cell r="S26">
            <v>-237.79326618286336</v>
          </cell>
          <cell r="T26">
            <v>-260.83446762481924</v>
          </cell>
          <cell r="U26">
            <v>-283.88965166140542</v>
          </cell>
          <cell r="V26">
            <v>-306.95887422300063</v>
          </cell>
          <cell r="W26">
            <v>-330.04219146370474</v>
          </cell>
          <cell r="X26">
            <v>-353.13965976223403</v>
          </cell>
        </row>
        <row r="27">
          <cell r="B27">
            <v>41.792714500000002</v>
          </cell>
          <cell r="C27">
            <v>40.418027500000001</v>
          </cell>
          <cell r="D27">
            <v>68.576358999999997</v>
          </cell>
          <cell r="E27">
            <v>126.8126005</v>
          </cell>
          <cell r="F27">
            <v>246.37267199999997</v>
          </cell>
          <cell r="G27">
            <v>66.5</v>
          </cell>
          <cell r="H27">
            <v>128</v>
          </cell>
          <cell r="I27">
            <v>4.8610894999999994</v>
          </cell>
          <cell r="J27">
            <v>4.8610894999999994</v>
          </cell>
          <cell r="K27">
            <v>4.8610894999999994</v>
          </cell>
          <cell r="L27">
            <v>4.8610894999999994</v>
          </cell>
          <cell r="M27">
            <v>4.8610894999999994</v>
          </cell>
          <cell r="N27">
            <v>4.8610894999999994</v>
          </cell>
          <cell r="O27">
            <v>0</v>
          </cell>
          <cell r="P27">
            <v>0</v>
          </cell>
          <cell r="Q27">
            <v>0</v>
          </cell>
          <cell r="R27">
            <v>0</v>
          </cell>
          <cell r="S27">
            <v>0</v>
          </cell>
          <cell r="T27">
            <v>0</v>
          </cell>
          <cell r="U27">
            <v>0</v>
          </cell>
          <cell r="V27">
            <v>0</v>
          </cell>
          <cell r="W27">
            <v>0</v>
          </cell>
          <cell r="X27">
            <v>0</v>
          </cell>
        </row>
        <row r="28">
          <cell r="B28">
            <v>146.37671349999999</v>
          </cell>
          <cell r="C28">
            <v>445.24870599999997</v>
          </cell>
          <cell r="D28">
            <v>731.41224399999999</v>
          </cell>
          <cell r="E28">
            <v>1094.2437015</v>
          </cell>
          <cell r="F28">
            <v>1622.5615485000001</v>
          </cell>
          <cell r="G28">
            <v>1635.2271035000001</v>
          </cell>
          <cell r="H28">
            <v>1763.8599978928169</v>
          </cell>
          <cell r="I28">
            <v>1742.0085133632049</v>
          </cell>
          <cell r="J28">
            <v>1692.7981785374743</v>
          </cell>
          <cell r="K28">
            <v>1616.2155580144408</v>
          </cell>
          <cell r="L28">
            <v>1512.2471626513152</v>
          </cell>
          <cell r="M28">
            <v>1380.8794493487369</v>
          </cell>
          <cell r="N28">
            <v>1222.0988208349484</v>
          </cell>
          <cell r="O28">
            <v>1076.3316453007369</v>
          </cell>
          <cell r="P28">
            <v>907.5786438426145</v>
          </cell>
          <cell r="Q28">
            <v>715.82605536802271</v>
          </cell>
          <cell r="R28">
            <v>501.06006374003312</v>
          </cell>
          <cell r="S28">
            <v>263.26679755716975</v>
          </cell>
          <cell r="T28">
            <v>2.4323299323505125</v>
          </cell>
          <cell r="U28">
            <v>-281.45732172905491</v>
          </cell>
          <cell r="V28">
            <v>-588.41619595205555</v>
          </cell>
          <cell r="W28">
            <v>-918.45838741576028</v>
          </cell>
          <cell r="X28">
            <v>-1271.5980471779944</v>
          </cell>
        </row>
        <row r="30">
          <cell r="B30">
            <v>146.37671349999999</v>
          </cell>
          <cell r="C30">
            <v>45.306297499999999</v>
          </cell>
          <cell r="D30">
            <v>0</v>
          </cell>
          <cell r="E30">
            <v>0</v>
          </cell>
          <cell r="F30">
            <v>0</v>
          </cell>
          <cell r="G30">
            <v>0</v>
          </cell>
          <cell r="H30">
            <v>77.498582446408363</v>
          </cell>
          <cell r="I30">
            <v>90.059195446384507</v>
          </cell>
          <cell r="J30">
            <v>31.623256887231744</v>
          </cell>
          <cell r="K30">
            <v>0</v>
          </cell>
          <cell r="L30">
            <v>0</v>
          </cell>
          <cell r="M30">
            <v>19.418662935640238</v>
          </cell>
          <cell r="N30">
            <v>0.61251594222155914</v>
          </cell>
          <cell r="O30">
            <v>0</v>
          </cell>
          <cell r="P30">
            <v>0</v>
          </cell>
          <cell r="Q30">
            <v>0</v>
          </cell>
          <cell r="R30">
            <v>0</v>
          </cell>
          <cell r="S30">
            <v>0</v>
          </cell>
          <cell r="T30">
            <v>0</v>
          </cell>
          <cell r="U30">
            <v>0</v>
          </cell>
          <cell r="V30">
            <v>0</v>
          </cell>
          <cell r="W30">
            <v>0</v>
          </cell>
          <cell r="X30">
            <v>0</v>
          </cell>
        </row>
        <row r="31">
          <cell r="B31">
            <v>146.37671349999999</v>
          </cell>
          <cell r="C31">
            <v>191.68301099999999</v>
          </cell>
          <cell r="D31">
            <v>191.68301099999999</v>
          </cell>
          <cell r="E31">
            <v>191.68301099999999</v>
          </cell>
          <cell r="F31">
            <v>191.68301099999999</v>
          </cell>
          <cell r="G31">
            <v>191.68301099999999</v>
          </cell>
          <cell r="H31">
            <v>269.18159344640833</v>
          </cell>
          <cell r="I31">
            <v>359.24078889279281</v>
          </cell>
          <cell r="J31">
            <v>390.86404578002453</v>
          </cell>
          <cell r="K31">
            <v>390.86404578002453</v>
          </cell>
          <cell r="L31">
            <v>390.86404578002453</v>
          </cell>
          <cell r="M31">
            <v>410.28270871566474</v>
          </cell>
          <cell r="N31">
            <v>410.89522465788627</v>
          </cell>
          <cell r="O31">
            <v>410.89522465788627</v>
          </cell>
          <cell r="P31">
            <v>410.89522465788627</v>
          </cell>
          <cell r="Q31">
            <v>410.89522465788627</v>
          </cell>
          <cell r="R31">
            <v>410.89522465788627</v>
          </cell>
          <cell r="S31">
            <v>410.89522465788627</v>
          </cell>
          <cell r="T31">
            <v>410.89522465788627</v>
          </cell>
          <cell r="U31">
            <v>410.89522465788627</v>
          </cell>
          <cell r="V31">
            <v>410.89522465788627</v>
          </cell>
          <cell r="W31">
            <v>410.89522465788627</v>
          </cell>
          <cell r="X31">
            <v>410.89522465788627</v>
          </cell>
        </row>
        <row r="32">
          <cell r="B32">
            <v>0</v>
          </cell>
          <cell r="C32">
            <v>253.56569499999998</v>
          </cell>
          <cell r="D32">
            <v>539.72923300000002</v>
          </cell>
          <cell r="E32">
            <v>902.56069050000008</v>
          </cell>
          <cell r="F32">
            <v>1430.8785375</v>
          </cell>
          <cell r="G32">
            <v>1443.5440925</v>
          </cell>
          <cell r="H32">
            <v>1494.6784044464084</v>
          </cell>
          <cell r="I32">
            <v>1382.7677244704121</v>
          </cell>
          <cell r="J32">
            <v>1301.9341327574498</v>
          </cell>
          <cell r="K32">
            <v>1225.3515122344163</v>
          </cell>
          <cell r="L32">
            <v>1121.3831168712907</v>
          </cell>
          <cell r="M32">
            <v>970.59674063307216</v>
          </cell>
          <cell r="N32">
            <v>811.20359617706208</v>
          </cell>
          <cell r="O32">
            <v>665.43642064285063</v>
          </cell>
          <cell r="P32">
            <v>496.68341918472822</v>
          </cell>
          <cell r="Q32">
            <v>304.93083071013643</v>
          </cell>
          <cell r="R32">
            <v>90.164839082146841</v>
          </cell>
          <cell r="S32">
            <v>-147.62842710071652</v>
          </cell>
          <cell r="T32">
            <v>-408.46289472553576</v>
          </cell>
          <cell r="U32">
            <v>-692.35254638694119</v>
          </cell>
          <cell r="V32">
            <v>-999.31142060994182</v>
          </cell>
          <cell r="W32">
            <v>-1329.3536120736467</v>
          </cell>
          <cell r="X32">
            <v>-1682.4932718358807</v>
          </cell>
        </row>
        <row r="34">
          <cell r="I34">
            <v>116.77176947599654</v>
          </cell>
          <cell r="J34">
            <v>85.694681212962251</v>
          </cell>
          <cell r="K34">
            <v>0</v>
          </cell>
          <cell r="L34">
            <v>0</v>
          </cell>
          <cell r="M34">
            <v>155.64746573821836</v>
          </cell>
          <cell r="N34">
            <v>164.25423395601004</v>
          </cell>
          <cell r="O34">
            <v>65.446400942734499</v>
          </cell>
          <cell r="P34">
            <v>86.343536952798786</v>
          </cell>
          <cell r="Q34">
            <v>104.3496846297752</v>
          </cell>
          <cell r="R34">
            <v>119.80687356227872</v>
          </cell>
          <cell r="S34">
            <v>133.01603313338239</v>
          </cell>
          <cell r="T34">
            <v>144.24192389236305</v>
          </cell>
          <cell r="U34">
            <v>153.71747715401284</v>
          </cell>
          <cell r="V34">
            <v>70.458322306173841</v>
          </cell>
          <cell r="W34">
            <v>96.421027168747401</v>
          </cell>
          <cell r="X34">
            <v>117.80932634028272</v>
          </cell>
        </row>
      </sheetData>
      <sheetData sheetId="13">
        <row r="11">
          <cell r="I11">
            <v>0</v>
          </cell>
          <cell r="J11">
            <v>15.394743546921191</v>
          </cell>
        </row>
        <row r="12">
          <cell r="I12">
            <v>10</v>
          </cell>
          <cell r="J12">
            <v>15.746247210536602</v>
          </cell>
        </row>
        <row r="13">
          <cell r="I13">
            <v>20</v>
          </cell>
          <cell r="J13">
            <v>16.097750874152013</v>
          </cell>
        </row>
        <row r="14">
          <cell r="I14">
            <v>30</v>
          </cell>
          <cell r="J14">
            <v>16.449254537767427</v>
          </cell>
        </row>
        <row r="15">
          <cell r="I15">
            <v>40</v>
          </cell>
          <cell r="J15">
            <v>16.800758201382838</v>
          </cell>
        </row>
        <row r="16">
          <cell r="I16">
            <v>50</v>
          </cell>
          <cell r="J16">
            <v>17.152261864998248</v>
          </cell>
        </row>
        <row r="17">
          <cell r="I17">
            <v>60</v>
          </cell>
          <cell r="J17">
            <v>17.503765528613659</v>
          </cell>
        </row>
        <row r="18">
          <cell r="I18">
            <v>70</v>
          </cell>
          <cell r="J18">
            <v>17.855269192229073</v>
          </cell>
        </row>
        <row r="19">
          <cell r="I19">
            <v>80</v>
          </cell>
          <cell r="J19">
            <v>18.206772855844484</v>
          </cell>
        </row>
        <row r="20">
          <cell r="I20">
            <v>90</v>
          </cell>
          <cell r="J20">
            <v>18.558276519459895</v>
          </cell>
        </row>
        <row r="21">
          <cell r="I21">
            <v>100</v>
          </cell>
          <cell r="J21">
            <v>18.909780183075306</v>
          </cell>
        </row>
        <row r="22">
          <cell r="I22">
            <v>110</v>
          </cell>
          <cell r="J22">
            <v>19.261283846690716</v>
          </cell>
        </row>
        <row r="23">
          <cell r="I23">
            <v>120</v>
          </cell>
          <cell r="J23">
            <v>19.612787510306131</v>
          </cell>
        </row>
        <row r="24">
          <cell r="I24">
            <v>130</v>
          </cell>
          <cell r="J24">
            <v>19.964291173921541</v>
          </cell>
        </row>
        <row r="25">
          <cell r="I25">
            <v>140</v>
          </cell>
          <cell r="J25">
            <v>20.315794837536952</v>
          </cell>
        </row>
        <row r="26">
          <cell r="I26">
            <v>150</v>
          </cell>
          <cell r="J26">
            <v>20.667298501152363</v>
          </cell>
        </row>
        <row r="27">
          <cell r="I27">
            <v>160</v>
          </cell>
          <cell r="J27">
            <v>21.018802164767777</v>
          </cell>
        </row>
        <row r="28">
          <cell r="I28">
            <v>170</v>
          </cell>
          <cell r="J28">
            <v>21.370305828383188</v>
          </cell>
        </row>
        <row r="29">
          <cell r="I29">
            <v>180</v>
          </cell>
          <cell r="J29">
            <v>21.721809491998599</v>
          </cell>
        </row>
        <row r="30">
          <cell r="I30">
            <v>190</v>
          </cell>
          <cell r="J30">
            <v>22.073313155614009</v>
          </cell>
        </row>
        <row r="31">
          <cell r="I31">
            <v>200</v>
          </cell>
          <cell r="J31">
            <v>22.42481681922942</v>
          </cell>
        </row>
        <row r="32">
          <cell r="I32">
            <v>210</v>
          </cell>
          <cell r="J32">
            <v>22.776320482844834</v>
          </cell>
        </row>
        <row r="33">
          <cell r="I33">
            <v>220</v>
          </cell>
          <cell r="J33">
            <v>23.127824146460245</v>
          </cell>
        </row>
        <row r="34">
          <cell r="I34">
            <v>230</v>
          </cell>
          <cell r="J34">
            <v>23.479327810075656</v>
          </cell>
        </row>
        <row r="35">
          <cell r="I35">
            <v>240</v>
          </cell>
          <cell r="J35">
            <v>23.83083147369107</v>
          </cell>
        </row>
        <row r="36">
          <cell r="I36">
            <v>250</v>
          </cell>
          <cell r="J36">
            <v>24.182335137306481</v>
          </cell>
        </row>
        <row r="37">
          <cell r="I37">
            <v>260</v>
          </cell>
          <cell r="J37">
            <v>24.533838800921892</v>
          </cell>
        </row>
        <row r="38">
          <cell r="I38">
            <v>270</v>
          </cell>
          <cell r="J38">
            <v>24.885342464537302</v>
          </cell>
        </row>
        <row r="39">
          <cell r="I39">
            <v>280</v>
          </cell>
          <cell r="J39">
            <v>25.236846128152713</v>
          </cell>
        </row>
        <row r="40">
          <cell r="I40">
            <v>290</v>
          </cell>
          <cell r="J40">
            <v>25.588349791768124</v>
          </cell>
        </row>
        <row r="41">
          <cell r="I41">
            <v>300</v>
          </cell>
          <cell r="J41">
            <v>25.939853455383535</v>
          </cell>
        </row>
        <row r="42">
          <cell r="I42">
            <v>310</v>
          </cell>
          <cell r="J42">
            <v>26.291357118998949</v>
          </cell>
        </row>
        <row r="43">
          <cell r="I43">
            <v>320</v>
          </cell>
          <cell r="J43">
            <v>26.64286078261436</v>
          </cell>
        </row>
        <row r="44">
          <cell r="I44">
            <v>330</v>
          </cell>
          <cell r="J44">
            <v>26.994364446229774</v>
          </cell>
        </row>
        <row r="45">
          <cell r="I45">
            <v>340</v>
          </cell>
          <cell r="J45">
            <v>27.345868109845185</v>
          </cell>
        </row>
        <row r="46">
          <cell r="I46">
            <v>350</v>
          </cell>
          <cell r="J46">
            <v>27.697371773460596</v>
          </cell>
        </row>
        <row r="47">
          <cell r="I47">
            <v>360</v>
          </cell>
          <cell r="J47">
            <v>28.048875437076006</v>
          </cell>
        </row>
        <row r="48">
          <cell r="I48">
            <v>370</v>
          </cell>
          <cell r="J48">
            <v>28.400379100691417</v>
          </cell>
        </row>
        <row r="49">
          <cell r="I49">
            <v>380</v>
          </cell>
          <cell r="J49">
            <v>28.751882764306828</v>
          </cell>
        </row>
        <row r="50">
          <cell r="I50">
            <v>390</v>
          </cell>
          <cell r="J50">
            <v>29.103386427922239</v>
          </cell>
        </row>
        <row r="51">
          <cell r="I51">
            <v>400</v>
          </cell>
          <cell r="J51">
            <v>29.454890091537653</v>
          </cell>
        </row>
        <row r="52">
          <cell r="I52">
            <v>410</v>
          </cell>
          <cell r="J52">
            <v>29.806393755153064</v>
          </cell>
        </row>
        <row r="53">
          <cell r="I53">
            <v>420</v>
          </cell>
          <cell r="J53">
            <v>30.157897418768478</v>
          </cell>
        </row>
        <row r="54">
          <cell r="I54">
            <v>430</v>
          </cell>
          <cell r="J54">
            <v>30.509401082383889</v>
          </cell>
        </row>
        <row r="55">
          <cell r="I55">
            <v>440</v>
          </cell>
          <cell r="J55">
            <v>30.860904745999299</v>
          </cell>
        </row>
        <row r="56">
          <cell r="I56">
            <v>450</v>
          </cell>
          <cell r="J56">
            <v>31.21240840961471</v>
          </cell>
        </row>
        <row r="57">
          <cell r="I57">
            <v>460</v>
          </cell>
          <cell r="J57">
            <v>31.563912073230121</v>
          </cell>
        </row>
        <row r="58">
          <cell r="I58">
            <v>470</v>
          </cell>
          <cell r="J58">
            <v>31.915415736845532</v>
          </cell>
        </row>
        <row r="59">
          <cell r="I59">
            <v>480</v>
          </cell>
          <cell r="J59">
            <v>32.266919400460949</v>
          </cell>
        </row>
        <row r="60">
          <cell r="I60">
            <v>490</v>
          </cell>
          <cell r="J60">
            <v>32.618423064076353</v>
          </cell>
        </row>
        <row r="61">
          <cell r="I61">
            <v>500</v>
          </cell>
          <cell r="J61">
            <v>32.969926727691771</v>
          </cell>
        </row>
        <row r="62">
          <cell r="I62">
            <v>510</v>
          </cell>
          <cell r="J62">
            <v>33.321430391307175</v>
          </cell>
        </row>
        <row r="63">
          <cell r="I63">
            <v>520</v>
          </cell>
          <cell r="J63">
            <v>33.672934054922592</v>
          </cell>
        </row>
        <row r="64">
          <cell r="I64">
            <v>530</v>
          </cell>
          <cell r="J64">
            <v>34.024437718538003</v>
          </cell>
        </row>
        <row r="65">
          <cell r="I65">
            <v>540</v>
          </cell>
          <cell r="J65">
            <v>34.375941382153414</v>
          </cell>
        </row>
        <row r="66">
          <cell r="I66">
            <v>550</v>
          </cell>
          <cell r="J66">
            <v>34.727445045768825</v>
          </cell>
        </row>
        <row r="67">
          <cell r="I67">
            <v>560</v>
          </cell>
          <cell r="J67">
            <v>35.078948709384235</v>
          </cell>
        </row>
        <row r="68">
          <cell r="I68">
            <v>570</v>
          </cell>
          <cell r="J68">
            <v>35.430452372999653</v>
          </cell>
        </row>
        <row r="69">
          <cell r="I69">
            <v>580</v>
          </cell>
          <cell r="J69">
            <v>35.781956036615057</v>
          </cell>
        </row>
        <row r="70">
          <cell r="I70">
            <v>590</v>
          </cell>
          <cell r="J70">
            <v>36.133459700230475</v>
          </cell>
        </row>
        <row r="71">
          <cell r="I71">
            <v>600</v>
          </cell>
          <cell r="J71">
            <v>36.484963363845878</v>
          </cell>
        </row>
        <row r="72">
          <cell r="I72">
            <v>610</v>
          </cell>
          <cell r="J72">
            <v>36.836467027461296</v>
          </cell>
        </row>
        <row r="73">
          <cell r="I73">
            <v>620</v>
          </cell>
          <cell r="J73">
            <v>37.187970691076707</v>
          </cell>
        </row>
        <row r="74">
          <cell r="I74">
            <v>630</v>
          </cell>
          <cell r="J74">
            <v>37.539474354692118</v>
          </cell>
        </row>
        <row r="75">
          <cell r="I75">
            <v>640</v>
          </cell>
          <cell r="J75">
            <v>37.890978018307528</v>
          </cell>
        </row>
        <row r="76">
          <cell r="I76">
            <v>650</v>
          </cell>
          <cell r="J76">
            <v>38.242481681922939</v>
          </cell>
        </row>
        <row r="77">
          <cell r="I77">
            <v>660</v>
          </cell>
          <cell r="J77">
            <v>38.593985345538357</v>
          </cell>
        </row>
        <row r="78">
          <cell r="I78">
            <v>670</v>
          </cell>
          <cell r="J78">
            <v>38.945489009153761</v>
          </cell>
        </row>
        <row r="79">
          <cell r="I79">
            <v>680</v>
          </cell>
          <cell r="J79">
            <v>39.296992672769179</v>
          </cell>
        </row>
        <row r="80">
          <cell r="I80">
            <v>690</v>
          </cell>
          <cell r="J80">
            <v>39.648496336384582</v>
          </cell>
        </row>
        <row r="81">
          <cell r="I81">
            <v>700</v>
          </cell>
          <cell r="J81">
            <v>40</v>
          </cell>
        </row>
        <row r="82">
          <cell r="I82">
            <v>710</v>
          </cell>
          <cell r="J82">
            <v>40.351503663615411</v>
          </cell>
        </row>
        <row r="83">
          <cell r="I83">
            <v>720</v>
          </cell>
          <cell r="J83">
            <v>40.703007327230821</v>
          </cell>
        </row>
        <row r="84">
          <cell r="I84">
            <v>730</v>
          </cell>
          <cell r="J84">
            <v>41.054510990846232</v>
          </cell>
        </row>
        <row r="85">
          <cell r="I85">
            <v>740</v>
          </cell>
          <cell r="J85">
            <v>41.406014654461643</v>
          </cell>
        </row>
        <row r="86">
          <cell r="I86">
            <v>750</v>
          </cell>
          <cell r="J86">
            <v>41.757518318077061</v>
          </cell>
        </row>
        <row r="87">
          <cell r="I87">
            <v>760</v>
          </cell>
          <cell r="J87">
            <v>42.109021981692464</v>
          </cell>
        </row>
        <row r="88">
          <cell r="I88">
            <v>770</v>
          </cell>
          <cell r="J88">
            <v>42.460525645307882</v>
          </cell>
        </row>
        <row r="89">
          <cell r="I89">
            <v>780</v>
          </cell>
          <cell r="J89">
            <v>42.812029308923286</v>
          </cell>
        </row>
        <row r="90">
          <cell r="I90">
            <v>790</v>
          </cell>
          <cell r="J90">
            <v>43.163532972538704</v>
          </cell>
        </row>
        <row r="91">
          <cell r="I91">
            <v>800</v>
          </cell>
          <cell r="J91">
            <v>43.515036636154115</v>
          </cell>
        </row>
        <row r="92">
          <cell r="I92">
            <v>810</v>
          </cell>
          <cell r="J92">
            <v>43.866540299769525</v>
          </cell>
        </row>
        <row r="93">
          <cell r="I93">
            <v>820</v>
          </cell>
          <cell r="J93">
            <v>44.218043963384936</v>
          </cell>
        </row>
        <row r="94">
          <cell r="I94">
            <v>830</v>
          </cell>
          <cell r="J94">
            <v>44.569547627000347</v>
          </cell>
        </row>
        <row r="95">
          <cell r="I95">
            <v>840</v>
          </cell>
          <cell r="J95">
            <v>44.921051290615765</v>
          </cell>
        </row>
        <row r="96">
          <cell r="I96">
            <v>850</v>
          </cell>
          <cell r="J96">
            <v>45.272554954231168</v>
          </cell>
        </row>
        <row r="97">
          <cell r="I97">
            <v>860</v>
          </cell>
          <cell r="J97">
            <v>45.624058617846586</v>
          </cell>
        </row>
        <row r="98">
          <cell r="I98">
            <v>870</v>
          </cell>
          <cell r="J98">
            <v>45.97556228146199</v>
          </cell>
        </row>
        <row r="99">
          <cell r="I99">
            <v>880</v>
          </cell>
          <cell r="J99">
            <v>46.327065945077408</v>
          </cell>
        </row>
        <row r="100">
          <cell r="I100">
            <v>890</v>
          </cell>
          <cell r="J100">
            <v>46.678569608692818</v>
          </cell>
        </row>
        <row r="101">
          <cell r="I101">
            <v>900</v>
          </cell>
          <cell r="J101">
            <v>47.030073272308229</v>
          </cell>
        </row>
        <row r="102">
          <cell r="I102">
            <v>910</v>
          </cell>
          <cell r="J102">
            <v>47.38157693592364</v>
          </cell>
        </row>
        <row r="103">
          <cell r="I103">
            <v>920</v>
          </cell>
          <cell r="J103">
            <v>47.733080599539051</v>
          </cell>
        </row>
        <row r="104">
          <cell r="I104">
            <v>930</v>
          </cell>
          <cell r="J104">
            <v>48.084584263154461</v>
          </cell>
        </row>
        <row r="105">
          <cell r="I105">
            <v>940</v>
          </cell>
          <cell r="J105">
            <v>48.436087926769872</v>
          </cell>
        </row>
        <row r="106">
          <cell r="I106">
            <v>950</v>
          </cell>
          <cell r="J106">
            <v>48.78759159038529</v>
          </cell>
        </row>
        <row r="107">
          <cell r="I107">
            <v>960</v>
          </cell>
          <cell r="J107">
            <v>49.139095254000701</v>
          </cell>
        </row>
        <row r="108">
          <cell r="I108">
            <v>970</v>
          </cell>
          <cell r="J108">
            <v>49.490598917616111</v>
          </cell>
        </row>
        <row r="109">
          <cell r="I109">
            <v>980</v>
          </cell>
          <cell r="J109">
            <v>49.842102581231522</v>
          </cell>
        </row>
        <row r="110">
          <cell r="I110">
            <v>990</v>
          </cell>
          <cell r="J110">
            <v>50.193606244846933</v>
          </cell>
        </row>
        <row r="111">
          <cell r="I111">
            <v>1000</v>
          </cell>
          <cell r="J111">
            <v>50.545109908462344</v>
          </cell>
        </row>
        <row r="112">
          <cell r="I112">
            <v>1010</v>
          </cell>
          <cell r="J112">
            <v>50.896613572077754</v>
          </cell>
        </row>
        <row r="113">
          <cell r="I113">
            <v>1020</v>
          </cell>
          <cell r="J113">
            <v>51.248117235693165</v>
          </cell>
        </row>
        <row r="114">
          <cell r="I114">
            <v>1030</v>
          </cell>
          <cell r="J114">
            <v>51.599620899308576</v>
          </cell>
        </row>
        <row r="115">
          <cell r="I115">
            <v>1040</v>
          </cell>
          <cell r="J115">
            <v>51.951124562923994</v>
          </cell>
        </row>
        <row r="116">
          <cell r="I116">
            <v>1050</v>
          </cell>
          <cell r="J116">
            <v>52.302628226539404</v>
          </cell>
        </row>
        <row r="117">
          <cell r="I117">
            <v>1060</v>
          </cell>
          <cell r="J117">
            <v>52.654131890154815</v>
          </cell>
        </row>
        <row r="118">
          <cell r="I118">
            <v>1070</v>
          </cell>
          <cell r="J118">
            <v>53.005635553770226</v>
          </cell>
        </row>
        <row r="119">
          <cell r="I119">
            <v>1080</v>
          </cell>
          <cell r="J119">
            <v>53.357139217385637</v>
          </cell>
        </row>
        <row r="120">
          <cell r="I120">
            <v>1090</v>
          </cell>
          <cell r="J120">
            <v>53.708642881001047</v>
          </cell>
        </row>
        <row r="121">
          <cell r="I121">
            <v>1100</v>
          </cell>
          <cell r="J121">
            <v>54.060146544616458</v>
          </cell>
        </row>
        <row r="122">
          <cell r="I122">
            <v>1110</v>
          </cell>
          <cell r="J122">
            <v>54.411650208231869</v>
          </cell>
        </row>
        <row r="123">
          <cell r="I123">
            <v>1120</v>
          </cell>
          <cell r="J123">
            <v>54.76315387184728</v>
          </cell>
        </row>
        <row r="124">
          <cell r="I124">
            <v>1130</v>
          </cell>
          <cell r="J124">
            <v>55.114657535462698</v>
          </cell>
        </row>
        <row r="125">
          <cell r="I125">
            <v>1140</v>
          </cell>
          <cell r="J125">
            <v>55.466161199078108</v>
          </cell>
        </row>
        <row r="126">
          <cell r="I126">
            <v>1150</v>
          </cell>
          <cell r="J126">
            <v>55.817664862693519</v>
          </cell>
        </row>
        <row r="127">
          <cell r="I127">
            <v>1160</v>
          </cell>
          <cell r="J127">
            <v>56.16916852630893</v>
          </cell>
        </row>
        <row r="128">
          <cell r="I128">
            <v>1170</v>
          </cell>
          <cell r="J128">
            <v>56.520672189924341</v>
          </cell>
        </row>
        <row r="129">
          <cell r="I129">
            <v>1180</v>
          </cell>
          <cell r="J129">
            <v>56.872175853539751</v>
          </cell>
        </row>
        <row r="130">
          <cell r="I130">
            <v>1190</v>
          </cell>
          <cell r="J130">
            <v>57.223679517155162</v>
          </cell>
        </row>
        <row r="131">
          <cell r="I131">
            <v>1200</v>
          </cell>
          <cell r="J131">
            <v>57.575183180770573</v>
          </cell>
        </row>
        <row r="132">
          <cell r="I132">
            <v>1210</v>
          </cell>
          <cell r="J132">
            <v>57.926686844385983</v>
          </cell>
        </row>
        <row r="133">
          <cell r="I133">
            <v>1220</v>
          </cell>
          <cell r="J133">
            <v>58.278190508001401</v>
          </cell>
        </row>
        <row r="134">
          <cell r="I134">
            <v>1230</v>
          </cell>
          <cell r="J134">
            <v>58.629694171616812</v>
          </cell>
        </row>
        <row r="135">
          <cell r="I135">
            <v>1240</v>
          </cell>
          <cell r="J135">
            <v>58.981197835232223</v>
          </cell>
        </row>
        <row r="136">
          <cell r="I136">
            <v>1250</v>
          </cell>
          <cell r="J136">
            <v>59.332701498847634</v>
          </cell>
        </row>
        <row r="137">
          <cell r="I137">
            <v>1260</v>
          </cell>
          <cell r="J137">
            <v>59.684205162463044</v>
          </cell>
        </row>
        <row r="138">
          <cell r="I138">
            <v>1270</v>
          </cell>
          <cell r="J138">
            <v>60.035708826078455</v>
          </cell>
        </row>
        <row r="139">
          <cell r="I139">
            <v>1280</v>
          </cell>
          <cell r="J139">
            <v>60.387212489693866</v>
          </cell>
        </row>
        <row r="140">
          <cell r="I140">
            <v>1290</v>
          </cell>
          <cell r="J140">
            <v>60.738716153309277</v>
          </cell>
        </row>
        <row r="141">
          <cell r="I141">
            <v>1300</v>
          </cell>
          <cell r="J141">
            <v>61.090219816924687</v>
          </cell>
        </row>
        <row r="142">
          <cell r="I142">
            <v>1310</v>
          </cell>
          <cell r="J142">
            <v>61.441723480540105</v>
          </cell>
        </row>
        <row r="143">
          <cell r="I143">
            <v>1320</v>
          </cell>
          <cell r="J143">
            <v>61.793227144155516</v>
          </cell>
        </row>
        <row r="144">
          <cell r="I144">
            <v>1330</v>
          </cell>
          <cell r="J144">
            <v>62.144730807770927</v>
          </cell>
        </row>
        <row r="145">
          <cell r="I145">
            <v>1340</v>
          </cell>
          <cell r="J145">
            <v>62.496234471386337</v>
          </cell>
        </row>
        <row r="146">
          <cell r="I146">
            <v>1350</v>
          </cell>
          <cell r="J146">
            <v>62.847738135001748</v>
          </cell>
        </row>
        <row r="147">
          <cell r="I147">
            <v>1360</v>
          </cell>
          <cell r="J147">
            <v>63.199241798617159</v>
          </cell>
        </row>
        <row r="148">
          <cell r="I148">
            <v>1370</v>
          </cell>
          <cell r="J148">
            <v>63.55074546223257</v>
          </cell>
        </row>
        <row r="149">
          <cell r="I149">
            <v>1380</v>
          </cell>
          <cell r="J149">
            <v>63.90224912584798</v>
          </cell>
        </row>
        <row r="150">
          <cell r="I150">
            <v>1390</v>
          </cell>
          <cell r="J150">
            <v>64.253752789463391</v>
          </cell>
        </row>
        <row r="151">
          <cell r="I151">
            <v>1400</v>
          </cell>
          <cell r="J151">
            <v>64.605256453078809</v>
          </cell>
        </row>
        <row r="152">
          <cell r="I152">
            <v>1410</v>
          </cell>
          <cell r="J152">
            <v>64.956760116694227</v>
          </cell>
        </row>
        <row r="153">
          <cell r="I153">
            <v>1420</v>
          </cell>
          <cell r="J153">
            <v>65.30826378030963</v>
          </cell>
        </row>
        <row r="154">
          <cell r="I154">
            <v>1430</v>
          </cell>
          <cell r="J154">
            <v>65.659767443925034</v>
          </cell>
        </row>
        <row r="155">
          <cell r="I155">
            <v>1440</v>
          </cell>
          <cell r="J155">
            <v>66.011271107540452</v>
          </cell>
        </row>
        <row r="156">
          <cell r="I156">
            <v>1450</v>
          </cell>
          <cell r="J156">
            <v>66.36277477115587</v>
          </cell>
        </row>
        <row r="157">
          <cell r="I157">
            <v>1460</v>
          </cell>
          <cell r="J157">
            <v>66.714278434771273</v>
          </cell>
        </row>
        <row r="158">
          <cell r="I158">
            <v>1470</v>
          </cell>
          <cell r="J158">
            <v>67.065782098386677</v>
          </cell>
        </row>
        <row r="159">
          <cell r="I159">
            <v>1480</v>
          </cell>
          <cell r="J159">
            <v>67.417285762002095</v>
          </cell>
        </row>
        <row r="160">
          <cell r="I160">
            <v>1490</v>
          </cell>
          <cell r="J160">
            <v>67.768789425617513</v>
          </cell>
        </row>
        <row r="161">
          <cell r="I161">
            <v>1500</v>
          </cell>
          <cell r="J161">
            <v>68.120293089232916</v>
          </cell>
        </row>
        <row r="162">
          <cell r="I162">
            <v>1510</v>
          </cell>
          <cell r="J162">
            <v>68.471796752848334</v>
          </cell>
        </row>
        <row r="163">
          <cell r="I163">
            <v>1520</v>
          </cell>
          <cell r="J163">
            <v>68.823300416463752</v>
          </cell>
        </row>
        <row r="164">
          <cell r="I164">
            <v>1530</v>
          </cell>
          <cell r="J164">
            <v>69.174804080079156</v>
          </cell>
        </row>
        <row r="165">
          <cell r="I165">
            <v>1540</v>
          </cell>
          <cell r="J165">
            <v>69.526307743694559</v>
          </cell>
        </row>
        <row r="166">
          <cell r="I166">
            <v>1550</v>
          </cell>
          <cell r="J166">
            <v>69.877811407309977</v>
          </cell>
        </row>
        <row r="167">
          <cell r="I167">
            <v>1560</v>
          </cell>
          <cell r="J167">
            <v>70.229315070925395</v>
          </cell>
        </row>
        <row r="168">
          <cell r="I168">
            <v>1570</v>
          </cell>
          <cell r="J168">
            <v>70.580818734540799</v>
          </cell>
        </row>
        <row r="169">
          <cell r="I169">
            <v>1580</v>
          </cell>
          <cell r="J169">
            <v>70.932322398156217</v>
          </cell>
        </row>
        <row r="170">
          <cell r="I170">
            <v>1590</v>
          </cell>
          <cell r="J170">
            <v>71.283826061771634</v>
          </cell>
        </row>
        <row r="171">
          <cell r="I171">
            <v>1600</v>
          </cell>
          <cell r="J171">
            <v>71.635329725387038</v>
          </cell>
        </row>
        <row r="172">
          <cell r="I172">
            <v>1610</v>
          </cell>
          <cell r="J172">
            <v>71.986833389002442</v>
          </cell>
        </row>
        <row r="173">
          <cell r="I173">
            <v>1620</v>
          </cell>
          <cell r="J173">
            <v>72.33833705261786</v>
          </cell>
        </row>
        <row r="174">
          <cell r="I174">
            <v>1630</v>
          </cell>
          <cell r="J174">
            <v>72.689840716233277</v>
          </cell>
        </row>
        <row r="175">
          <cell r="I175">
            <v>1640</v>
          </cell>
          <cell r="J175">
            <v>73.041344379848681</v>
          </cell>
        </row>
        <row r="176">
          <cell r="I176">
            <v>1650</v>
          </cell>
          <cell r="J176">
            <v>73.392848043464085</v>
          </cell>
        </row>
        <row r="177">
          <cell r="I177">
            <v>1660</v>
          </cell>
          <cell r="J177">
            <v>73.744351707079502</v>
          </cell>
        </row>
        <row r="178">
          <cell r="I178">
            <v>1670</v>
          </cell>
          <cell r="J178">
            <v>74.09585537069492</v>
          </cell>
        </row>
        <row r="179">
          <cell r="I179">
            <v>1680</v>
          </cell>
          <cell r="J179">
            <v>74.447359034310324</v>
          </cell>
        </row>
        <row r="180">
          <cell r="I180">
            <v>1690</v>
          </cell>
          <cell r="J180">
            <v>74.798862697925742</v>
          </cell>
        </row>
        <row r="181">
          <cell r="I181">
            <v>1700</v>
          </cell>
          <cell r="J181">
            <v>75.15036636154116</v>
          </cell>
        </row>
        <row r="182">
          <cell r="I182">
            <v>1710</v>
          </cell>
          <cell r="J182">
            <v>75.501870025156563</v>
          </cell>
        </row>
        <row r="183">
          <cell r="I183">
            <v>1720</v>
          </cell>
          <cell r="J183">
            <v>75.853373688771967</v>
          </cell>
        </row>
        <row r="184">
          <cell r="I184">
            <v>1730</v>
          </cell>
          <cell r="J184">
            <v>76.204877352387385</v>
          </cell>
        </row>
        <row r="185">
          <cell r="I185">
            <v>1740</v>
          </cell>
          <cell r="J185">
            <v>76.556381016002803</v>
          </cell>
        </row>
        <row r="186">
          <cell r="I186">
            <v>1750</v>
          </cell>
          <cell r="J186">
            <v>76.907884679618206</v>
          </cell>
        </row>
        <row r="187">
          <cell r="I187">
            <v>1760</v>
          </cell>
          <cell r="J187">
            <v>77.259388343233624</v>
          </cell>
        </row>
        <row r="188">
          <cell r="I188">
            <v>1770</v>
          </cell>
          <cell r="J188">
            <v>77.610892006849042</v>
          </cell>
        </row>
        <row r="189">
          <cell r="I189">
            <v>1780</v>
          </cell>
          <cell r="J189">
            <v>77.962395670464446</v>
          </cell>
        </row>
        <row r="190">
          <cell r="I190">
            <v>1790</v>
          </cell>
          <cell r="J190">
            <v>78.313899334079849</v>
          </cell>
        </row>
        <row r="191">
          <cell r="I191">
            <v>1800</v>
          </cell>
          <cell r="J191">
            <v>78.665402997695267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000"/>
      <sheetName val="Notes"/>
      <sheetName val="NACE-NAMEA"/>
      <sheetName val="VariablesList"/>
      <sheetName val="&quot;big table&quot;"/>
      <sheetName val="NACEec"/>
      <sheetName val="NACEem"/>
      <sheetName val="Hec"/>
      <sheetName val="Hem"/>
      <sheetName val="MSec"/>
      <sheetName val="MSem"/>
      <sheetName val="EA"/>
      <sheetName val="NAMEA"/>
      <sheetName val="NAMEA-manual"/>
    </sheetNames>
    <sheetDataSet>
      <sheetData sheetId="0"/>
      <sheetData sheetId="1"/>
      <sheetData sheetId="2"/>
      <sheetData sheetId="3"/>
      <sheetData sheetId="4"/>
      <sheetData sheetId="5">
        <row r="7">
          <cell r="A7" t="str">
            <v>MS code</v>
          </cell>
          <cell r="B7" t="str">
            <v>year</v>
          </cell>
          <cell r="C7" t="str">
            <v>neci00t</v>
          </cell>
        </row>
        <row r="12">
          <cell r="A12" t="str">
            <v>MS code</v>
          </cell>
          <cell r="B12" t="str">
            <v>year</v>
          </cell>
          <cell r="C12" t="str">
            <v>neci01z</v>
          </cell>
        </row>
        <row r="13">
          <cell r="A13" t="str">
            <v>MS code</v>
          </cell>
          <cell r="B13" t="str">
            <v>year</v>
          </cell>
          <cell r="C13" t="str">
            <v>neci02z</v>
          </cell>
        </row>
        <row r="14">
          <cell r="A14" t="str">
            <v>MS code</v>
          </cell>
          <cell r="B14" t="str">
            <v>year</v>
          </cell>
          <cell r="C14" t="str">
            <v>neci05v05b</v>
          </cell>
        </row>
        <row r="15">
          <cell r="A15" t="str">
            <v>MS code</v>
          </cell>
          <cell r="B15" t="str">
            <v>year</v>
          </cell>
          <cell r="C15" t="str">
            <v>neci10v14c</v>
          </cell>
        </row>
        <row r="16">
          <cell r="A16" t="str">
            <v>MS code</v>
          </cell>
          <cell r="B16" t="str">
            <v>year</v>
          </cell>
          <cell r="C16" t="str">
            <v>neci10z</v>
          </cell>
        </row>
        <row r="17">
          <cell r="A17" t="str">
            <v>MS code</v>
          </cell>
          <cell r="B17" t="str">
            <v>year</v>
          </cell>
          <cell r="C17" t="str">
            <v>neci11z</v>
          </cell>
        </row>
        <row r="18">
          <cell r="A18" t="str">
            <v>MS code</v>
          </cell>
          <cell r="B18" t="str">
            <v>year</v>
          </cell>
          <cell r="C18" t="str">
            <v>neci12z</v>
          </cell>
        </row>
        <row r="19">
          <cell r="A19" t="str">
            <v>MS code</v>
          </cell>
          <cell r="B19" t="str">
            <v>year</v>
          </cell>
          <cell r="C19" t="str">
            <v>neci13z</v>
          </cell>
        </row>
        <row r="20">
          <cell r="A20" t="str">
            <v>MS code</v>
          </cell>
          <cell r="B20" t="str">
            <v>year</v>
          </cell>
          <cell r="C20" t="str">
            <v>neci14z</v>
          </cell>
        </row>
        <row r="21">
          <cell r="A21" t="str">
            <v>MS code</v>
          </cell>
          <cell r="B21" t="str">
            <v>year</v>
          </cell>
          <cell r="C21" t="str">
            <v>neci15v37d</v>
          </cell>
        </row>
        <row r="22">
          <cell r="A22" t="str">
            <v>MS code</v>
          </cell>
          <cell r="B22" t="str">
            <v>year</v>
          </cell>
          <cell r="C22" t="str">
            <v>neci15y16</v>
          </cell>
        </row>
        <row r="23">
          <cell r="A23" t="str">
            <v>MS code</v>
          </cell>
          <cell r="B23" t="str">
            <v>year</v>
          </cell>
          <cell r="C23" t="str">
            <v>neci15z</v>
          </cell>
        </row>
        <row r="24">
          <cell r="A24" t="str">
            <v>MS code</v>
          </cell>
          <cell r="B24" t="str">
            <v>year</v>
          </cell>
          <cell r="C24" t="str">
            <v>neci16z</v>
          </cell>
        </row>
        <row r="25">
          <cell r="A25" t="str">
            <v>MS code</v>
          </cell>
          <cell r="B25" t="str">
            <v>year</v>
          </cell>
          <cell r="C25" t="str">
            <v>neci17y19</v>
          </cell>
        </row>
        <row r="26">
          <cell r="A26" t="str">
            <v>MS code</v>
          </cell>
          <cell r="B26" t="str">
            <v>year</v>
          </cell>
          <cell r="C26" t="str">
            <v>neci17z</v>
          </cell>
        </row>
        <row r="27">
          <cell r="A27" t="str">
            <v>MS code</v>
          </cell>
          <cell r="B27" t="str">
            <v>year</v>
          </cell>
          <cell r="C27" t="str">
            <v>neci18z</v>
          </cell>
        </row>
        <row r="28">
          <cell r="A28" t="str">
            <v>MS code</v>
          </cell>
          <cell r="B28" t="str">
            <v>year</v>
          </cell>
          <cell r="C28" t="str">
            <v>neci19z</v>
          </cell>
        </row>
        <row r="31">
          <cell r="A31" t="str">
            <v>MS code</v>
          </cell>
          <cell r="B31" t="str">
            <v>year</v>
          </cell>
          <cell r="C31" t="str">
            <v>neci21z</v>
          </cell>
        </row>
        <row r="32">
          <cell r="A32" t="str">
            <v>MS code</v>
          </cell>
          <cell r="B32" t="str">
            <v>year</v>
          </cell>
          <cell r="C32" t="str">
            <v>neci22z</v>
          </cell>
        </row>
        <row r="33">
          <cell r="A33" t="str">
            <v>MS code</v>
          </cell>
          <cell r="B33" t="str">
            <v>year</v>
          </cell>
          <cell r="C33" t="str">
            <v>neci23y24</v>
          </cell>
        </row>
        <row r="34">
          <cell r="A34" t="str">
            <v>MS code</v>
          </cell>
          <cell r="B34" t="str">
            <v>year</v>
          </cell>
          <cell r="C34" t="str">
            <v>neci23z</v>
          </cell>
        </row>
        <row r="35">
          <cell r="A35" t="str">
            <v>MS code</v>
          </cell>
          <cell r="B35" t="str">
            <v>year</v>
          </cell>
          <cell r="C35" t="str">
            <v>neci24z</v>
          </cell>
        </row>
        <row r="36">
          <cell r="A36" t="str">
            <v>MS code</v>
          </cell>
          <cell r="B36" t="str">
            <v>year</v>
          </cell>
          <cell r="C36" t="str">
            <v>neci25z</v>
          </cell>
        </row>
        <row r="37">
          <cell r="A37" t="str">
            <v>MS code</v>
          </cell>
          <cell r="B37" t="str">
            <v>year</v>
          </cell>
          <cell r="C37" t="str">
            <v>neci26z</v>
          </cell>
        </row>
        <row r="38">
          <cell r="A38" t="str">
            <v>MS code</v>
          </cell>
          <cell r="B38" t="str">
            <v>year</v>
          </cell>
          <cell r="C38" t="str">
            <v>neci26z1</v>
          </cell>
        </row>
        <row r="39">
          <cell r="A39" t="str">
            <v>MS code</v>
          </cell>
          <cell r="B39" t="str">
            <v>year</v>
          </cell>
          <cell r="C39" t="str">
            <v>neci26z9</v>
          </cell>
        </row>
        <row r="40">
          <cell r="A40" t="str">
            <v>MS code</v>
          </cell>
          <cell r="B40" t="str">
            <v>year</v>
          </cell>
          <cell r="C40" t="str">
            <v>neci27z</v>
          </cell>
        </row>
        <row r="41">
          <cell r="A41" t="str">
            <v>MS code</v>
          </cell>
          <cell r="B41" t="str">
            <v>year</v>
          </cell>
          <cell r="C41" t="str">
            <v>neci27z1</v>
          </cell>
        </row>
        <row r="42">
          <cell r="A42" t="str">
            <v>MS code</v>
          </cell>
          <cell r="B42" t="str">
            <v>year</v>
          </cell>
          <cell r="C42" t="str">
            <v>neci27z4</v>
          </cell>
        </row>
        <row r="43">
          <cell r="A43" t="str">
            <v>MS code</v>
          </cell>
          <cell r="B43" t="str">
            <v>year</v>
          </cell>
          <cell r="C43" t="str">
            <v>neci28z</v>
          </cell>
        </row>
        <row r="44">
          <cell r="A44" t="str">
            <v>MS code</v>
          </cell>
          <cell r="B44" t="str">
            <v>year</v>
          </cell>
          <cell r="C44" t="str">
            <v>neci29z</v>
          </cell>
        </row>
        <row r="45">
          <cell r="A45" t="str">
            <v>MS code</v>
          </cell>
          <cell r="B45" t="str">
            <v>year</v>
          </cell>
          <cell r="C45" t="str">
            <v>neci30y33</v>
          </cell>
        </row>
        <row r="46">
          <cell r="A46" t="str">
            <v>MS code</v>
          </cell>
          <cell r="B46" t="str">
            <v>year</v>
          </cell>
          <cell r="C46" t="str">
            <v>neci30z</v>
          </cell>
        </row>
        <row r="47">
          <cell r="A47" t="str">
            <v>MS code</v>
          </cell>
          <cell r="B47" t="str">
            <v>year</v>
          </cell>
          <cell r="C47" t="str">
            <v>neci31z</v>
          </cell>
        </row>
        <row r="48">
          <cell r="A48" t="str">
            <v>MS code</v>
          </cell>
          <cell r="B48" t="str">
            <v>year</v>
          </cell>
          <cell r="C48" t="str">
            <v>neci32z</v>
          </cell>
        </row>
        <row r="49">
          <cell r="A49" t="str">
            <v>MS code</v>
          </cell>
          <cell r="B49" t="str">
            <v>year</v>
          </cell>
          <cell r="C49" t="str">
            <v>neci33z</v>
          </cell>
        </row>
        <row r="50">
          <cell r="A50" t="str">
            <v>MS code</v>
          </cell>
          <cell r="B50" t="str">
            <v>year</v>
          </cell>
          <cell r="C50" t="str">
            <v>neci34y35</v>
          </cell>
        </row>
        <row r="51">
          <cell r="A51" t="str">
            <v>MS code</v>
          </cell>
          <cell r="B51" t="str">
            <v>year</v>
          </cell>
          <cell r="C51" t="str">
            <v>neci34z</v>
          </cell>
        </row>
        <row r="52">
          <cell r="A52" t="str">
            <v>MS code</v>
          </cell>
          <cell r="B52" t="str">
            <v>year</v>
          </cell>
          <cell r="C52" t="str">
            <v>neci35z</v>
          </cell>
        </row>
        <row r="53">
          <cell r="A53" t="str">
            <v>MS code</v>
          </cell>
          <cell r="B53" t="str">
            <v>year</v>
          </cell>
          <cell r="C53" t="str">
            <v>neci36z</v>
          </cell>
        </row>
        <row r="54">
          <cell r="A54" t="str">
            <v>MS code</v>
          </cell>
          <cell r="B54" t="str">
            <v>year</v>
          </cell>
          <cell r="C54" t="str">
            <v>neci37z</v>
          </cell>
        </row>
        <row r="55">
          <cell r="A55" t="str">
            <v>MS code</v>
          </cell>
          <cell r="B55" t="str">
            <v>year</v>
          </cell>
          <cell r="C55" t="str">
            <v>neci40v41e</v>
          </cell>
        </row>
        <row r="56">
          <cell r="A56" t="str">
            <v>MS code</v>
          </cell>
          <cell r="B56" t="str">
            <v>year</v>
          </cell>
          <cell r="C56" t="str">
            <v>neci40z</v>
          </cell>
        </row>
        <row r="57">
          <cell r="A57" t="str">
            <v>MS code</v>
          </cell>
          <cell r="B57" t="str">
            <v>year</v>
          </cell>
          <cell r="C57" t="str">
            <v>neci40z1</v>
          </cell>
        </row>
        <row r="58">
          <cell r="A58" t="str">
            <v>MS code</v>
          </cell>
          <cell r="B58" t="str">
            <v>year</v>
          </cell>
          <cell r="C58" t="str">
            <v>neci40z2</v>
          </cell>
        </row>
        <row r="59">
          <cell r="A59" t="str">
            <v>MS code</v>
          </cell>
          <cell r="B59" t="str">
            <v>year</v>
          </cell>
          <cell r="C59" t="str">
            <v>neci40z3</v>
          </cell>
        </row>
        <row r="60">
          <cell r="A60" t="str">
            <v>MS code</v>
          </cell>
          <cell r="B60" t="str">
            <v>year</v>
          </cell>
          <cell r="C60" t="str">
            <v>neci41z</v>
          </cell>
        </row>
        <row r="61">
          <cell r="A61" t="str">
            <v>MS code</v>
          </cell>
          <cell r="B61" t="str">
            <v>year</v>
          </cell>
          <cell r="C61" t="str">
            <v>neci45v45f</v>
          </cell>
        </row>
        <row r="62">
          <cell r="A62" t="str">
            <v>MS code</v>
          </cell>
          <cell r="B62" t="str">
            <v>year</v>
          </cell>
          <cell r="C62" t="str">
            <v>neci50v52g</v>
          </cell>
        </row>
        <row r="63">
          <cell r="A63" t="str">
            <v>MS code</v>
          </cell>
          <cell r="B63" t="str">
            <v>year</v>
          </cell>
          <cell r="C63" t="str">
            <v>neci55v55h</v>
          </cell>
        </row>
        <row r="64">
          <cell r="A64" t="str">
            <v>MS code</v>
          </cell>
          <cell r="B64" t="str">
            <v>year</v>
          </cell>
          <cell r="C64" t="str">
            <v>neci60v64i</v>
          </cell>
        </row>
        <row r="65">
          <cell r="A65" t="str">
            <v>MS code</v>
          </cell>
          <cell r="B65" t="str">
            <v>year</v>
          </cell>
          <cell r="C65" t="str">
            <v>neci60y63</v>
          </cell>
        </row>
        <row r="66">
          <cell r="A66" t="str">
            <v>MS code</v>
          </cell>
          <cell r="B66" t="str">
            <v>year</v>
          </cell>
          <cell r="C66" t="str">
            <v>neci60z</v>
          </cell>
        </row>
        <row r="67">
          <cell r="A67" t="str">
            <v>MS code</v>
          </cell>
          <cell r="B67" t="str">
            <v>year</v>
          </cell>
          <cell r="C67" t="str">
            <v>neci60z1</v>
          </cell>
        </row>
        <row r="68">
          <cell r="A68" t="str">
            <v>MS code</v>
          </cell>
          <cell r="B68" t="str">
            <v>year</v>
          </cell>
          <cell r="C68" t="str">
            <v>neci60z2</v>
          </cell>
        </row>
        <row r="69">
          <cell r="A69" t="str">
            <v>MS code</v>
          </cell>
          <cell r="B69" t="str">
            <v>year</v>
          </cell>
          <cell r="C69" t="str">
            <v>neci60z3</v>
          </cell>
        </row>
        <row r="70">
          <cell r="A70" t="str">
            <v>MS code</v>
          </cell>
          <cell r="B70" t="str">
            <v>year</v>
          </cell>
          <cell r="C70" t="str">
            <v>neci61z</v>
          </cell>
        </row>
        <row r="71">
          <cell r="A71" t="str">
            <v>MS code</v>
          </cell>
          <cell r="B71" t="str">
            <v>year</v>
          </cell>
          <cell r="C71" t="str">
            <v>neci61z1</v>
          </cell>
        </row>
        <row r="72">
          <cell r="A72" t="str">
            <v>MS code</v>
          </cell>
          <cell r="B72" t="str">
            <v>year</v>
          </cell>
          <cell r="C72" t="str">
            <v>neci61z2</v>
          </cell>
        </row>
        <row r="73">
          <cell r="A73" t="str">
            <v>MS code</v>
          </cell>
          <cell r="B73" t="str">
            <v>year</v>
          </cell>
          <cell r="C73" t="str">
            <v>neci62z</v>
          </cell>
        </row>
        <row r="74">
          <cell r="A74" t="str">
            <v>MS code</v>
          </cell>
          <cell r="B74" t="str">
            <v>year</v>
          </cell>
          <cell r="C74" t="str">
            <v>neci63z</v>
          </cell>
        </row>
        <row r="75">
          <cell r="A75" t="str">
            <v>MS code</v>
          </cell>
          <cell r="B75" t="str">
            <v>year</v>
          </cell>
          <cell r="C75" t="str">
            <v>neci64z</v>
          </cell>
        </row>
        <row r="76">
          <cell r="A76" t="str">
            <v>MS code</v>
          </cell>
          <cell r="B76" t="str">
            <v>year</v>
          </cell>
          <cell r="C76" t="str">
            <v>neci65v67j</v>
          </cell>
        </row>
        <row r="77">
          <cell r="A77" t="str">
            <v>MS code</v>
          </cell>
          <cell r="B77" t="str">
            <v>year</v>
          </cell>
          <cell r="C77" t="str">
            <v>neci70u99kq</v>
          </cell>
        </row>
        <row r="78">
          <cell r="A78" t="str">
            <v>MS code</v>
          </cell>
          <cell r="B78" t="str">
            <v>year</v>
          </cell>
          <cell r="C78" t="str">
            <v>neci70v74k</v>
          </cell>
        </row>
        <row r="79">
          <cell r="A79" t="str">
            <v>MS code</v>
          </cell>
          <cell r="B79" t="str">
            <v>year</v>
          </cell>
          <cell r="C79" t="str">
            <v>neci75v75l</v>
          </cell>
        </row>
        <row r="80">
          <cell r="A80" t="str">
            <v>MS code</v>
          </cell>
          <cell r="B80" t="str">
            <v>year</v>
          </cell>
          <cell r="C80" t="str">
            <v>neci80v80m</v>
          </cell>
        </row>
        <row r="81">
          <cell r="A81" t="str">
            <v>MS code</v>
          </cell>
          <cell r="B81" t="str">
            <v>year</v>
          </cell>
          <cell r="C81" t="str">
            <v>neci85v85n</v>
          </cell>
        </row>
        <row r="82">
          <cell r="A82" t="str">
            <v>MS code</v>
          </cell>
          <cell r="B82" t="str">
            <v>year</v>
          </cell>
          <cell r="C82" t="str">
            <v>neci90v90o</v>
          </cell>
        </row>
        <row r="83">
          <cell r="A83" t="str">
            <v>MS code</v>
          </cell>
          <cell r="B83" t="str">
            <v>year</v>
          </cell>
          <cell r="C83" t="str">
            <v>neci90z</v>
          </cell>
        </row>
        <row r="84">
          <cell r="A84" t="str">
            <v>MS code</v>
          </cell>
          <cell r="B84" t="str">
            <v>year</v>
          </cell>
          <cell r="C84" t="str">
            <v>neci91z</v>
          </cell>
        </row>
        <row r="85">
          <cell r="A85" t="str">
            <v>MS code</v>
          </cell>
          <cell r="B85" t="str">
            <v>year</v>
          </cell>
          <cell r="C85" t="str">
            <v>neci92z</v>
          </cell>
        </row>
        <row r="86">
          <cell r="A86" t="str">
            <v>MS code</v>
          </cell>
          <cell r="B86" t="str">
            <v>year</v>
          </cell>
          <cell r="C86" t="str">
            <v>neci93z</v>
          </cell>
        </row>
        <row r="89">
          <cell r="A89" t="str">
            <v>MS code</v>
          </cell>
          <cell r="B89" t="str">
            <v>year</v>
          </cell>
          <cell r="C89" t="str">
            <v>necizvna</v>
          </cell>
        </row>
      </sheetData>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2"/>
      <sheetName val="data_graph"/>
      <sheetName val="calculs_2019"/>
      <sheetName val="secten_201906"/>
      <sheetName val="population"/>
    </sheetNames>
    <sheetDataSet>
      <sheetData sheetId="0" refreshError="1"/>
      <sheetData sheetId="1"/>
      <sheetData sheetId="2">
        <row r="4">
          <cell r="B4">
            <v>622.88603006209996</v>
          </cell>
        </row>
      </sheetData>
      <sheetData sheetId="3">
        <row r="6">
          <cell r="G6">
            <v>397.46581970169962</v>
          </cell>
        </row>
      </sheetData>
      <sheetData sheetId="4">
        <row r="6">
          <cell r="B6">
            <v>66890.698999999993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érique"/>
      <sheetName val="Références"/>
      <sheetName val="Suivi"/>
      <sheetName val="Cheptels"/>
      <sheetName val="FE"/>
      <sheetName val="Emissions"/>
      <sheetName val="Mode_Gestion"/>
      <sheetName val="Fermentation_CH4"/>
      <sheetName val="Déjections_CH4"/>
      <sheetName val="Déjections_N2O"/>
      <sheetName val="Déjections_NH3"/>
      <sheetName val="Export_culture"/>
      <sheetName val="Export_ACTIV"/>
      <sheetName val="cheptels DT"/>
      <sheetName val="DOM-TOM 1 (CH4 et NH3)"/>
      <sheetName val="dom-Export_ACTIV"/>
      <sheetName val="tom-Export_EMIS"/>
      <sheetName val="dom-Export_EMIS"/>
      <sheetName val="Export_EMIS"/>
      <sheetName val="tom-Export_ACTIV"/>
      <sheetName val="DOM-TOM 2 (N2O)"/>
      <sheetName val="DOM-TOM 3 (TSP- PM10-PM2.5)"/>
      <sheetName val="Export CRF-int"/>
      <sheetName val="Export CRF"/>
      <sheetName val="déjection-old"/>
      <sheetName val="Be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PDP"/>
      <sheetName val="Feuil1"/>
      <sheetName val="Feuilbn"/>
      <sheetName val="DJU30mens"/>
      <sheetName val="Info"/>
      <sheetName val="CPDP (2)"/>
    </sheetNames>
    <sheetDataSet>
      <sheetData sheetId="0"/>
      <sheetData sheetId="1"/>
      <sheetData sheetId="2">
        <row r="1">
          <cell r="A1" t="str">
            <v>date</v>
          </cell>
          <cell r="B1" t="str">
            <v>KCDM</v>
          </cell>
          <cell r="C1" t="str">
            <v>KCDR</v>
          </cell>
          <cell r="D1" t="str">
            <v>KCDC</v>
          </cell>
          <cell r="E1" t="str">
            <v>KCDM_R</v>
          </cell>
          <cell r="F1" t="str">
            <v>KCDR_R</v>
          </cell>
          <cell r="G1" t="str">
            <v>KCDC_R</v>
          </cell>
          <cell r="H1" t="str">
            <v>KCTM</v>
          </cell>
          <cell r="I1" t="str">
            <v>KCTR</v>
          </cell>
          <cell r="J1" t="str">
            <v>KCTE</v>
          </cell>
        </row>
        <row r="2">
          <cell r="A2" t="str">
            <v>1970:1</v>
          </cell>
          <cell r="B2">
            <v>381.91341344611448</v>
          </cell>
          <cell r="C2">
            <v>378.66008325179911</v>
          </cell>
          <cell r="D2">
            <v>1.0085916903793422</v>
          </cell>
          <cell r="E2">
            <v>381.91341344611448</v>
          </cell>
          <cell r="F2">
            <v>378.66008325179911</v>
          </cell>
          <cell r="G2">
            <v>1.0085916903793422</v>
          </cell>
          <cell r="H2">
            <v>4.7</v>
          </cell>
          <cell r="I2">
            <v>4.6966666666666672</v>
          </cell>
          <cell r="J2">
            <v>3.3333333333329662E-3</v>
          </cell>
        </row>
        <row r="3">
          <cell r="A3" t="str">
            <v>1970:2</v>
          </cell>
          <cell r="B3">
            <v>333.42995508732315</v>
          </cell>
          <cell r="C3">
            <v>328.17228267535921</v>
          </cell>
          <cell r="D3">
            <v>1.0160210739587812</v>
          </cell>
          <cell r="E3">
            <v>333.42995508732315</v>
          </cell>
          <cell r="F3">
            <v>328.17228267535921</v>
          </cell>
          <cell r="G3">
            <v>1.0160210739587812</v>
          </cell>
          <cell r="H3">
            <v>5.0999999999999996</v>
          </cell>
          <cell r="I3">
            <v>5.1633333333333322</v>
          </cell>
          <cell r="J3">
            <v>-6.3333333333332575E-2</v>
          </cell>
        </row>
        <row r="4">
          <cell r="A4" t="str">
            <v>1970:3</v>
          </cell>
          <cell r="B4">
            <v>369.62645449838283</v>
          </cell>
          <cell r="C4">
            <v>261.70978133308904</v>
          </cell>
          <cell r="D4">
            <v>1.4123524639224077</v>
          </cell>
          <cell r="E4">
            <v>369.62645449838283</v>
          </cell>
          <cell r="F4">
            <v>261.70978133308904</v>
          </cell>
          <cell r="G4">
            <v>1.4123524639224077</v>
          </cell>
          <cell r="H4">
            <v>5</v>
          </cell>
          <cell r="I4">
            <v>8.2566666666666642</v>
          </cell>
          <cell r="J4">
            <v>-3.2566666666666642</v>
          </cell>
        </row>
        <row r="5">
          <cell r="A5" t="str">
            <v>1970:4</v>
          </cell>
          <cell r="B5">
            <v>253.8728162756737</v>
          </cell>
          <cell r="C5">
            <v>176.44598375183281</v>
          </cell>
          <cell r="D5">
            <v>1.4388132326816796</v>
          </cell>
          <cell r="E5">
            <v>253.8728162756737</v>
          </cell>
          <cell r="F5">
            <v>176.44598375183281</v>
          </cell>
          <cell r="G5">
            <v>1.4388132326816796</v>
          </cell>
          <cell r="H5">
            <v>8.4</v>
          </cell>
          <cell r="I5">
            <v>10.819999999999999</v>
          </cell>
          <cell r="J5">
            <v>-2.4199999999999982</v>
          </cell>
        </row>
        <row r="6">
          <cell r="A6" t="str">
            <v>1970:5</v>
          </cell>
          <cell r="B6">
            <v>96.182889221549601</v>
          </cell>
          <cell r="C6">
            <v>79.316416075919392</v>
          </cell>
          <cell r="D6">
            <v>1.2126479483072723</v>
          </cell>
          <cell r="E6">
            <v>96.182889221549601</v>
          </cell>
          <cell r="F6">
            <v>79.316416075919392</v>
          </cell>
          <cell r="G6">
            <v>1.2126479483072723</v>
          </cell>
          <cell r="H6">
            <v>13.7</v>
          </cell>
          <cell r="I6">
            <v>14.749999999999998</v>
          </cell>
          <cell r="J6">
            <v>-1.0499999999999989</v>
          </cell>
        </row>
        <row r="7">
          <cell r="A7" t="str">
            <v>1970:6</v>
          </cell>
          <cell r="B7">
            <v>10.487436520333016</v>
          </cell>
          <cell r="C7">
            <v>27.993662354347443</v>
          </cell>
          <cell r="D7">
            <v>0.37463610111394757</v>
          </cell>
          <cell r="E7">
            <v>0</v>
          </cell>
          <cell r="F7">
            <v>0</v>
          </cell>
          <cell r="G7">
            <v>1</v>
          </cell>
          <cell r="H7">
            <v>18.399999999999999</v>
          </cell>
          <cell r="I7">
            <v>17.89</v>
          </cell>
          <cell r="J7">
            <v>0.50999999999999801</v>
          </cell>
        </row>
        <row r="8">
          <cell r="A8" t="str">
            <v>1970:7</v>
          </cell>
          <cell r="B8">
            <v>23.348901161961557</v>
          </cell>
          <cell r="C8">
            <v>7.4258465027962561</v>
          </cell>
          <cell r="D8">
            <v>3.1442746834545208</v>
          </cell>
          <cell r="E8">
            <v>0</v>
          </cell>
          <cell r="F8">
            <v>0</v>
          </cell>
          <cell r="G8">
            <v>1</v>
          </cell>
          <cell r="H8">
            <v>18</v>
          </cell>
          <cell r="I8">
            <v>20.073333333333334</v>
          </cell>
          <cell r="J8">
            <v>-2.0733333333333341</v>
          </cell>
        </row>
        <row r="9">
          <cell r="A9" t="str">
            <v>1970:8</v>
          </cell>
          <cell r="B9">
            <v>14.621417850252566</v>
          </cell>
          <cell r="C9">
            <v>7.5957366560833863</v>
          </cell>
          <cell r="D9">
            <v>1.924950602196345</v>
          </cell>
          <cell r="E9">
            <v>0</v>
          </cell>
          <cell r="F9">
            <v>0</v>
          </cell>
          <cell r="G9">
            <v>1</v>
          </cell>
          <cell r="H9">
            <v>18.899999999999999</v>
          </cell>
          <cell r="I9">
            <v>19.966666666666665</v>
          </cell>
          <cell r="J9">
            <v>-1.0666666666666664</v>
          </cell>
        </row>
        <row r="10">
          <cell r="A10" t="str">
            <v>1970:9</v>
          </cell>
          <cell r="B10">
            <v>29.321078565476803</v>
          </cell>
          <cell r="C10">
            <v>41.634019156882204</v>
          </cell>
          <cell r="D10">
            <v>0.70425769981493502</v>
          </cell>
          <cell r="E10">
            <v>0</v>
          </cell>
          <cell r="F10">
            <v>0</v>
          </cell>
          <cell r="G10">
            <v>1</v>
          </cell>
          <cell r="H10">
            <v>16.899999999999999</v>
          </cell>
          <cell r="I10">
            <v>16.549999999999997</v>
          </cell>
          <cell r="J10">
            <v>0.35000000000000142</v>
          </cell>
        </row>
        <row r="11">
          <cell r="A11" t="str">
            <v>1970:10</v>
          </cell>
          <cell r="B11">
            <v>166.57053313805847</v>
          </cell>
          <cell r="C11">
            <v>123.34265020056228</v>
          </cell>
          <cell r="D11">
            <v>1.3504698728882925</v>
          </cell>
          <cell r="E11">
            <v>166.57053313805847</v>
          </cell>
          <cell r="F11">
            <v>123.34265020056228</v>
          </cell>
          <cell r="G11">
            <v>1.3504698728882925</v>
          </cell>
          <cell r="H11">
            <v>11.5</v>
          </cell>
          <cell r="I11">
            <v>12.966666666666667</v>
          </cell>
          <cell r="J11">
            <v>-1.4666666666666668</v>
          </cell>
        </row>
        <row r="12">
          <cell r="A12" t="str">
            <v>1970:11</v>
          </cell>
          <cell r="B12">
            <v>229.26296909580418</v>
          </cell>
          <cell r="C12">
            <v>260.10381825515435</v>
          </cell>
          <cell r="D12">
            <v>0.88142869502555254</v>
          </cell>
          <cell r="E12">
            <v>229.26296909580418</v>
          </cell>
          <cell r="F12">
            <v>260.10381825515435</v>
          </cell>
          <cell r="G12">
            <v>0.88142869502555254</v>
          </cell>
          <cell r="H12">
            <v>9.1999999999999993</v>
          </cell>
          <cell r="I12">
            <v>8.2099999999999991</v>
          </cell>
          <cell r="J12">
            <v>0.99000000000000021</v>
          </cell>
        </row>
        <row r="13">
          <cell r="A13" t="str">
            <v>1970:12</v>
          </cell>
          <cell r="B13">
            <v>444.42726601289297</v>
          </cell>
          <cell r="C13">
            <v>358.08777224093382</v>
          </cell>
          <cell r="D13">
            <v>1.2411126557928567</v>
          </cell>
          <cell r="E13">
            <v>444.42726601289297</v>
          </cell>
          <cell r="F13">
            <v>358.08777224093382</v>
          </cell>
          <cell r="G13">
            <v>1.2411126557928567</v>
          </cell>
          <cell r="H13">
            <v>2.8</v>
          </cell>
          <cell r="I13">
            <v>5.4300000000000006</v>
          </cell>
          <cell r="J13">
            <v>-2.6300000000000008</v>
          </cell>
        </row>
        <row r="14">
          <cell r="A14" t="str">
            <v>1971:1</v>
          </cell>
          <cell r="B14">
            <v>419.77147494891273</v>
          </cell>
          <cell r="C14">
            <v>378.66008325179911</v>
          </cell>
          <cell r="D14">
            <v>1.1085707036877601</v>
          </cell>
          <cell r="E14">
            <v>419.77147494891273</v>
          </cell>
          <cell r="F14">
            <v>378.66008325179911</v>
          </cell>
          <cell r="G14">
            <v>1.1085707036877601</v>
          </cell>
          <cell r="H14">
            <v>3.5</v>
          </cell>
          <cell r="I14">
            <v>4.6966666666666672</v>
          </cell>
          <cell r="J14">
            <v>-1.1966666666666672</v>
          </cell>
        </row>
        <row r="15">
          <cell r="A15" t="str">
            <v>1971:2</v>
          </cell>
          <cell r="B15">
            <v>345.87730140416124</v>
          </cell>
          <cell r="C15">
            <v>328.17228267535921</v>
          </cell>
          <cell r="D15">
            <v>1.0539503780894151</v>
          </cell>
          <cell r="E15">
            <v>345.87730140416124</v>
          </cell>
          <cell r="F15">
            <v>328.17228267535921</v>
          </cell>
          <cell r="G15">
            <v>1.0539503780894151</v>
          </cell>
          <cell r="H15">
            <v>4.4000000000000004</v>
          </cell>
          <cell r="I15">
            <v>5.1633333333333322</v>
          </cell>
          <cell r="J15">
            <v>-0.76333333333333186</v>
          </cell>
        </row>
        <row r="16">
          <cell r="A16" t="str">
            <v>1971:3</v>
          </cell>
          <cell r="B16">
            <v>393.42262091039913</v>
          </cell>
          <cell r="C16">
            <v>261.70978133308904</v>
          </cell>
          <cell r="D16">
            <v>1.5032782454916105</v>
          </cell>
          <cell r="E16">
            <v>393.42262091039913</v>
          </cell>
          <cell r="F16">
            <v>261.70978133308904</v>
          </cell>
          <cell r="G16">
            <v>1.5032782454916105</v>
          </cell>
          <cell r="H16">
            <v>4.0999999999999996</v>
          </cell>
          <cell r="I16">
            <v>8.2566666666666642</v>
          </cell>
          <cell r="J16">
            <v>-4.1566666666666645</v>
          </cell>
        </row>
        <row r="17">
          <cell r="A17" t="str">
            <v>1971:4</v>
          </cell>
          <cell r="B17">
            <v>162.15440151611003</v>
          </cell>
          <cell r="C17">
            <v>176.44598375183281</v>
          </cell>
          <cell r="D17">
            <v>0.9190030743016312</v>
          </cell>
          <cell r="E17">
            <v>162.15440151611003</v>
          </cell>
          <cell r="F17">
            <v>176.44598375183281</v>
          </cell>
          <cell r="G17">
            <v>0.9190030743016312</v>
          </cell>
          <cell r="H17">
            <v>11.3</v>
          </cell>
          <cell r="I17">
            <v>10.819999999999999</v>
          </cell>
          <cell r="J17">
            <v>0.4800000000000022</v>
          </cell>
        </row>
        <row r="18">
          <cell r="A18" t="str">
            <v>1971:5</v>
          </cell>
          <cell r="B18">
            <v>76.250349235733196</v>
          </cell>
          <cell r="C18">
            <v>79.316416075919392</v>
          </cell>
          <cell r="D18">
            <v>0.96134385551092671</v>
          </cell>
          <cell r="E18">
            <v>76.250349235733196</v>
          </cell>
          <cell r="F18">
            <v>79.316416075919392</v>
          </cell>
          <cell r="G18">
            <v>0.96134385551092671</v>
          </cell>
          <cell r="H18">
            <v>14.5</v>
          </cell>
          <cell r="I18">
            <v>14.749999999999998</v>
          </cell>
          <cell r="J18">
            <v>-0.24999999999999822</v>
          </cell>
        </row>
        <row r="19">
          <cell r="A19" t="str">
            <v>1971:6</v>
          </cell>
          <cell r="B19">
            <v>54.837904669274771</v>
          </cell>
          <cell r="C19">
            <v>27.993662354347443</v>
          </cell>
          <cell r="D19">
            <v>1.9589399905996363</v>
          </cell>
          <cell r="E19">
            <v>0</v>
          </cell>
          <cell r="F19">
            <v>0</v>
          </cell>
          <cell r="G19">
            <v>1</v>
          </cell>
          <cell r="H19">
            <v>15.5</v>
          </cell>
          <cell r="I19">
            <v>17.89</v>
          </cell>
          <cell r="J19">
            <v>-2.3900000000000006</v>
          </cell>
        </row>
        <row r="20">
          <cell r="A20" t="str">
            <v>1971:7</v>
          </cell>
          <cell r="B20">
            <v>5.2343352861753552</v>
          </cell>
          <cell r="C20">
            <v>7.4258465027962561</v>
          </cell>
          <cell r="D20">
            <v>0.7048806199002805</v>
          </cell>
          <cell r="E20">
            <v>0</v>
          </cell>
          <cell r="F20">
            <v>0</v>
          </cell>
          <cell r="G20">
            <v>1</v>
          </cell>
          <cell r="H20">
            <v>20.3</v>
          </cell>
          <cell r="I20">
            <v>20.073333333333334</v>
          </cell>
          <cell r="J20">
            <v>0.22666666666666657</v>
          </cell>
        </row>
        <row r="21">
          <cell r="A21" t="str">
            <v>1971:8</v>
          </cell>
          <cell r="B21">
            <v>5.9523913456625417</v>
          </cell>
          <cell r="C21">
            <v>7.5957366560833863</v>
          </cell>
          <cell r="D21">
            <v>0.78364898826439722</v>
          </cell>
          <cell r="E21">
            <v>0</v>
          </cell>
          <cell r="F21">
            <v>0</v>
          </cell>
          <cell r="G21">
            <v>1</v>
          </cell>
          <cell r="H21">
            <v>19.100000000000001</v>
          </cell>
          <cell r="I21">
            <v>19.966666666666665</v>
          </cell>
          <cell r="J21">
            <v>-0.86666666666666359</v>
          </cell>
        </row>
        <row r="22">
          <cell r="A22" t="str">
            <v>1971:9</v>
          </cell>
          <cell r="B22">
            <v>47.94544985192514</v>
          </cell>
          <cell r="C22">
            <v>41.634019156882204</v>
          </cell>
          <cell r="D22">
            <v>1.151593115986729</v>
          </cell>
          <cell r="E22">
            <v>0</v>
          </cell>
          <cell r="F22">
            <v>0</v>
          </cell>
          <cell r="G22">
            <v>1</v>
          </cell>
          <cell r="H22">
            <v>15.8</v>
          </cell>
          <cell r="I22">
            <v>16.549999999999997</v>
          </cell>
          <cell r="J22">
            <v>-0.74999999999999645</v>
          </cell>
        </row>
        <row r="23">
          <cell r="A23" t="str">
            <v>1971:10</v>
          </cell>
          <cell r="B23">
            <v>138.4669417044841</v>
          </cell>
          <cell r="C23">
            <v>123.34265020056228</v>
          </cell>
          <cell r="D23">
            <v>1.1226201275822179</v>
          </cell>
          <cell r="E23">
            <v>138.4669417044841</v>
          </cell>
          <cell r="F23">
            <v>123.34265020056228</v>
          </cell>
          <cell r="G23">
            <v>1.1226201275822179</v>
          </cell>
          <cell r="H23">
            <v>12.1</v>
          </cell>
          <cell r="I23">
            <v>12.966666666666667</v>
          </cell>
          <cell r="J23">
            <v>-0.86666666666666714</v>
          </cell>
        </row>
        <row r="24">
          <cell r="A24" t="str">
            <v>1971:11</v>
          </cell>
          <cell r="B24">
            <v>333.56404307586411</v>
          </cell>
          <cell r="C24">
            <v>260.10381825515435</v>
          </cell>
          <cell r="D24">
            <v>1.2824265530337098</v>
          </cell>
          <cell r="E24">
            <v>333.56404307586411</v>
          </cell>
          <cell r="F24">
            <v>260.10381825515435</v>
          </cell>
          <cell r="G24">
            <v>1.2824265530337098</v>
          </cell>
          <cell r="H24">
            <v>5.9</v>
          </cell>
          <cell r="I24">
            <v>8.2099999999999991</v>
          </cell>
          <cell r="J24">
            <v>-2.3099999999999987</v>
          </cell>
        </row>
        <row r="25">
          <cell r="A25" t="str">
            <v>1971:12</v>
          </cell>
          <cell r="B25">
            <v>377.37100887158044</v>
          </cell>
          <cell r="C25">
            <v>358.08777224093382</v>
          </cell>
          <cell r="D25">
            <v>1.0538505867150141</v>
          </cell>
          <cell r="E25">
            <v>377.37100887158044</v>
          </cell>
          <cell r="F25">
            <v>358.08777224093382</v>
          </cell>
          <cell r="G25">
            <v>1.0538505867150141</v>
          </cell>
          <cell r="H25">
            <v>4.9000000000000004</v>
          </cell>
          <cell r="I25">
            <v>5.4300000000000006</v>
          </cell>
          <cell r="J25">
            <v>-0.53000000000000025</v>
          </cell>
        </row>
        <row r="26">
          <cell r="A26" t="str">
            <v>1972:1</v>
          </cell>
          <cell r="B26">
            <v>410.55231510244414</v>
          </cell>
          <cell r="C26">
            <v>378.66008325179911</v>
          </cell>
          <cell r="D26">
            <v>1.0842239075657667</v>
          </cell>
          <cell r="E26">
            <v>410.55231510244414</v>
          </cell>
          <cell r="F26">
            <v>378.66008325179911</v>
          </cell>
          <cell r="G26">
            <v>1.0842239075657667</v>
          </cell>
          <cell r="H26">
            <v>3.7</v>
          </cell>
          <cell r="I26">
            <v>4.6966666666666672</v>
          </cell>
          <cell r="J26">
            <v>-0.99666666666666703</v>
          </cell>
        </row>
        <row r="27">
          <cell r="A27" t="str">
            <v>1972:2</v>
          </cell>
          <cell r="B27">
            <v>308.42240493886521</v>
          </cell>
          <cell r="C27">
            <v>328.17228267535921</v>
          </cell>
          <cell r="D27">
            <v>0.93981856854123369</v>
          </cell>
          <cell r="E27">
            <v>308.42240493886521</v>
          </cell>
          <cell r="F27">
            <v>328.17228267535921</v>
          </cell>
          <cell r="G27">
            <v>0.93981856854123369</v>
          </cell>
          <cell r="H27">
            <v>6.2</v>
          </cell>
          <cell r="I27">
            <v>5.1633333333333322</v>
          </cell>
          <cell r="J27">
            <v>1.036666666666668</v>
          </cell>
        </row>
        <row r="28">
          <cell r="A28" t="str">
            <v>1972:3</v>
          </cell>
          <cell r="B28">
            <v>251.40774917752611</v>
          </cell>
          <cell r="C28">
            <v>261.70978133308904</v>
          </cell>
          <cell r="D28">
            <v>0.96063566251484078</v>
          </cell>
          <cell r="E28">
            <v>251.40774917752611</v>
          </cell>
          <cell r="F28">
            <v>261.70978133308904</v>
          </cell>
          <cell r="G28">
            <v>0.96063566251484078</v>
          </cell>
          <cell r="H28">
            <v>8.4</v>
          </cell>
          <cell r="I28">
            <v>8.2566666666666642</v>
          </cell>
          <cell r="J28">
            <v>0.1433333333333362</v>
          </cell>
        </row>
        <row r="29">
          <cell r="A29" t="str">
            <v>1972:4</v>
          </cell>
          <cell r="B29">
            <v>214.04999616886428</v>
          </cell>
          <cell r="C29">
            <v>176.44598375183281</v>
          </cell>
          <cell r="D29">
            <v>1.2131191179161134</v>
          </cell>
          <cell r="E29">
            <v>214.04999616886428</v>
          </cell>
          <cell r="F29">
            <v>176.44598375183281</v>
          </cell>
          <cell r="G29">
            <v>1.2131191179161134</v>
          </cell>
          <cell r="H29">
            <v>9.5</v>
          </cell>
          <cell r="I29">
            <v>10.819999999999999</v>
          </cell>
          <cell r="J29">
            <v>-1.3199999999999985</v>
          </cell>
        </row>
        <row r="30">
          <cell r="A30" t="str">
            <v>1972:5</v>
          </cell>
          <cell r="B30">
            <v>132.86345616015029</v>
          </cell>
          <cell r="C30">
            <v>79.316416075919392</v>
          </cell>
          <cell r="D30">
            <v>1.6751066517299169</v>
          </cell>
          <cell r="E30">
            <v>132.86345616015029</v>
          </cell>
          <cell r="F30">
            <v>79.316416075919392</v>
          </cell>
          <cell r="G30">
            <v>1.6751066517299169</v>
          </cell>
          <cell r="H30">
            <v>12.5</v>
          </cell>
          <cell r="I30">
            <v>14.749999999999998</v>
          </cell>
          <cell r="J30">
            <v>-2.2499999999999982</v>
          </cell>
        </row>
        <row r="31">
          <cell r="A31" t="str">
            <v>1972:6</v>
          </cell>
          <cell r="B31">
            <v>73.830148191779216</v>
          </cell>
          <cell r="C31">
            <v>27.993662354347443</v>
          </cell>
          <cell r="D31">
            <v>2.6373879650767926</v>
          </cell>
          <cell r="E31">
            <v>0</v>
          </cell>
          <cell r="F31">
            <v>0</v>
          </cell>
          <cell r="G31">
            <v>1</v>
          </cell>
          <cell r="H31">
            <v>14.8</v>
          </cell>
          <cell r="I31">
            <v>17.89</v>
          </cell>
          <cell r="J31">
            <v>-3.09</v>
          </cell>
        </row>
        <row r="32">
          <cell r="A32" t="str">
            <v>1972:7</v>
          </cell>
          <cell r="B32">
            <v>17.499822209214834</v>
          </cell>
          <cell r="C32">
            <v>7.4258465027962561</v>
          </cell>
          <cell r="D32">
            <v>2.356609741747981</v>
          </cell>
          <cell r="E32">
            <v>0</v>
          </cell>
          <cell r="F32">
            <v>0</v>
          </cell>
          <cell r="G32">
            <v>1</v>
          </cell>
          <cell r="H32">
            <v>18.5</v>
          </cell>
          <cell r="I32">
            <v>20.073333333333334</v>
          </cell>
          <cell r="J32">
            <v>-1.5733333333333341</v>
          </cell>
        </row>
        <row r="33">
          <cell r="A33" t="str">
            <v>1972:8</v>
          </cell>
          <cell r="B33">
            <v>21.860184691197801</v>
          </cell>
          <cell r="C33">
            <v>7.5957366560833863</v>
          </cell>
          <cell r="D33">
            <v>2.8779545264632223</v>
          </cell>
          <cell r="E33">
            <v>0</v>
          </cell>
          <cell r="F33">
            <v>0</v>
          </cell>
          <cell r="G33">
            <v>1</v>
          </cell>
          <cell r="H33">
            <v>17</v>
          </cell>
          <cell r="I33">
            <v>19.966666666666665</v>
          </cell>
          <cell r="J33">
            <v>-2.966666666666665</v>
          </cell>
        </row>
        <row r="34">
          <cell r="A34" t="str">
            <v>1972:9</v>
          </cell>
          <cell r="B34">
            <v>102.4033772342998</v>
          </cell>
          <cell r="C34">
            <v>41.634019156882204</v>
          </cell>
          <cell r="D34">
            <v>2.4596082556534125</v>
          </cell>
          <cell r="E34">
            <v>0</v>
          </cell>
          <cell r="F34">
            <v>0</v>
          </cell>
          <cell r="G34">
            <v>1</v>
          </cell>
          <cell r="H34">
            <v>13.4</v>
          </cell>
          <cell r="I34">
            <v>16.549999999999997</v>
          </cell>
          <cell r="J34">
            <v>-3.1499999999999968</v>
          </cell>
        </row>
        <row r="35">
          <cell r="A35" t="str">
            <v>1972:10</v>
          </cell>
          <cell r="B35">
            <v>172.6303363182094</v>
          </cell>
          <cell r="C35">
            <v>123.34265020056228</v>
          </cell>
          <cell r="D35">
            <v>1.3995997008131615</v>
          </cell>
          <cell r="E35">
            <v>172.6303363182094</v>
          </cell>
          <cell r="F35">
            <v>123.34265020056228</v>
          </cell>
          <cell r="G35">
            <v>1.3995997008131615</v>
          </cell>
          <cell r="H35">
            <v>11</v>
          </cell>
          <cell r="I35">
            <v>12.966666666666667</v>
          </cell>
          <cell r="J35">
            <v>-1.9666666666666668</v>
          </cell>
        </row>
        <row r="36">
          <cell r="A36" t="str">
            <v>1972:11</v>
          </cell>
          <cell r="B36">
            <v>273.09641000812945</v>
          </cell>
          <cell r="C36">
            <v>260.10381825515435</v>
          </cell>
          <cell r="D36">
            <v>1.0499515610348702</v>
          </cell>
          <cell r="E36">
            <v>273.09641000812945</v>
          </cell>
          <cell r="F36">
            <v>260.10381825515435</v>
          </cell>
          <cell r="G36">
            <v>1.0499515610348702</v>
          </cell>
          <cell r="H36">
            <v>7.8</v>
          </cell>
          <cell r="I36">
            <v>8.2099999999999991</v>
          </cell>
          <cell r="J36">
            <v>-0.40999999999999925</v>
          </cell>
        </row>
        <row r="37">
          <cell r="A37" t="str">
            <v>1972:12</v>
          </cell>
          <cell r="B37">
            <v>375.37001000236671</v>
          </cell>
          <cell r="C37">
            <v>358.08777224093382</v>
          </cell>
          <cell r="D37">
            <v>1.0482625744333007</v>
          </cell>
          <cell r="E37">
            <v>375.37001000236671</v>
          </cell>
          <cell r="F37">
            <v>358.08777224093382</v>
          </cell>
          <cell r="G37">
            <v>1.0482625744333007</v>
          </cell>
          <cell r="H37">
            <v>4.7</v>
          </cell>
          <cell r="I37">
            <v>5.4300000000000006</v>
          </cell>
          <cell r="J37">
            <v>-0.73000000000000043</v>
          </cell>
        </row>
        <row r="38">
          <cell r="A38" t="str">
            <v>1973:1</v>
          </cell>
          <cell r="B38">
            <v>429.08868343193626</v>
          </cell>
          <cell r="C38">
            <v>378.66008325179911</v>
          </cell>
          <cell r="D38">
            <v>1.1331764355700611</v>
          </cell>
          <cell r="E38">
            <v>429.08868343193626</v>
          </cell>
          <cell r="F38">
            <v>378.66008325179911</v>
          </cell>
          <cell r="G38">
            <v>1.1331764355700611</v>
          </cell>
          <cell r="H38">
            <v>3.1</v>
          </cell>
          <cell r="I38">
            <v>4.6966666666666672</v>
          </cell>
          <cell r="J38">
            <v>-1.5966666666666671</v>
          </cell>
        </row>
        <row r="39">
          <cell r="A39" t="str">
            <v>1973:2</v>
          </cell>
          <cell r="B39">
            <v>368.33577672200346</v>
          </cell>
          <cell r="C39">
            <v>328.17228267535921</v>
          </cell>
          <cell r="D39">
            <v>1.1223853937913932</v>
          </cell>
          <cell r="E39">
            <v>368.33577672200346</v>
          </cell>
          <cell r="F39">
            <v>328.17228267535921</v>
          </cell>
          <cell r="G39">
            <v>1.1223853937913932</v>
          </cell>
          <cell r="H39">
            <v>3.6</v>
          </cell>
          <cell r="I39">
            <v>5.1633333333333322</v>
          </cell>
          <cell r="J39">
            <v>-1.5633333333333321</v>
          </cell>
        </row>
        <row r="40">
          <cell r="A40" t="str">
            <v>1973:3</v>
          </cell>
          <cell r="B40">
            <v>322.49568047449003</v>
          </cell>
          <cell r="C40">
            <v>261.70978133308904</v>
          </cell>
          <cell r="D40">
            <v>1.2322645291733909</v>
          </cell>
          <cell r="E40">
            <v>322.49568047449003</v>
          </cell>
          <cell r="F40">
            <v>261.70978133308904</v>
          </cell>
          <cell r="G40">
            <v>1.2322645291733909</v>
          </cell>
          <cell r="H40">
            <v>6.2</v>
          </cell>
          <cell r="I40">
            <v>8.2566666666666642</v>
          </cell>
          <cell r="J40">
            <v>-2.056666666666664</v>
          </cell>
        </row>
        <row r="41">
          <cell r="A41" t="str">
            <v>1973:4</v>
          </cell>
          <cell r="B41">
            <v>254.8396154457073</v>
          </cell>
          <cell r="C41">
            <v>176.44598375183281</v>
          </cell>
          <cell r="D41">
            <v>1.4442925252644645</v>
          </cell>
          <cell r="E41">
            <v>254.8396154457073</v>
          </cell>
          <cell r="F41">
            <v>176.44598375183281</v>
          </cell>
          <cell r="G41">
            <v>1.4442925252644645</v>
          </cell>
          <cell r="H41">
            <v>8.1999999999999993</v>
          </cell>
          <cell r="I41">
            <v>10.819999999999999</v>
          </cell>
          <cell r="J41">
            <v>-2.6199999999999992</v>
          </cell>
        </row>
        <row r="42">
          <cell r="A42" t="str">
            <v>1973:5</v>
          </cell>
          <cell r="B42">
            <v>86.430272802253029</v>
          </cell>
          <cell r="C42">
            <v>79.316416075919392</v>
          </cell>
          <cell r="D42">
            <v>1.089689588590645</v>
          </cell>
          <cell r="E42">
            <v>86.430272802253029</v>
          </cell>
          <cell r="F42">
            <v>79.316416075919392</v>
          </cell>
          <cell r="G42">
            <v>1.089689588590645</v>
          </cell>
          <cell r="H42">
            <v>14.3</v>
          </cell>
          <cell r="I42">
            <v>14.749999999999998</v>
          </cell>
          <cell r="J42">
            <v>-0.44999999999999751</v>
          </cell>
        </row>
        <row r="43">
          <cell r="A43" t="str">
            <v>1973:6</v>
          </cell>
          <cell r="B43">
            <v>23.663381313687772</v>
          </cell>
          <cell r="C43">
            <v>27.993662354347443</v>
          </cell>
          <cell r="D43">
            <v>0.845312092935665</v>
          </cell>
          <cell r="E43">
            <v>0</v>
          </cell>
          <cell r="F43">
            <v>0</v>
          </cell>
          <cell r="G43">
            <v>1</v>
          </cell>
          <cell r="H43">
            <v>17.7</v>
          </cell>
          <cell r="I43">
            <v>17.89</v>
          </cell>
          <cell r="J43">
            <v>-0.19000000000000128</v>
          </cell>
        </row>
        <row r="44">
          <cell r="A44" t="str">
            <v>1973:7</v>
          </cell>
          <cell r="B44">
            <v>11.249601755140414</v>
          </cell>
          <cell r="C44">
            <v>7.4258465027962561</v>
          </cell>
          <cell r="D44">
            <v>1.514925167239088</v>
          </cell>
          <cell r="E44">
            <v>0</v>
          </cell>
          <cell r="F44">
            <v>0</v>
          </cell>
          <cell r="G44">
            <v>1</v>
          </cell>
          <cell r="H44">
            <v>18.8</v>
          </cell>
          <cell r="I44">
            <v>20.073333333333334</v>
          </cell>
          <cell r="J44">
            <v>-1.2733333333333334</v>
          </cell>
        </row>
        <row r="45">
          <cell r="A45" t="str">
            <v>1973:8</v>
          </cell>
          <cell r="B45">
            <v>3.3392014801499594</v>
          </cell>
          <cell r="C45">
            <v>7.5957366560833863</v>
          </cell>
          <cell r="D45">
            <v>0.43961522513759216</v>
          </cell>
          <cell r="E45">
            <v>0</v>
          </cell>
          <cell r="F45">
            <v>0</v>
          </cell>
          <cell r="G45">
            <v>1</v>
          </cell>
          <cell r="H45">
            <v>19.600000000000001</v>
          </cell>
          <cell r="I45">
            <v>19.966666666666665</v>
          </cell>
          <cell r="J45">
            <v>-0.36666666666666359</v>
          </cell>
        </row>
        <row r="46">
          <cell r="A46" t="str">
            <v>1973:9</v>
          </cell>
          <cell r="B46">
            <v>45.155329883876682</v>
          </cell>
          <cell r="C46">
            <v>41.634019156882204</v>
          </cell>
          <cell r="D46">
            <v>1.0845777275003343</v>
          </cell>
          <cell r="E46">
            <v>0</v>
          </cell>
          <cell r="F46">
            <v>0</v>
          </cell>
          <cell r="G46">
            <v>1</v>
          </cell>
          <cell r="H46">
            <v>17.100000000000001</v>
          </cell>
          <cell r="I46">
            <v>16.549999999999997</v>
          </cell>
          <cell r="J46">
            <v>0.55000000000000426</v>
          </cell>
        </row>
        <row r="47">
          <cell r="A47" t="str">
            <v>1973:10</v>
          </cell>
          <cell r="B47">
            <v>185.5316628497757</v>
          </cell>
          <cell r="C47">
            <v>123.34265020056228</v>
          </cell>
          <cell r="D47">
            <v>1.5041971495511934</v>
          </cell>
          <cell r="E47">
            <v>185.5316628497757</v>
          </cell>
          <cell r="F47">
            <v>123.34265020056228</v>
          </cell>
          <cell r="G47">
            <v>1.5041971495511934</v>
          </cell>
          <cell r="H47">
            <v>10.7</v>
          </cell>
          <cell r="I47">
            <v>12.966666666666667</v>
          </cell>
          <cell r="J47">
            <v>-2.2666666666666675</v>
          </cell>
        </row>
        <row r="48">
          <cell r="A48" t="str">
            <v>1973:11</v>
          </cell>
          <cell r="B48">
            <v>297.1987434164933</v>
          </cell>
          <cell r="C48">
            <v>260.10381825515435</v>
          </cell>
          <cell r="D48">
            <v>1.1426158424362303</v>
          </cell>
          <cell r="E48">
            <v>297.1987434164933</v>
          </cell>
          <cell r="F48">
            <v>260.10381825515435</v>
          </cell>
          <cell r="G48">
            <v>1.1426158424362303</v>
          </cell>
          <cell r="H48">
            <v>7</v>
          </cell>
          <cell r="I48">
            <v>8.2099999999999991</v>
          </cell>
          <cell r="J48">
            <v>-1.2099999999999991</v>
          </cell>
        </row>
        <row r="49">
          <cell r="A49" t="str">
            <v>1973:12</v>
          </cell>
          <cell r="B49">
            <v>399.48409480813672</v>
          </cell>
          <cell r="C49">
            <v>358.08777224093382</v>
          </cell>
          <cell r="D49">
            <v>1.115603842901818</v>
          </cell>
          <cell r="E49">
            <v>399.48409480813672</v>
          </cell>
          <cell r="F49">
            <v>358.08777224093382</v>
          </cell>
          <cell r="G49">
            <v>1.115603842901818</v>
          </cell>
          <cell r="H49">
            <v>4.0999999999999996</v>
          </cell>
          <cell r="I49">
            <v>5.4300000000000006</v>
          </cell>
          <cell r="J49">
            <v>-1.330000000000001</v>
          </cell>
        </row>
        <row r="50">
          <cell r="A50" t="str">
            <v>1974:1</v>
          </cell>
          <cell r="B50">
            <v>310.50064699826436</v>
          </cell>
          <cell r="C50">
            <v>378.66008325179911</v>
          </cell>
          <cell r="D50">
            <v>0.81999835929838294</v>
          </cell>
          <cell r="E50">
            <v>310.50064699826436</v>
          </cell>
          <cell r="F50">
            <v>378.66008325179911</v>
          </cell>
          <cell r="G50">
            <v>0.81999835929838294</v>
          </cell>
          <cell r="H50">
            <v>6.8</v>
          </cell>
          <cell r="I50">
            <v>4.6966666666666672</v>
          </cell>
          <cell r="J50">
            <v>2.1033333333333326</v>
          </cell>
        </row>
        <row r="51">
          <cell r="A51" t="str">
            <v>1974:2</v>
          </cell>
          <cell r="B51">
            <v>305.02834216317785</v>
          </cell>
          <cell r="C51">
            <v>328.17228267535921</v>
          </cell>
          <cell r="D51">
            <v>0.92947624850122934</v>
          </cell>
          <cell r="E51">
            <v>305.02834216317785</v>
          </cell>
          <cell r="F51">
            <v>328.17228267535921</v>
          </cell>
          <cell r="G51">
            <v>0.92947624850122934</v>
          </cell>
          <cell r="H51">
            <v>5.9</v>
          </cell>
          <cell r="I51">
            <v>5.1633333333333322</v>
          </cell>
          <cell r="J51">
            <v>0.73666666666666814</v>
          </cell>
        </row>
        <row r="52">
          <cell r="A52" t="str">
            <v>1974:3</v>
          </cell>
          <cell r="B52">
            <v>273.84099583472857</v>
          </cell>
          <cell r="C52">
            <v>261.70978133308904</v>
          </cell>
          <cell r="D52">
            <v>1.0463536916344736</v>
          </cell>
          <cell r="E52">
            <v>273.84099583472857</v>
          </cell>
          <cell r="F52">
            <v>261.70978133308904</v>
          </cell>
          <cell r="G52">
            <v>1.0463536916344736</v>
          </cell>
          <cell r="H52">
            <v>7.8</v>
          </cell>
          <cell r="I52">
            <v>8.2566666666666642</v>
          </cell>
          <cell r="J52">
            <v>-0.45666666666666433</v>
          </cell>
        </row>
        <row r="53">
          <cell r="A53" t="str">
            <v>1974:4</v>
          </cell>
          <cell r="B53">
            <v>199.37890375581901</v>
          </cell>
          <cell r="C53">
            <v>176.44598375183281</v>
          </cell>
          <cell r="D53">
            <v>1.1299713346620619</v>
          </cell>
          <cell r="E53">
            <v>199.37890375581901</v>
          </cell>
          <cell r="F53">
            <v>176.44598375183281</v>
          </cell>
          <cell r="G53">
            <v>1.1299713346620619</v>
          </cell>
          <cell r="H53">
            <v>9.9</v>
          </cell>
          <cell r="I53">
            <v>10.819999999999999</v>
          </cell>
          <cell r="J53">
            <v>-0.91999999999999815</v>
          </cell>
        </row>
        <row r="54">
          <cell r="A54" t="str">
            <v>1974:5</v>
          </cell>
          <cell r="B54">
            <v>122.24386298957788</v>
          </cell>
          <cell r="C54">
            <v>79.316416075919392</v>
          </cell>
          <cell r="D54">
            <v>1.541217682762791</v>
          </cell>
          <cell r="E54">
            <v>122.24386298957788</v>
          </cell>
          <cell r="F54">
            <v>79.316416075919392</v>
          </cell>
          <cell r="G54">
            <v>1.541217682762791</v>
          </cell>
          <cell r="H54">
            <v>13</v>
          </cell>
          <cell r="I54">
            <v>14.749999999999998</v>
          </cell>
          <cell r="J54">
            <v>-1.7499999999999982</v>
          </cell>
        </row>
        <row r="55">
          <cell r="A55" t="str">
            <v>1974:6</v>
          </cell>
          <cell r="B55">
            <v>37.207826992691786</v>
          </cell>
          <cell r="C55">
            <v>27.993662354347443</v>
          </cell>
          <cell r="D55">
            <v>1.3291518102101196</v>
          </cell>
          <cell r="E55">
            <v>0</v>
          </cell>
          <cell r="F55">
            <v>0</v>
          </cell>
          <cell r="G55">
            <v>1</v>
          </cell>
          <cell r="H55">
            <v>16.5</v>
          </cell>
          <cell r="I55">
            <v>17.89</v>
          </cell>
          <cell r="J55">
            <v>-1.3900000000000006</v>
          </cell>
        </row>
        <row r="56">
          <cell r="A56" t="str">
            <v>1974:7</v>
          </cell>
          <cell r="B56">
            <v>15.486874392231707</v>
          </cell>
          <cell r="C56">
            <v>7.4258465027962561</v>
          </cell>
          <cell r="D56">
            <v>2.0855365629224916</v>
          </cell>
          <cell r="E56">
            <v>0</v>
          </cell>
          <cell r="F56">
            <v>0</v>
          </cell>
          <cell r="G56">
            <v>1</v>
          </cell>
          <cell r="H56">
            <v>18.2</v>
          </cell>
          <cell r="I56">
            <v>20.073333333333334</v>
          </cell>
          <cell r="J56">
            <v>-1.8733333333333348</v>
          </cell>
        </row>
        <row r="57">
          <cell r="A57" t="str">
            <v>1974:8</v>
          </cell>
          <cell r="B57">
            <v>9.5677994099120465</v>
          </cell>
          <cell r="C57">
            <v>7.5957366560833863</v>
          </cell>
          <cell r="D57">
            <v>1.2596275836194566</v>
          </cell>
          <cell r="E57">
            <v>0</v>
          </cell>
          <cell r="F57">
            <v>0</v>
          </cell>
          <cell r="G57">
            <v>1</v>
          </cell>
          <cell r="H57">
            <v>19</v>
          </cell>
          <cell r="I57">
            <v>19.966666666666665</v>
          </cell>
          <cell r="J57">
            <v>-0.96666666666666501</v>
          </cell>
        </row>
        <row r="58">
          <cell r="A58" t="str">
            <v>1974:9</v>
          </cell>
          <cell r="B58">
            <v>76.039514403120606</v>
          </cell>
          <cell r="C58">
            <v>41.634019156882204</v>
          </cell>
          <cell r="D58">
            <v>1.8263793874089884</v>
          </cell>
          <cell r="E58">
            <v>0</v>
          </cell>
          <cell r="F58">
            <v>0</v>
          </cell>
          <cell r="G58">
            <v>1</v>
          </cell>
          <cell r="H58">
            <v>14.8</v>
          </cell>
          <cell r="I58">
            <v>16.549999999999997</v>
          </cell>
          <cell r="J58">
            <v>-1.7499999999999964</v>
          </cell>
        </row>
        <row r="59">
          <cell r="A59" t="str">
            <v>1974:10</v>
          </cell>
          <cell r="B59">
            <v>270.28901306503707</v>
          </cell>
          <cell r="C59">
            <v>123.34265020056228</v>
          </cell>
          <cell r="D59">
            <v>2.191366997754074</v>
          </cell>
          <cell r="E59">
            <v>270.28901306503707</v>
          </cell>
          <cell r="F59">
            <v>123.34265020056228</v>
          </cell>
          <cell r="G59">
            <v>2.191366997754074</v>
          </cell>
          <cell r="H59">
            <v>8.1</v>
          </cell>
          <cell r="I59">
            <v>12.966666666666667</v>
          </cell>
          <cell r="J59">
            <v>-4.8666666666666671</v>
          </cell>
        </row>
        <row r="60">
          <cell r="A60" t="str">
            <v>1974:11</v>
          </cell>
          <cell r="B60">
            <v>264.29126357874304</v>
          </cell>
          <cell r="C60">
            <v>260.10381825515435</v>
          </cell>
          <cell r="D60">
            <v>1.0160991305382565</v>
          </cell>
          <cell r="E60">
            <v>264.29126357874304</v>
          </cell>
          <cell r="F60">
            <v>260.10381825515435</v>
          </cell>
          <cell r="G60">
            <v>1.0160991305382565</v>
          </cell>
          <cell r="H60">
            <v>8.1</v>
          </cell>
          <cell r="I60">
            <v>8.2099999999999991</v>
          </cell>
          <cell r="J60">
            <v>-0.10999999999999943</v>
          </cell>
        </row>
        <row r="61">
          <cell r="A61" t="str">
            <v>1974:12</v>
          </cell>
          <cell r="B61">
            <v>292.88500783557032</v>
          </cell>
          <cell r="C61">
            <v>358.08777224093382</v>
          </cell>
          <cell r="D61">
            <v>0.81791401589247004</v>
          </cell>
          <cell r="E61">
            <v>292.88500783557032</v>
          </cell>
          <cell r="F61">
            <v>358.08777224093382</v>
          </cell>
          <cell r="G61">
            <v>0.81791401589247004</v>
          </cell>
          <cell r="H61">
            <v>7.5</v>
          </cell>
          <cell r="I61">
            <v>5.4300000000000006</v>
          </cell>
          <cell r="J61">
            <v>2.0699999999999994</v>
          </cell>
        </row>
        <row r="62">
          <cell r="A62" t="str">
            <v>1975:1</v>
          </cell>
          <cell r="B62">
            <v>309.83931215902277</v>
          </cell>
          <cell r="C62">
            <v>378.66008325179911</v>
          </cell>
          <cell r="D62">
            <v>0.81825184608378088</v>
          </cell>
          <cell r="E62">
            <v>309.83931215902277</v>
          </cell>
          <cell r="F62">
            <v>378.66008325179911</v>
          </cell>
          <cell r="G62">
            <v>0.81825184608378088</v>
          </cell>
          <cell r="H62">
            <v>6.9</v>
          </cell>
          <cell r="I62">
            <v>4.6966666666666672</v>
          </cell>
          <cell r="J62">
            <v>2.2033333333333331</v>
          </cell>
        </row>
        <row r="63">
          <cell r="A63" t="str">
            <v>1975:2</v>
          </cell>
          <cell r="B63">
            <v>304.24663365681852</v>
          </cell>
          <cell r="C63">
            <v>328.17228267535921</v>
          </cell>
          <cell r="D63">
            <v>0.92709424201370205</v>
          </cell>
          <cell r="E63">
            <v>304.24663365681852</v>
          </cell>
          <cell r="F63">
            <v>328.17228267535921</v>
          </cell>
          <cell r="G63">
            <v>0.92709424201370205</v>
          </cell>
          <cell r="H63">
            <v>5.8</v>
          </cell>
          <cell r="I63">
            <v>5.1633333333333322</v>
          </cell>
          <cell r="J63">
            <v>0.6366666666666676</v>
          </cell>
        </row>
        <row r="64">
          <cell r="A64" t="str">
            <v>1975:3</v>
          </cell>
          <cell r="B64">
            <v>337.20856319794825</v>
          </cell>
          <cell r="C64">
            <v>261.70978133308904</v>
          </cell>
          <cell r="D64">
            <v>1.2884828434011366</v>
          </cell>
          <cell r="E64">
            <v>337.20856319794825</v>
          </cell>
          <cell r="F64">
            <v>261.70978133308904</v>
          </cell>
          <cell r="G64">
            <v>1.2884828434011366</v>
          </cell>
          <cell r="H64">
            <v>5.8</v>
          </cell>
          <cell r="I64">
            <v>8.2566666666666642</v>
          </cell>
          <cell r="J64">
            <v>-2.4566666666666643</v>
          </cell>
        </row>
        <row r="65">
          <cell r="A65" t="str">
            <v>1975:4</v>
          </cell>
          <cell r="B65">
            <v>213.51745549754054</v>
          </cell>
          <cell r="C65">
            <v>176.44598375183281</v>
          </cell>
          <cell r="D65">
            <v>1.2101009666383107</v>
          </cell>
          <cell r="E65">
            <v>213.51745549754054</v>
          </cell>
          <cell r="F65">
            <v>176.44598375183281</v>
          </cell>
          <cell r="G65">
            <v>1.2101009666383107</v>
          </cell>
          <cell r="H65">
            <v>9.6</v>
          </cell>
          <cell r="I65">
            <v>10.819999999999999</v>
          </cell>
          <cell r="J65">
            <v>-1.2199999999999989</v>
          </cell>
        </row>
        <row r="66">
          <cell r="A66" t="str">
            <v>1975:5</v>
          </cell>
          <cell r="B66">
            <v>134.92010797630385</v>
          </cell>
          <cell r="C66">
            <v>79.316416075919392</v>
          </cell>
          <cell r="D66">
            <v>1.7010363636092962</v>
          </cell>
          <cell r="E66">
            <v>134.92010797630385</v>
          </cell>
          <cell r="F66">
            <v>79.316416075919392</v>
          </cell>
          <cell r="G66">
            <v>1.7010363636092962</v>
          </cell>
          <cell r="H66">
            <v>12.5</v>
          </cell>
          <cell r="I66">
            <v>14.749999999999998</v>
          </cell>
          <cell r="J66">
            <v>-2.2499999999999982</v>
          </cell>
        </row>
        <row r="67">
          <cell r="A67" t="str">
            <v>1975:6</v>
          </cell>
          <cell r="B67">
            <v>47.963577873248241</v>
          </cell>
          <cell r="C67">
            <v>27.993662354347443</v>
          </cell>
          <cell r="D67">
            <v>1.7133727365186804</v>
          </cell>
          <cell r="E67">
            <v>0</v>
          </cell>
          <cell r="F67">
            <v>0</v>
          </cell>
          <cell r="G67">
            <v>1</v>
          </cell>
          <cell r="H67">
            <v>16.399999999999999</v>
          </cell>
          <cell r="I67">
            <v>17.89</v>
          </cell>
          <cell r="J67">
            <v>-1.490000000000002</v>
          </cell>
        </row>
        <row r="68">
          <cell r="A68" t="str">
            <v>1975:7</v>
          </cell>
          <cell r="B68">
            <v>6.6491406949900114</v>
          </cell>
          <cell r="C68">
            <v>7.4258465027962561</v>
          </cell>
          <cell r="D68">
            <v>0.89540508176222455</v>
          </cell>
          <cell r="E68">
            <v>0</v>
          </cell>
          <cell r="F68">
            <v>0</v>
          </cell>
          <cell r="G68">
            <v>1</v>
          </cell>
          <cell r="H68">
            <v>19.600000000000001</v>
          </cell>
          <cell r="I68">
            <v>20.073333333333334</v>
          </cell>
          <cell r="J68">
            <v>-0.47333333333333272</v>
          </cell>
        </row>
        <row r="69">
          <cell r="A69" t="str">
            <v>1975:8</v>
          </cell>
          <cell r="B69">
            <v>6.0164135456893515</v>
          </cell>
          <cell r="C69">
            <v>7.5957366560833863</v>
          </cell>
          <cell r="D69">
            <v>0.79207769016989771</v>
          </cell>
          <cell r="E69">
            <v>0</v>
          </cell>
          <cell r="F69">
            <v>0</v>
          </cell>
          <cell r="G69">
            <v>1</v>
          </cell>
          <cell r="H69">
            <v>20.3</v>
          </cell>
          <cell r="I69">
            <v>19.966666666666665</v>
          </cell>
          <cell r="J69">
            <v>0.3333333333333357</v>
          </cell>
        </row>
        <row r="70">
          <cell r="A70" t="str">
            <v>1975:9</v>
          </cell>
          <cell r="B70">
            <v>32.149666433947822</v>
          </cell>
          <cell r="C70">
            <v>41.634019156882204</v>
          </cell>
          <cell r="D70">
            <v>0.77219704186626437</v>
          </cell>
          <cell r="E70">
            <v>0</v>
          </cell>
          <cell r="F70">
            <v>0</v>
          </cell>
          <cell r="G70">
            <v>1</v>
          </cell>
          <cell r="H70">
            <v>16.3</v>
          </cell>
          <cell r="I70">
            <v>16.549999999999997</v>
          </cell>
          <cell r="J70">
            <v>-0.24999999999999645</v>
          </cell>
        </row>
        <row r="71">
          <cell r="A71" t="str">
            <v>1975:10</v>
          </cell>
          <cell r="B71">
            <v>198.39244720741232</v>
          </cell>
          <cell r="C71">
            <v>123.34265020056228</v>
          </cell>
          <cell r="D71">
            <v>1.6084659027904358</v>
          </cell>
          <cell r="E71">
            <v>198.39244720741232</v>
          </cell>
          <cell r="F71">
            <v>123.34265020056228</v>
          </cell>
          <cell r="G71">
            <v>1.6084659027904358</v>
          </cell>
          <cell r="H71">
            <v>10.4</v>
          </cell>
          <cell r="I71">
            <v>12.966666666666667</v>
          </cell>
          <cell r="J71">
            <v>-2.5666666666666664</v>
          </cell>
        </row>
        <row r="72">
          <cell r="A72" t="str">
            <v>1975:11</v>
          </cell>
          <cell r="B72">
            <v>294.35958706916</v>
          </cell>
          <cell r="C72">
            <v>260.10381825515435</v>
          </cell>
          <cell r="D72">
            <v>1.131700368890401</v>
          </cell>
          <cell r="E72">
            <v>294.35958706916</v>
          </cell>
          <cell r="F72">
            <v>260.10381825515435</v>
          </cell>
          <cell r="G72">
            <v>1.131700368890401</v>
          </cell>
          <cell r="H72">
            <v>7</v>
          </cell>
          <cell r="I72">
            <v>8.2099999999999991</v>
          </cell>
          <cell r="J72">
            <v>-1.2099999999999991</v>
          </cell>
        </row>
        <row r="73">
          <cell r="A73" t="str">
            <v>1975:12</v>
          </cell>
          <cell r="B73">
            <v>438.09850889536523</v>
          </cell>
          <cell r="C73">
            <v>358.08777224093382</v>
          </cell>
          <cell r="D73">
            <v>1.2234388964295531</v>
          </cell>
          <cell r="E73">
            <v>438.09850889536523</v>
          </cell>
          <cell r="F73">
            <v>358.08777224093382</v>
          </cell>
          <cell r="G73">
            <v>1.2234388964295531</v>
          </cell>
          <cell r="H73">
            <v>3</v>
          </cell>
          <cell r="I73">
            <v>5.4300000000000006</v>
          </cell>
          <cell r="J73">
            <v>-2.4300000000000006</v>
          </cell>
        </row>
        <row r="74">
          <cell r="A74" t="str">
            <v>1976:1</v>
          </cell>
          <cell r="B74">
            <v>385.51934562371366</v>
          </cell>
          <cell r="C74">
            <v>378.66008325179911</v>
          </cell>
          <cell r="D74">
            <v>1.018114564157409</v>
          </cell>
          <cell r="E74">
            <v>385.51934562371366</v>
          </cell>
          <cell r="F74">
            <v>378.66008325179911</v>
          </cell>
          <cell r="G74">
            <v>1.018114564157409</v>
          </cell>
          <cell r="H74">
            <v>4.5</v>
          </cell>
          <cell r="I74">
            <v>4.6966666666666672</v>
          </cell>
          <cell r="J74">
            <v>-0.19666666666666721</v>
          </cell>
        </row>
        <row r="75">
          <cell r="A75" t="str">
            <v>1976:2</v>
          </cell>
          <cell r="B75">
            <v>337.83744588603287</v>
          </cell>
          <cell r="C75">
            <v>328.17228267535921</v>
          </cell>
          <cell r="D75">
            <v>1.0294514915515727</v>
          </cell>
          <cell r="E75">
            <v>337.83744588603287</v>
          </cell>
          <cell r="F75">
            <v>328.17228267535921</v>
          </cell>
          <cell r="G75">
            <v>1.0294514915515727</v>
          </cell>
          <cell r="H75">
            <v>5.2</v>
          </cell>
          <cell r="I75">
            <v>5.1633333333333322</v>
          </cell>
          <cell r="J75">
            <v>3.6666666666667957E-2</v>
          </cell>
        </row>
        <row r="76">
          <cell r="A76" t="str">
            <v>1976:3</v>
          </cell>
          <cell r="B76">
            <v>324.64477926299924</v>
          </cell>
          <cell r="C76">
            <v>261.70978133308904</v>
          </cell>
          <cell r="D76">
            <v>1.2404762925150672</v>
          </cell>
          <cell r="E76">
            <v>324.64477926299924</v>
          </cell>
          <cell r="F76">
            <v>261.70978133308904</v>
          </cell>
          <cell r="G76">
            <v>1.2404762925150672</v>
          </cell>
          <cell r="H76">
            <v>6.3</v>
          </cell>
          <cell r="I76">
            <v>8.2566666666666642</v>
          </cell>
          <cell r="J76">
            <v>-1.9566666666666643</v>
          </cell>
        </row>
        <row r="77">
          <cell r="A77" t="str">
            <v>1976:4</v>
          </cell>
          <cell r="B77">
            <v>214.21734401293818</v>
          </cell>
          <cell r="C77">
            <v>176.44598375183281</v>
          </cell>
          <cell r="D77">
            <v>1.2140675546020356</v>
          </cell>
          <cell r="E77">
            <v>214.21734401293818</v>
          </cell>
          <cell r="F77">
            <v>176.44598375183281</v>
          </cell>
          <cell r="G77">
            <v>1.2140675546020356</v>
          </cell>
          <cell r="H77">
            <v>9.4</v>
          </cell>
          <cell r="I77">
            <v>10.819999999999999</v>
          </cell>
          <cell r="J77">
            <v>-1.4199999999999982</v>
          </cell>
        </row>
        <row r="78">
          <cell r="A78" t="str">
            <v>1976:5</v>
          </cell>
          <cell r="B78">
            <v>77.987292088239954</v>
          </cell>
          <cell r="C78">
            <v>79.316416075919392</v>
          </cell>
          <cell r="D78">
            <v>0.98324276293059887</v>
          </cell>
          <cell r="E78">
            <v>77.987292088239954</v>
          </cell>
          <cell r="F78">
            <v>79.316416075919392</v>
          </cell>
          <cell r="G78">
            <v>0.98324276293059887</v>
          </cell>
          <cell r="H78">
            <v>14.6</v>
          </cell>
          <cell r="I78">
            <v>14.749999999999998</v>
          </cell>
          <cell r="J78">
            <v>-0.14999999999999858</v>
          </cell>
        </row>
        <row r="79">
          <cell r="A79" t="str">
            <v>1976:6</v>
          </cell>
          <cell r="B79">
            <v>17.192865264845356</v>
          </cell>
          <cell r="C79">
            <v>27.993662354347443</v>
          </cell>
          <cell r="D79">
            <v>0.61416991629090245</v>
          </cell>
          <cell r="E79">
            <v>0</v>
          </cell>
          <cell r="F79">
            <v>0</v>
          </cell>
          <cell r="G79">
            <v>1</v>
          </cell>
          <cell r="H79">
            <v>20.2</v>
          </cell>
          <cell r="I79">
            <v>17.89</v>
          </cell>
          <cell r="J79">
            <v>2.3099999999999987</v>
          </cell>
        </row>
        <row r="80">
          <cell r="A80" t="str">
            <v>1976:7</v>
          </cell>
          <cell r="B80">
            <v>3.8358334554459335</v>
          </cell>
          <cell r="C80">
            <v>7.4258465027962561</v>
          </cell>
          <cell r="D80">
            <v>0.5165516758259846</v>
          </cell>
          <cell r="E80">
            <v>0</v>
          </cell>
          <cell r="F80">
            <v>0</v>
          </cell>
          <cell r="G80">
            <v>1</v>
          </cell>
          <cell r="H80">
            <v>20.9</v>
          </cell>
          <cell r="I80">
            <v>20.073333333333334</v>
          </cell>
          <cell r="J80">
            <v>0.82666666666666444</v>
          </cell>
        </row>
        <row r="81">
          <cell r="A81" t="str">
            <v>1976:8</v>
          </cell>
          <cell r="B81">
            <v>4.3462344609759036</v>
          </cell>
          <cell r="C81">
            <v>7.5957366560833863</v>
          </cell>
          <cell r="D81">
            <v>0.57219393690999365</v>
          </cell>
          <cell r="E81">
            <v>0</v>
          </cell>
          <cell r="F81">
            <v>0</v>
          </cell>
          <cell r="G81">
            <v>1</v>
          </cell>
          <cell r="H81">
            <v>19.399999999999999</v>
          </cell>
          <cell r="I81">
            <v>19.966666666666665</v>
          </cell>
          <cell r="J81">
            <v>-0.56666666666666643</v>
          </cell>
        </row>
        <row r="82">
          <cell r="A82" t="str">
            <v>1976:9</v>
          </cell>
          <cell r="B82">
            <v>58.126405384153159</v>
          </cell>
          <cell r="C82">
            <v>41.634019156882204</v>
          </cell>
          <cell r="D82">
            <v>1.3961276514075083</v>
          </cell>
          <cell r="E82">
            <v>0</v>
          </cell>
          <cell r="F82">
            <v>0</v>
          </cell>
          <cell r="G82">
            <v>1</v>
          </cell>
          <cell r="H82">
            <v>15.1</v>
          </cell>
          <cell r="I82">
            <v>16.549999999999997</v>
          </cell>
          <cell r="J82">
            <v>-1.4499999999999975</v>
          </cell>
        </row>
        <row r="83">
          <cell r="A83" t="str">
            <v>1976:10</v>
          </cell>
          <cell r="B83">
            <v>137.94626340059395</v>
          </cell>
          <cell r="C83">
            <v>123.34265020056228</v>
          </cell>
          <cell r="D83">
            <v>1.1183987304982126</v>
          </cell>
          <cell r="E83">
            <v>137.94626340059395</v>
          </cell>
          <cell r="F83">
            <v>123.34265020056228</v>
          </cell>
          <cell r="G83">
            <v>1.1183987304982126</v>
          </cell>
          <cell r="H83">
            <v>12.2</v>
          </cell>
          <cell r="I83">
            <v>12.966666666666667</v>
          </cell>
          <cell r="J83">
            <v>-0.7666666666666675</v>
          </cell>
        </row>
        <row r="84">
          <cell r="A84" t="str">
            <v>1976:11</v>
          </cell>
          <cell r="B84">
            <v>297.52758926573426</v>
          </cell>
          <cell r="C84">
            <v>260.10381825515435</v>
          </cell>
          <cell r="D84">
            <v>1.1438801293330814</v>
          </cell>
          <cell r="E84">
            <v>297.52758926573426</v>
          </cell>
          <cell r="F84">
            <v>260.10381825515435</v>
          </cell>
          <cell r="G84">
            <v>1.1438801293330814</v>
          </cell>
          <cell r="H84">
            <v>6.9</v>
          </cell>
          <cell r="I84">
            <v>8.2099999999999991</v>
          </cell>
          <cell r="J84">
            <v>-1.3099999999999987</v>
          </cell>
        </row>
        <row r="85">
          <cell r="A85" t="str">
            <v>1976:12</v>
          </cell>
          <cell r="B85">
            <v>418.46282570548971</v>
          </cell>
          <cell r="C85">
            <v>358.08777224093382</v>
          </cell>
          <cell r="D85">
            <v>1.1686040634303856</v>
          </cell>
          <cell r="E85">
            <v>418.46282570548971</v>
          </cell>
          <cell r="F85">
            <v>358.08777224093382</v>
          </cell>
          <cell r="G85">
            <v>1.1686040634303856</v>
          </cell>
          <cell r="H85">
            <v>3.6</v>
          </cell>
          <cell r="I85">
            <v>5.4300000000000006</v>
          </cell>
          <cell r="J85">
            <v>-1.8300000000000005</v>
          </cell>
        </row>
        <row r="86">
          <cell r="A86" t="str">
            <v>1977:1</v>
          </cell>
          <cell r="B86">
            <v>386.65376288772114</v>
          </cell>
          <cell r="C86">
            <v>378.66008325179911</v>
          </cell>
          <cell r="D86">
            <v>1.0211104364824386</v>
          </cell>
          <cell r="E86">
            <v>386.65376288772114</v>
          </cell>
          <cell r="F86">
            <v>378.66008325179911</v>
          </cell>
          <cell r="G86">
            <v>1.0211104364824386</v>
          </cell>
          <cell r="H86">
            <v>4.4000000000000004</v>
          </cell>
          <cell r="I86">
            <v>4.6966666666666672</v>
          </cell>
          <cell r="J86">
            <v>-0.29666666666666686</v>
          </cell>
        </row>
        <row r="87">
          <cell r="A87" t="str">
            <v>1977:2</v>
          </cell>
          <cell r="B87">
            <v>265.51145998706903</v>
          </cell>
          <cell r="C87">
            <v>328.17228267535921</v>
          </cell>
          <cell r="D87">
            <v>0.80906119743733296</v>
          </cell>
          <cell r="E87">
            <v>265.51145998706903</v>
          </cell>
          <cell r="F87">
            <v>328.17228267535921</v>
          </cell>
          <cell r="G87">
            <v>0.80906119743733296</v>
          </cell>
          <cell r="H87">
            <v>7.3</v>
          </cell>
          <cell r="I87">
            <v>5.1633333333333322</v>
          </cell>
          <cell r="J87">
            <v>2.1366666666666676</v>
          </cell>
        </row>
        <row r="88">
          <cell r="A88" t="str">
            <v>1977:3</v>
          </cell>
          <cell r="B88">
            <v>243.04528084374152</v>
          </cell>
          <cell r="C88">
            <v>261.70978133308904</v>
          </cell>
          <cell r="D88">
            <v>0.92868244971863534</v>
          </cell>
          <cell r="E88">
            <v>243.04528084374152</v>
          </cell>
          <cell r="F88">
            <v>261.70978133308904</v>
          </cell>
          <cell r="G88">
            <v>0.92868244971863534</v>
          </cell>
          <cell r="H88">
            <v>8.8000000000000007</v>
          </cell>
          <cell r="I88">
            <v>8.2566666666666642</v>
          </cell>
          <cell r="J88">
            <v>0.54333333333333655</v>
          </cell>
        </row>
        <row r="89">
          <cell r="A89" t="str">
            <v>1977:4</v>
          </cell>
          <cell r="B89">
            <v>238.57122060763967</v>
          </cell>
          <cell r="C89">
            <v>176.44598375183281</v>
          </cell>
          <cell r="D89">
            <v>1.3520920994335839</v>
          </cell>
          <cell r="E89">
            <v>238.57122060763967</v>
          </cell>
          <cell r="F89">
            <v>176.44598375183281</v>
          </cell>
          <cell r="G89">
            <v>1.3520920994335839</v>
          </cell>
          <cell r="H89">
            <v>8.8000000000000007</v>
          </cell>
          <cell r="I89">
            <v>10.819999999999999</v>
          </cell>
          <cell r="J89">
            <v>-2.0199999999999978</v>
          </cell>
        </row>
        <row r="90">
          <cell r="A90" t="str">
            <v>1977:5</v>
          </cell>
          <cell r="B90">
            <v>122.90430132012338</v>
          </cell>
          <cell r="C90">
            <v>79.316416075919392</v>
          </cell>
          <cell r="D90">
            <v>1.5495443112619072</v>
          </cell>
          <cell r="E90">
            <v>122.90430132012338</v>
          </cell>
          <cell r="F90">
            <v>79.316416075919392</v>
          </cell>
          <cell r="G90">
            <v>1.5495443112619072</v>
          </cell>
          <cell r="H90">
            <v>12.7</v>
          </cell>
          <cell r="I90">
            <v>14.749999999999998</v>
          </cell>
          <cell r="J90">
            <v>-2.0499999999999989</v>
          </cell>
        </row>
        <row r="91">
          <cell r="A91" t="str">
            <v>1977:6</v>
          </cell>
          <cell r="B91">
            <v>50.621584202710963</v>
          </cell>
          <cell r="C91">
            <v>27.993662354347443</v>
          </cell>
          <cell r="D91">
            <v>1.8083230254739922</v>
          </cell>
          <cell r="E91">
            <v>0</v>
          </cell>
          <cell r="F91">
            <v>0</v>
          </cell>
          <cell r="G91">
            <v>1</v>
          </cell>
          <cell r="H91">
            <v>15.5</v>
          </cell>
          <cell r="I91">
            <v>17.89</v>
          </cell>
          <cell r="J91">
            <v>-2.3900000000000006</v>
          </cell>
        </row>
        <row r="92">
          <cell r="A92" t="str">
            <v>1977:7</v>
          </cell>
          <cell r="B92">
            <v>18.683643268069808</v>
          </cell>
          <cell r="C92">
            <v>7.4258465027962561</v>
          </cell>
          <cell r="D92">
            <v>2.5160287464916422</v>
          </cell>
          <cell r="E92">
            <v>0</v>
          </cell>
          <cell r="F92">
            <v>0</v>
          </cell>
          <cell r="G92">
            <v>1</v>
          </cell>
          <cell r="H92">
            <v>18.2</v>
          </cell>
          <cell r="I92">
            <v>20.073333333333334</v>
          </cell>
          <cell r="J92">
            <v>-1.8733333333333348</v>
          </cell>
        </row>
        <row r="93">
          <cell r="A93" t="str">
            <v>1977:8</v>
          </cell>
          <cell r="B93">
            <v>18.281594461023754</v>
          </cell>
          <cell r="C93">
            <v>7.5957366560833863</v>
          </cell>
          <cell r="D93">
            <v>2.4068231020597746</v>
          </cell>
          <cell r="E93">
            <v>0</v>
          </cell>
          <cell r="F93">
            <v>0</v>
          </cell>
          <cell r="G93">
            <v>1</v>
          </cell>
          <cell r="H93">
            <v>17.3</v>
          </cell>
          <cell r="I93">
            <v>19.966666666666665</v>
          </cell>
          <cell r="J93">
            <v>-2.6666666666666643</v>
          </cell>
        </row>
        <row r="94">
          <cell r="A94" t="str">
            <v>1977:9</v>
          </cell>
          <cell r="B94">
            <v>72.887540879239765</v>
          </cell>
          <cell r="C94">
            <v>41.634019156882204</v>
          </cell>
          <cell r="D94">
            <v>1.7506727036030409</v>
          </cell>
          <cell r="E94">
            <v>0</v>
          </cell>
          <cell r="F94">
            <v>0</v>
          </cell>
          <cell r="G94">
            <v>1</v>
          </cell>
          <cell r="H94">
            <v>14.8</v>
          </cell>
          <cell r="I94">
            <v>16.549999999999997</v>
          </cell>
          <cell r="J94">
            <v>-1.7499999999999964</v>
          </cell>
        </row>
        <row r="95">
          <cell r="A95" t="str">
            <v>1977:10</v>
          </cell>
          <cell r="B95">
            <v>107.02771880192543</v>
          </cell>
          <cell r="C95">
            <v>123.34265020056228</v>
          </cell>
          <cell r="D95">
            <v>0.86772676465028253</v>
          </cell>
          <cell r="E95">
            <v>107.02771880192543</v>
          </cell>
          <cell r="F95">
            <v>123.34265020056228</v>
          </cell>
          <cell r="G95">
            <v>0.86772676465028253</v>
          </cell>
          <cell r="H95">
            <v>13.3</v>
          </cell>
          <cell r="I95">
            <v>12.966666666666667</v>
          </cell>
          <cell r="J95">
            <v>0.33333333333333393</v>
          </cell>
        </row>
        <row r="96">
          <cell r="A96" t="str">
            <v>1977:11</v>
          </cell>
          <cell r="B96">
            <v>280.9308795012235</v>
          </cell>
          <cell r="C96">
            <v>260.10381825515435</v>
          </cell>
          <cell r="D96">
            <v>1.0800721088440093</v>
          </cell>
          <cell r="E96">
            <v>280.9308795012235</v>
          </cell>
          <cell r="F96">
            <v>260.10381825515435</v>
          </cell>
          <cell r="G96">
            <v>1.0800721088440093</v>
          </cell>
          <cell r="H96">
            <v>7.6</v>
          </cell>
          <cell r="I96">
            <v>8.2099999999999991</v>
          </cell>
          <cell r="J96">
            <v>-0.60999999999999943</v>
          </cell>
        </row>
        <row r="97">
          <cell r="A97" t="str">
            <v>1977:12</v>
          </cell>
          <cell r="B97">
            <v>345.81515038818139</v>
          </cell>
          <cell r="C97">
            <v>358.08777224093382</v>
          </cell>
          <cell r="D97">
            <v>0.965727336133402</v>
          </cell>
          <cell r="E97">
            <v>345.81515038818139</v>
          </cell>
          <cell r="F97">
            <v>358.08777224093382</v>
          </cell>
          <cell r="G97">
            <v>0.965727336133402</v>
          </cell>
          <cell r="H97">
            <v>5.8</v>
          </cell>
          <cell r="I97">
            <v>5.4300000000000006</v>
          </cell>
          <cell r="J97">
            <v>0.36999999999999922</v>
          </cell>
        </row>
        <row r="98">
          <cell r="A98" t="str">
            <v>1978:1</v>
          </cell>
          <cell r="B98">
            <v>412.56072239421468</v>
          </cell>
          <cell r="C98">
            <v>378.66008325179911</v>
          </cell>
          <cell r="D98">
            <v>1.089527892275544</v>
          </cell>
          <cell r="E98">
            <v>412.56072239421468</v>
          </cell>
          <cell r="F98">
            <v>378.66008325179911</v>
          </cell>
          <cell r="G98">
            <v>1.089527892275544</v>
          </cell>
          <cell r="H98">
            <v>3.7</v>
          </cell>
          <cell r="I98">
            <v>4.6966666666666672</v>
          </cell>
          <cell r="J98">
            <v>-0.99666666666666703</v>
          </cell>
        </row>
        <row r="99">
          <cell r="A99" t="str">
            <v>1978:2</v>
          </cell>
          <cell r="B99">
            <v>348.7448013244383</v>
          </cell>
          <cell r="C99">
            <v>328.17228267535921</v>
          </cell>
          <cell r="D99">
            <v>1.0626881663538605</v>
          </cell>
          <cell r="E99">
            <v>348.7448013244383</v>
          </cell>
          <cell r="F99">
            <v>328.17228267535921</v>
          </cell>
          <cell r="G99">
            <v>1.0626881663538605</v>
          </cell>
          <cell r="H99">
            <v>4.5</v>
          </cell>
          <cell r="I99">
            <v>5.1633333333333322</v>
          </cell>
          <cell r="J99">
            <v>-0.66333333333333222</v>
          </cell>
        </row>
        <row r="100">
          <cell r="A100" t="str">
            <v>1978:3</v>
          </cell>
          <cell r="B100">
            <v>273.50929138692203</v>
          </cell>
          <cell r="C100">
            <v>261.70978133308904</v>
          </cell>
          <cell r="D100">
            <v>1.0450862401616363</v>
          </cell>
          <cell r="E100">
            <v>273.50929138692203</v>
          </cell>
          <cell r="F100">
            <v>261.70978133308904</v>
          </cell>
          <cell r="G100">
            <v>1.0450862401616363</v>
          </cell>
          <cell r="H100">
            <v>7.9</v>
          </cell>
          <cell r="I100">
            <v>8.2566666666666642</v>
          </cell>
          <cell r="J100">
            <v>-0.3566666666666638</v>
          </cell>
        </row>
        <row r="101">
          <cell r="A101" t="str">
            <v>1978:4</v>
          </cell>
          <cell r="B101">
            <v>249.99964891296156</v>
          </cell>
          <cell r="C101">
            <v>176.44598375183281</v>
          </cell>
          <cell r="D101">
            <v>1.4168622237646411</v>
          </cell>
          <cell r="E101">
            <v>249.99964891296156</v>
          </cell>
          <cell r="F101">
            <v>176.44598375183281</v>
          </cell>
          <cell r="G101">
            <v>1.4168622237646411</v>
          </cell>
          <cell r="H101">
            <v>8.4</v>
          </cell>
          <cell r="I101">
            <v>10.819999999999999</v>
          </cell>
          <cell r="J101">
            <v>-2.4199999999999982</v>
          </cell>
        </row>
        <row r="102">
          <cell r="A102" t="str">
            <v>1978:5</v>
          </cell>
          <cell r="B102">
            <v>117.39936005763658</v>
          </cell>
          <cell r="C102">
            <v>79.316416075919392</v>
          </cell>
          <cell r="D102">
            <v>1.4801394952750424</v>
          </cell>
          <cell r="E102">
            <v>117.39936005763658</v>
          </cell>
          <cell r="F102">
            <v>79.316416075919392</v>
          </cell>
          <cell r="G102">
            <v>1.4801394952750424</v>
          </cell>
          <cell r="H102">
            <v>12.9</v>
          </cell>
          <cell r="I102">
            <v>14.749999999999998</v>
          </cell>
          <cell r="J102">
            <v>-1.8499999999999979</v>
          </cell>
        </row>
        <row r="103">
          <cell r="A103" t="str">
            <v>1978:6</v>
          </cell>
          <cell r="B103">
            <v>55.034520458908688</v>
          </cell>
          <cell r="C103">
            <v>27.993662354347443</v>
          </cell>
          <cell r="D103">
            <v>1.9659635728356841</v>
          </cell>
          <cell r="E103">
            <v>0</v>
          </cell>
          <cell r="F103">
            <v>0</v>
          </cell>
          <cell r="G103">
            <v>1</v>
          </cell>
          <cell r="H103">
            <v>15.7</v>
          </cell>
          <cell r="I103">
            <v>17.89</v>
          </cell>
          <cell r="J103">
            <v>-2.1900000000000013</v>
          </cell>
        </row>
        <row r="104">
          <cell r="A104" t="str">
            <v>1978:7</v>
          </cell>
          <cell r="B104">
            <v>25.064208552712358</v>
          </cell>
          <cell r="C104">
            <v>7.4258465027962561</v>
          </cell>
          <cell r="D104">
            <v>3.3752661791856657</v>
          </cell>
          <cell r="E104">
            <v>0</v>
          </cell>
          <cell r="F104">
            <v>0</v>
          </cell>
          <cell r="G104">
            <v>1</v>
          </cell>
          <cell r="H104">
            <v>17.8</v>
          </cell>
          <cell r="I104">
            <v>20.073333333333334</v>
          </cell>
          <cell r="J104">
            <v>-2.2733333333333334</v>
          </cell>
        </row>
        <row r="105">
          <cell r="A105" t="str">
            <v>1978:8</v>
          </cell>
          <cell r="B105">
            <v>24.551945177238714</v>
          </cell>
          <cell r="C105">
            <v>7.5957366560833863</v>
          </cell>
          <cell r="D105">
            <v>3.2323323317923598</v>
          </cell>
          <cell r="E105">
            <v>0</v>
          </cell>
          <cell r="F105">
            <v>0</v>
          </cell>
          <cell r="G105">
            <v>1</v>
          </cell>
          <cell r="H105">
            <v>17.399999999999999</v>
          </cell>
          <cell r="I105">
            <v>19.966666666666665</v>
          </cell>
          <cell r="J105">
            <v>-2.5666666666666664</v>
          </cell>
        </row>
        <row r="106">
          <cell r="A106" t="str">
            <v>1978:9</v>
          </cell>
          <cell r="B106">
            <v>51.466159678507942</v>
          </cell>
          <cell r="C106">
            <v>41.634019156882204</v>
          </cell>
          <cell r="D106">
            <v>1.2361564105684104</v>
          </cell>
          <cell r="E106">
            <v>0</v>
          </cell>
          <cell r="F106">
            <v>0</v>
          </cell>
          <cell r="G106">
            <v>1</v>
          </cell>
          <cell r="H106">
            <v>15.7</v>
          </cell>
          <cell r="I106">
            <v>16.549999999999997</v>
          </cell>
          <cell r="J106">
            <v>-0.84999999999999787</v>
          </cell>
        </row>
        <row r="107">
          <cell r="A107" t="str">
            <v>1978:10</v>
          </cell>
          <cell r="B107">
            <v>151.01926734747252</v>
          </cell>
          <cell r="C107">
            <v>123.34265020056228</v>
          </cell>
          <cell r="D107">
            <v>1.2243880531341467</v>
          </cell>
          <cell r="E107">
            <v>151.01926734747252</v>
          </cell>
          <cell r="F107">
            <v>123.34265020056228</v>
          </cell>
          <cell r="G107">
            <v>1.2243880531341467</v>
          </cell>
          <cell r="H107">
            <v>11.8</v>
          </cell>
          <cell r="I107">
            <v>12.966666666666667</v>
          </cell>
          <cell r="J107">
            <v>-1.1666666666666661</v>
          </cell>
        </row>
        <row r="108">
          <cell r="A108" t="str">
            <v>1978:11</v>
          </cell>
          <cell r="B108">
            <v>308.21108337814115</v>
          </cell>
          <cell r="C108">
            <v>260.10381825515435</v>
          </cell>
          <cell r="D108">
            <v>1.1849540904309024</v>
          </cell>
          <cell r="E108">
            <v>308.21108337814115</v>
          </cell>
          <cell r="F108">
            <v>260.10381825515435</v>
          </cell>
          <cell r="G108">
            <v>1.1849540904309024</v>
          </cell>
          <cell r="H108">
            <v>6.6</v>
          </cell>
          <cell r="I108">
            <v>8.2099999999999991</v>
          </cell>
          <cell r="J108">
            <v>-1.6099999999999994</v>
          </cell>
        </row>
        <row r="109">
          <cell r="A109" t="str">
            <v>1978:12</v>
          </cell>
          <cell r="B109">
            <v>348.29312274285712</v>
          </cell>
          <cell r="C109">
            <v>358.08777224093382</v>
          </cell>
          <cell r="D109">
            <v>0.97264735001482672</v>
          </cell>
          <cell r="E109">
            <v>348.29312274285712</v>
          </cell>
          <cell r="F109">
            <v>358.08777224093382</v>
          </cell>
          <cell r="G109">
            <v>0.97264735001482672</v>
          </cell>
          <cell r="H109">
            <v>5.8</v>
          </cell>
          <cell r="I109">
            <v>5.4300000000000006</v>
          </cell>
          <cell r="J109">
            <v>0.36999999999999922</v>
          </cell>
        </row>
        <row r="110">
          <cell r="A110" t="str">
            <v>1979:1</v>
          </cell>
          <cell r="B110">
            <v>509.37198067206049</v>
          </cell>
          <cell r="C110">
            <v>378.66008325179911</v>
          </cell>
          <cell r="D110">
            <v>1.3451958714469023</v>
          </cell>
          <cell r="E110">
            <v>509.37198067206049</v>
          </cell>
          <cell r="F110">
            <v>378.66008325179911</v>
          </cell>
          <cell r="G110">
            <v>1.3451958714469023</v>
          </cell>
          <cell r="H110">
            <v>1.1000000000000001</v>
          </cell>
          <cell r="I110">
            <v>4.6966666666666672</v>
          </cell>
          <cell r="J110">
            <v>-3.5966666666666671</v>
          </cell>
        </row>
        <row r="111">
          <cell r="A111" t="str">
            <v>1979:2</v>
          </cell>
          <cell r="B111">
            <v>350.90090253244296</v>
          </cell>
          <cell r="C111">
            <v>328.17228267535921</v>
          </cell>
          <cell r="D111">
            <v>1.0692581947256277</v>
          </cell>
          <cell r="E111">
            <v>350.90090253244296</v>
          </cell>
          <cell r="F111">
            <v>328.17228267535921</v>
          </cell>
          <cell r="G111">
            <v>1.0692581947256277</v>
          </cell>
          <cell r="H111">
            <v>4.3</v>
          </cell>
          <cell r="I111">
            <v>5.1633333333333322</v>
          </cell>
          <cell r="J111">
            <v>-0.8633333333333324</v>
          </cell>
        </row>
        <row r="112">
          <cell r="A112" t="str">
            <v>1979:3</v>
          </cell>
          <cell r="B112">
            <v>293.36931631583536</v>
          </cell>
          <cell r="C112">
            <v>261.70978133308904</v>
          </cell>
          <cell r="D112">
            <v>1.1209719209632898</v>
          </cell>
          <cell r="E112">
            <v>293.36931631583536</v>
          </cell>
          <cell r="F112">
            <v>261.70978133308904</v>
          </cell>
          <cell r="G112">
            <v>1.1209719209632898</v>
          </cell>
          <cell r="H112">
            <v>7.3</v>
          </cell>
          <cell r="I112">
            <v>8.2566666666666642</v>
          </cell>
          <cell r="J112">
            <v>-0.95666666666666433</v>
          </cell>
        </row>
        <row r="113">
          <cell r="A113" t="str">
            <v>1979:4</v>
          </cell>
          <cell r="B113">
            <v>229.32592515481667</v>
          </cell>
          <cell r="C113">
            <v>176.44598375183281</v>
          </cell>
          <cell r="D113">
            <v>1.2996947863509225</v>
          </cell>
          <cell r="E113">
            <v>229.32592515481667</v>
          </cell>
          <cell r="F113">
            <v>176.44598375183281</v>
          </cell>
          <cell r="G113">
            <v>1.2996947863509225</v>
          </cell>
          <cell r="H113">
            <v>8.9</v>
          </cell>
          <cell r="I113">
            <v>10.819999999999999</v>
          </cell>
          <cell r="J113">
            <v>-1.9199999999999982</v>
          </cell>
        </row>
        <row r="114">
          <cell r="A114" t="str">
            <v>1979:5</v>
          </cell>
          <cell r="B114">
            <v>129.86612766549732</v>
          </cell>
          <cell r="C114">
            <v>79.316416075919392</v>
          </cell>
          <cell r="D114">
            <v>1.6373171417779795</v>
          </cell>
          <cell r="E114">
            <v>129.86612766549732</v>
          </cell>
          <cell r="F114">
            <v>79.316416075919392</v>
          </cell>
          <cell r="G114">
            <v>1.6373171417779795</v>
          </cell>
          <cell r="H114">
            <v>13</v>
          </cell>
          <cell r="I114">
            <v>14.749999999999998</v>
          </cell>
          <cell r="J114">
            <v>-1.7499999999999982</v>
          </cell>
        </row>
        <row r="115">
          <cell r="A115" t="str">
            <v>1979:6</v>
          </cell>
          <cell r="B115">
            <v>31.904522043880391</v>
          </cell>
          <cell r="C115">
            <v>27.993662354347443</v>
          </cell>
          <cell r="D115">
            <v>1.1397051818382595</v>
          </cell>
          <cell r="E115">
            <v>0</v>
          </cell>
          <cell r="F115">
            <v>0</v>
          </cell>
          <cell r="G115">
            <v>1</v>
          </cell>
          <cell r="H115">
            <v>17</v>
          </cell>
          <cell r="I115">
            <v>17.89</v>
          </cell>
          <cell r="J115">
            <v>-0.89000000000000057</v>
          </cell>
        </row>
        <row r="116">
          <cell r="A116" t="str">
            <v>1979:7</v>
          </cell>
          <cell r="B116">
            <v>13.174744897736856</v>
          </cell>
          <cell r="C116">
            <v>7.4258465027962561</v>
          </cell>
          <cell r="D116">
            <v>1.7741741487352063</v>
          </cell>
          <cell r="E116">
            <v>0</v>
          </cell>
          <cell r="F116">
            <v>0</v>
          </cell>
          <cell r="G116">
            <v>1</v>
          </cell>
          <cell r="H116">
            <v>19</v>
          </cell>
          <cell r="I116">
            <v>20.073333333333334</v>
          </cell>
          <cell r="J116">
            <v>-1.0733333333333341</v>
          </cell>
        </row>
        <row r="117">
          <cell r="A117" t="str">
            <v>1979:8</v>
          </cell>
          <cell r="B117">
            <v>25.399474173890113</v>
          </cell>
          <cell r="C117">
            <v>7.5957366560833863</v>
          </cell>
          <cell r="D117">
            <v>3.3439118974125841</v>
          </cell>
          <cell r="E117">
            <v>0</v>
          </cell>
          <cell r="F117">
            <v>0</v>
          </cell>
          <cell r="G117">
            <v>1</v>
          </cell>
          <cell r="H117">
            <v>17.5</v>
          </cell>
          <cell r="I117">
            <v>19.966666666666665</v>
          </cell>
          <cell r="J117">
            <v>-2.466666666666665</v>
          </cell>
        </row>
        <row r="118">
          <cell r="A118" t="str">
            <v>1979:9</v>
          </cell>
          <cell r="B118">
            <v>51.6040283367307</v>
          </cell>
          <cell r="C118">
            <v>41.634019156882204</v>
          </cell>
          <cell r="D118">
            <v>1.2394678530141481</v>
          </cell>
          <cell r="E118">
            <v>0</v>
          </cell>
          <cell r="F118">
            <v>0</v>
          </cell>
          <cell r="G118">
            <v>1</v>
          </cell>
          <cell r="H118">
            <v>15.9</v>
          </cell>
          <cell r="I118">
            <v>16.549999999999997</v>
          </cell>
          <cell r="J118">
            <v>-0.6499999999999968</v>
          </cell>
        </row>
        <row r="119">
          <cell r="A119" t="str">
            <v>1979:10</v>
          </cell>
          <cell r="B119">
            <v>122.3602746632063</v>
          </cell>
          <cell r="C119">
            <v>123.34265020056228</v>
          </cell>
          <cell r="D119">
            <v>0.99203539460390566</v>
          </cell>
          <cell r="E119">
            <v>122.3602746632063</v>
          </cell>
          <cell r="F119">
            <v>123.34265020056228</v>
          </cell>
          <cell r="G119">
            <v>0.99203539460390566</v>
          </cell>
          <cell r="H119">
            <v>12.8</v>
          </cell>
          <cell r="I119">
            <v>12.966666666666667</v>
          </cell>
          <cell r="J119">
            <v>-0.16666666666666607</v>
          </cell>
        </row>
        <row r="120">
          <cell r="A120" t="str">
            <v>1979:11</v>
          </cell>
          <cell r="B120">
            <v>297.85575998111369</v>
          </cell>
          <cell r="C120">
            <v>260.10381825515435</v>
          </cell>
          <cell r="D120">
            <v>1.1451418205976729</v>
          </cell>
          <cell r="E120">
            <v>297.85575998111369</v>
          </cell>
          <cell r="F120">
            <v>260.10381825515435</v>
          </cell>
          <cell r="G120">
            <v>1.1451418205976729</v>
          </cell>
          <cell r="H120">
            <v>7</v>
          </cell>
          <cell r="I120">
            <v>8.2099999999999991</v>
          </cell>
          <cell r="J120">
            <v>-1.2099999999999991</v>
          </cell>
        </row>
        <row r="121">
          <cell r="A121" t="str">
            <v>1979:12</v>
          </cell>
          <cell r="B121">
            <v>330.36714544546209</v>
          </cell>
          <cell r="C121">
            <v>358.08777224093382</v>
          </cell>
          <cell r="D121">
            <v>0.9225870612057081</v>
          </cell>
          <cell r="E121">
            <v>330.36714544546209</v>
          </cell>
          <cell r="F121">
            <v>358.08777224093382</v>
          </cell>
          <cell r="G121">
            <v>0.9225870612057081</v>
          </cell>
          <cell r="H121">
            <v>6.3</v>
          </cell>
          <cell r="I121">
            <v>5.4300000000000006</v>
          </cell>
          <cell r="J121">
            <v>0.86999999999999922</v>
          </cell>
        </row>
        <row r="122">
          <cell r="A122" t="str">
            <v>1980:1</v>
          </cell>
          <cell r="B122">
            <v>449.26834629435751</v>
          </cell>
          <cell r="C122">
            <v>378.66008325179911</v>
          </cell>
          <cell r="D122">
            <v>1.1864687252910304</v>
          </cell>
          <cell r="E122">
            <v>449.26834629435751</v>
          </cell>
          <cell r="F122">
            <v>378.66008325179911</v>
          </cell>
          <cell r="G122">
            <v>1.1864687252910304</v>
          </cell>
          <cell r="H122">
            <v>2.6</v>
          </cell>
          <cell r="I122">
            <v>4.6966666666666672</v>
          </cell>
          <cell r="J122">
            <v>-2.0966666666666671</v>
          </cell>
        </row>
        <row r="123">
          <cell r="A123" t="str">
            <v>1980:2</v>
          </cell>
          <cell r="B123">
            <v>286.52709609089584</v>
          </cell>
          <cell r="C123">
            <v>328.17228267535921</v>
          </cell>
          <cell r="D123">
            <v>0.87309962241491179</v>
          </cell>
          <cell r="E123">
            <v>286.52709609089584</v>
          </cell>
          <cell r="F123">
            <v>328.17228267535921</v>
          </cell>
          <cell r="G123">
            <v>0.87309962241491179</v>
          </cell>
          <cell r="H123">
            <v>6.8</v>
          </cell>
          <cell r="I123">
            <v>5.1633333333333322</v>
          </cell>
          <cell r="J123">
            <v>1.6366666666666676</v>
          </cell>
        </row>
        <row r="124">
          <cell r="A124" t="str">
            <v>1980:3</v>
          </cell>
          <cell r="B124">
            <v>314.74398926440136</v>
          </cell>
          <cell r="C124">
            <v>261.70978133308904</v>
          </cell>
          <cell r="D124">
            <v>1.2026451119295898</v>
          </cell>
          <cell r="E124">
            <v>314.74398926440136</v>
          </cell>
          <cell r="F124">
            <v>261.70978133308904</v>
          </cell>
          <cell r="G124">
            <v>1.2026451119295898</v>
          </cell>
          <cell r="H124">
            <v>6.7</v>
          </cell>
          <cell r="I124">
            <v>8.2566666666666642</v>
          </cell>
          <cell r="J124">
            <v>-1.556666666666664</v>
          </cell>
        </row>
        <row r="125">
          <cell r="A125" t="str">
            <v>1980:4</v>
          </cell>
          <cell r="B125">
            <v>231.59491090878348</v>
          </cell>
          <cell r="C125">
            <v>176.44598375183281</v>
          </cell>
          <cell r="D125">
            <v>1.3125541652141901</v>
          </cell>
          <cell r="E125">
            <v>231.59491090878348</v>
          </cell>
          <cell r="F125">
            <v>176.44598375183281</v>
          </cell>
          <cell r="G125">
            <v>1.3125541652141901</v>
          </cell>
          <cell r="H125">
            <v>9</v>
          </cell>
          <cell r="I125">
            <v>10.819999999999999</v>
          </cell>
          <cell r="J125">
            <v>-1.8199999999999985</v>
          </cell>
        </row>
        <row r="126">
          <cell r="A126" t="str">
            <v>1980:5</v>
          </cell>
          <cell r="B126">
            <v>129.03155451631918</v>
          </cell>
          <cell r="C126">
            <v>79.316416075919392</v>
          </cell>
          <cell r="D126">
            <v>1.6267950684107295</v>
          </cell>
          <cell r="E126">
            <v>129.03155451631918</v>
          </cell>
          <cell r="F126">
            <v>79.316416075919392</v>
          </cell>
          <cell r="G126">
            <v>1.6267950684107295</v>
          </cell>
          <cell r="H126">
            <v>12.5</v>
          </cell>
          <cell r="I126">
            <v>14.749999999999998</v>
          </cell>
          <cell r="J126">
            <v>-2.2499999999999982</v>
          </cell>
        </row>
        <row r="127">
          <cell r="A127" t="str">
            <v>1980:6</v>
          </cell>
          <cell r="B127">
            <v>52.583643913166114</v>
          </cell>
          <cell r="C127">
            <v>27.993662354347443</v>
          </cell>
          <cell r="D127">
            <v>1.8784124509167635</v>
          </cell>
          <cell r="E127">
            <v>0</v>
          </cell>
          <cell r="F127">
            <v>0</v>
          </cell>
          <cell r="G127">
            <v>1</v>
          </cell>
          <cell r="H127">
            <v>15.6</v>
          </cell>
          <cell r="I127">
            <v>17.89</v>
          </cell>
          <cell r="J127">
            <v>-2.2900000000000009</v>
          </cell>
        </row>
        <row r="128">
          <cell r="A128" t="str">
            <v>1980:7</v>
          </cell>
          <cell r="B128">
            <v>33.671760523336289</v>
          </cell>
          <cell r="C128">
            <v>7.4258465027962561</v>
          </cell>
          <cell r="D128">
            <v>4.5344002883249663</v>
          </cell>
          <cell r="E128">
            <v>0</v>
          </cell>
          <cell r="F128">
            <v>0</v>
          </cell>
          <cell r="G128">
            <v>1</v>
          </cell>
          <cell r="H128">
            <v>17</v>
          </cell>
          <cell r="I128">
            <v>20.073333333333334</v>
          </cell>
          <cell r="J128">
            <v>-3.0733333333333341</v>
          </cell>
        </row>
        <row r="129">
          <cell r="A129" t="str">
            <v>1980:8</v>
          </cell>
          <cell r="B129">
            <v>10.451225771827817</v>
          </cell>
          <cell r="C129">
            <v>7.5957366560833863</v>
          </cell>
          <cell r="D129">
            <v>1.3759331378948589</v>
          </cell>
          <cell r="E129">
            <v>0</v>
          </cell>
          <cell r="F129">
            <v>0</v>
          </cell>
          <cell r="G129">
            <v>1</v>
          </cell>
          <cell r="H129">
            <v>19.100000000000001</v>
          </cell>
          <cell r="I129">
            <v>19.966666666666665</v>
          </cell>
          <cell r="J129">
            <v>-0.86666666666666359</v>
          </cell>
        </row>
        <row r="130">
          <cell r="A130" t="str">
            <v>1980:9</v>
          </cell>
          <cell r="B130">
            <v>21.212894730793625</v>
          </cell>
          <cell r="C130">
            <v>41.634019156882204</v>
          </cell>
          <cell r="D130">
            <v>0.5095086941008693</v>
          </cell>
          <cell r="E130">
            <v>0</v>
          </cell>
          <cell r="F130">
            <v>0</v>
          </cell>
          <cell r="G130">
            <v>1</v>
          </cell>
          <cell r="H130">
            <v>16.8</v>
          </cell>
          <cell r="I130">
            <v>16.549999999999997</v>
          </cell>
          <cell r="J130">
            <v>0.25000000000000355</v>
          </cell>
        </row>
        <row r="131">
          <cell r="A131" t="str">
            <v>1980:10</v>
          </cell>
          <cell r="B131">
            <v>179.04603828505552</v>
          </cell>
          <cell r="C131">
            <v>123.34265020056228</v>
          </cell>
          <cell r="D131">
            <v>1.4516149766031159</v>
          </cell>
          <cell r="E131">
            <v>179.04603828505552</v>
          </cell>
          <cell r="F131">
            <v>123.34265020056228</v>
          </cell>
          <cell r="G131">
            <v>1.4516149766031159</v>
          </cell>
          <cell r="H131">
            <v>11</v>
          </cell>
          <cell r="I131">
            <v>12.966666666666667</v>
          </cell>
          <cell r="J131">
            <v>-1.9666666666666668</v>
          </cell>
        </row>
        <row r="132">
          <cell r="A132" t="str">
            <v>1980:11</v>
          </cell>
          <cell r="B132">
            <v>328.81171790255013</v>
          </cell>
          <cell r="C132">
            <v>260.10381825515435</v>
          </cell>
          <cell r="D132">
            <v>1.2641556748697758</v>
          </cell>
          <cell r="E132">
            <v>328.81171790255013</v>
          </cell>
          <cell r="F132">
            <v>260.10381825515435</v>
          </cell>
          <cell r="G132">
            <v>1.2641556748697758</v>
          </cell>
          <cell r="H132">
            <v>6</v>
          </cell>
          <cell r="I132">
            <v>8.2099999999999991</v>
          </cell>
          <cell r="J132">
            <v>-2.2099999999999991</v>
          </cell>
        </row>
        <row r="133">
          <cell r="A133" t="str">
            <v>1980:12</v>
          </cell>
          <cell r="B133">
            <v>423.70640448101835</v>
          </cell>
          <cell r="C133">
            <v>358.08777224093382</v>
          </cell>
          <cell r="D133">
            <v>1.1832473413695177</v>
          </cell>
          <cell r="E133">
            <v>423.70640448101835</v>
          </cell>
          <cell r="F133">
            <v>358.08777224093382</v>
          </cell>
          <cell r="G133">
            <v>1.1832473413695177</v>
          </cell>
          <cell r="H133">
            <v>3.4</v>
          </cell>
          <cell r="I133">
            <v>5.4300000000000006</v>
          </cell>
          <cell r="J133">
            <v>-2.0300000000000007</v>
          </cell>
        </row>
        <row r="134">
          <cell r="A134" t="str">
            <v>1981:1</v>
          </cell>
          <cell r="B134">
            <v>407.49406003787357</v>
          </cell>
          <cell r="C134">
            <v>378.66008325179911</v>
          </cell>
          <cell r="D134">
            <v>1.0761473893378422</v>
          </cell>
          <cell r="E134">
            <v>407.49406003787357</v>
          </cell>
          <cell r="F134">
            <v>378.66008325179911</v>
          </cell>
          <cell r="G134">
            <v>1.0761473893378422</v>
          </cell>
          <cell r="H134">
            <v>3.8</v>
          </cell>
          <cell r="I134">
            <v>4.6966666666666672</v>
          </cell>
          <cell r="J134">
            <v>-0.89666666666666739</v>
          </cell>
        </row>
        <row r="135">
          <cell r="A135" t="str">
            <v>1981:2</v>
          </cell>
          <cell r="B135">
            <v>386.51964436994564</v>
          </cell>
          <cell r="C135">
            <v>328.17228267535921</v>
          </cell>
          <cell r="D135">
            <v>1.1777949107064167</v>
          </cell>
          <cell r="E135">
            <v>386.51964436994564</v>
          </cell>
          <cell r="F135">
            <v>328.17228267535921</v>
          </cell>
          <cell r="G135">
            <v>1.1777949107064167</v>
          </cell>
          <cell r="H135">
            <v>3</v>
          </cell>
          <cell r="I135">
            <v>5.1633333333333322</v>
          </cell>
          <cell r="J135">
            <v>-2.1633333333333322</v>
          </cell>
        </row>
        <row r="136">
          <cell r="A136" t="str">
            <v>1981:3</v>
          </cell>
          <cell r="B136">
            <v>205.78866117141453</v>
          </cell>
          <cell r="C136">
            <v>261.70978133308904</v>
          </cell>
          <cell r="D136">
            <v>0.78632392004293739</v>
          </cell>
          <cell r="E136">
            <v>205.78866117141453</v>
          </cell>
          <cell r="F136">
            <v>261.70978133308904</v>
          </cell>
          <cell r="G136">
            <v>0.78632392004293739</v>
          </cell>
          <cell r="H136">
            <v>9.9</v>
          </cell>
          <cell r="I136">
            <v>8.2566666666666642</v>
          </cell>
          <cell r="J136">
            <v>1.6433333333333362</v>
          </cell>
        </row>
        <row r="137">
          <cell r="A137" t="str">
            <v>1981:4</v>
          </cell>
          <cell r="B137">
            <v>183.51762364552206</v>
          </cell>
          <cell r="C137">
            <v>176.44598375183281</v>
          </cell>
          <cell r="D137">
            <v>1.0400782139855069</v>
          </cell>
          <cell r="E137">
            <v>183.51762364552206</v>
          </cell>
          <cell r="F137">
            <v>176.44598375183281</v>
          </cell>
          <cell r="G137">
            <v>1.0400782139855069</v>
          </cell>
          <cell r="H137">
            <v>10.6</v>
          </cell>
          <cell r="I137">
            <v>10.819999999999999</v>
          </cell>
          <cell r="J137">
            <v>-0.21999999999999886</v>
          </cell>
        </row>
        <row r="138">
          <cell r="A138" t="str">
            <v>1981:5</v>
          </cell>
          <cell r="B138">
            <v>113.13425458780952</v>
          </cell>
          <cell r="C138">
            <v>79.316416075919392</v>
          </cell>
          <cell r="D138">
            <v>1.4263661948558124</v>
          </cell>
          <cell r="E138">
            <v>113.13425458780952</v>
          </cell>
          <cell r="F138">
            <v>79.316416075919392</v>
          </cell>
          <cell r="G138">
            <v>1.4263661948558124</v>
          </cell>
          <cell r="H138">
            <v>13.2</v>
          </cell>
          <cell r="I138">
            <v>14.749999999999998</v>
          </cell>
          <cell r="J138">
            <v>-1.5499999999999989</v>
          </cell>
        </row>
        <row r="139">
          <cell r="A139" t="str">
            <v>1981:6</v>
          </cell>
          <cell r="B139">
            <v>49.631778603975711</v>
          </cell>
          <cell r="C139">
            <v>27.993662354347443</v>
          </cell>
          <cell r="D139">
            <v>1.7729648223848014</v>
          </cell>
          <cell r="E139">
            <v>0</v>
          </cell>
          <cell r="F139">
            <v>0</v>
          </cell>
          <cell r="G139">
            <v>1</v>
          </cell>
          <cell r="H139">
            <v>16.399999999999999</v>
          </cell>
          <cell r="I139">
            <v>17.89</v>
          </cell>
          <cell r="J139">
            <v>-1.490000000000002</v>
          </cell>
        </row>
        <row r="140">
          <cell r="A140" t="str">
            <v>1981:7</v>
          </cell>
          <cell r="B140">
            <v>18.348011938810014</v>
          </cell>
          <cell r="C140">
            <v>7.4258465027962561</v>
          </cell>
          <cell r="D140">
            <v>2.4708310267254969</v>
          </cell>
          <cell r="E140">
            <v>0</v>
          </cell>
          <cell r="F140">
            <v>0</v>
          </cell>
          <cell r="G140">
            <v>1</v>
          </cell>
          <cell r="H140">
            <v>18</v>
          </cell>
          <cell r="I140">
            <v>20.073333333333334</v>
          </cell>
          <cell r="J140">
            <v>-2.0733333333333341</v>
          </cell>
        </row>
        <row r="141">
          <cell r="A141" t="str">
            <v>1981:8</v>
          </cell>
          <cell r="B141">
            <v>10.62421292569627</v>
          </cell>
          <cell r="C141">
            <v>7.5957366560833863</v>
          </cell>
          <cell r="D141">
            <v>1.3987073810921804</v>
          </cell>
          <cell r="E141">
            <v>0</v>
          </cell>
          <cell r="F141">
            <v>0</v>
          </cell>
          <cell r="G141">
            <v>1</v>
          </cell>
          <cell r="H141">
            <v>19.100000000000001</v>
          </cell>
          <cell r="I141">
            <v>19.966666666666665</v>
          </cell>
          <cell r="J141">
            <v>-0.86666666666666359</v>
          </cell>
        </row>
        <row r="142">
          <cell r="A142" t="str">
            <v>1981:9</v>
          </cell>
          <cell r="B142">
            <v>33.743958262184059</v>
          </cell>
          <cell r="C142">
            <v>41.634019156882204</v>
          </cell>
          <cell r="D142">
            <v>0.81049004985640694</v>
          </cell>
          <cell r="E142">
            <v>0</v>
          </cell>
          <cell r="F142">
            <v>0</v>
          </cell>
          <cell r="G142">
            <v>1</v>
          </cell>
          <cell r="H142">
            <v>16.5</v>
          </cell>
          <cell r="I142">
            <v>16.549999999999997</v>
          </cell>
          <cell r="J142">
            <v>-4.9999999999997158E-2</v>
          </cell>
        </row>
        <row r="143">
          <cell r="A143" t="str">
            <v>1981:10</v>
          </cell>
          <cell r="B143">
            <v>161.73896581237403</v>
          </cell>
          <cell r="C143">
            <v>123.34265020056228</v>
          </cell>
          <cell r="D143">
            <v>1.3112979618110778</v>
          </cell>
          <cell r="E143">
            <v>161.73896581237403</v>
          </cell>
          <cell r="F143">
            <v>123.34265020056228</v>
          </cell>
          <cell r="G143">
            <v>1.3112979618110778</v>
          </cell>
          <cell r="H143">
            <v>11.7</v>
          </cell>
          <cell r="I143">
            <v>12.966666666666667</v>
          </cell>
          <cell r="J143">
            <v>-1.2666666666666675</v>
          </cell>
        </row>
        <row r="144">
          <cell r="A144" t="str">
            <v>1981:11</v>
          </cell>
          <cell r="B144">
            <v>280.0733273229726</v>
          </cell>
          <cell r="C144">
            <v>260.10381825515435</v>
          </cell>
          <cell r="D144">
            <v>1.0767751477151664</v>
          </cell>
          <cell r="E144">
            <v>280.0733273229726</v>
          </cell>
          <cell r="F144">
            <v>260.10381825515435</v>
          </cell>
          <cell r="G144">
            <v>1.0767751477151664</v>
          </cell>
          <cell r="H144">
            <v>7.5</v>
          </cell>
          <cell r="I144">
            <v>8.2099999999999991</v>
          </cell>
          <cell r="J144">
            <v>-0.70999999999999908</v>
          </cell>
        </row>
        <row r="145">
          <cell r="A145" t="str">
            <v>1981:12</v>
          </cell>
          <cell r="B145">
            <v>379.85531886084709</v>
          </cell>
          <cell r="C145">
            <v>358.08777224093382</v>
          </cell>
          <cell r="D145">
            <v>1.0607882991471358</v>
          </cell>
          <cell r="E145">
            <v>379.85531886084709</v>
          </cell>
          <cell r="F145">
            <v>358.08777224093382</v>
          </cell>
          <cell r="G145">
            <v>1.0607882991471358</v>
          </cell>
          <cell r="H145">
            <v>4.8</v>
          </cell>
          <cell r="I145">
            <v>5.4300000000000006</v>
          </cell>
          <cell r="J145">
            <v>-0.63000000000000078</v>
          </cell>
        </row>
        <row r="146">
          <cell r="A146" t="str">
            <v>1982:1</v>
          </cell>
          <cell r="B146">
            <v>367.23886648719599</v>
          </cell>
          <cell r="C146">
            <v>378.66008325179911</v>
          </cell>
          <cell r="D146">
            <v>0.96983781161583826</v>
          </cell>
          <cell r="E146">
            <v>367.23886648719599</v>
          </cell>
          <cell r="F146">
            <v>378.66008325179911</v>
          </cell>
          <cell r="G146">
            <v>0.96983781161583826</v>
          </cell>
          <cell r="H146">
            <v>5.0999999999999996</v>
          </cell>
          <cell r="I146">
            <v>4.6966666666666672</v>
          </cell>
          <cell r="J146">
            <v>0.40333333333333243</v>
          </cell>
        </row>
        <row r="147">
          <cell r="A147" t="str">
            <v>1982:2</v>
          </cell>
          <cell r="B147">
            <v>312.65495884328328</v>
          </cell>
          <cell r="C147">
            <v>328.17228267535921</v>
          </cell>
          <cell r="D147">
            <v>0.95271592193717869</v>
          </cell>
          <cell r="E147">
            <v>312.65495884328328</v>
          </cell>
          <cell r="F147">
            <v>328.17228267535921</v>
          </cell>
          <cell r="G147">
            <v>0.95271592193717869</v>
          </cell>
          <cell r="H147">
            <v>5.5</v>
          </cell>
          <cell r="I147">
            <v>5.1633333333333322</v>
          </cell>
          <cell r="J147">
            <v>0.33666666666666778</v>
          </cell>
        </row>
        <row r="148">
          <cell r="A148" t="str">
            <v>1982:3</v>
          </cell>
          <cell r="B148">
            <v>304.08861998863779</v>
          </cell>
          <cell r="C148">
            <v>261.70978133308904</v>
          </cell>
          <cell r="D148">
            <v>1.1619306639579183</v>
          </cell>
          <cell r="E148">
            <v>304.08861998863779</v>
          </cell>
          <cell r="F148">
            <v>261.70978133308904</v>
          </cell>
          <cell r="G148">
            <v>1.1619306639579183</v>
          </cell>
          <cell r="H148">
            <v>6.9</v>
          </cell>
          <cell r="I148">
            <v>8.2566666666666642</v>
          </cell>
          <cell r="J148">
            <v>-1.3566666666666638</v>
          </cell>
        </row>
        <row r="149">
          <cell r="A149" t="str">
            <v>1982:4</v>
          </cell>
          <cell r="B149">
            <v>211.88223870630762</v>
          </cell>
          <cell r="C149">
            <v>176.44598375183281</v>
          </cell>
          <cell r="D149">
            <v>1.2008334460268308</v>
          </cell>
          <cell r="E149">
            <v>211.88223870630762</v>
          </cell>
          <cell r="F149">
            <v>176.44598375183281</v>
          </cell>
          <cell r="G149">
            <v>1.2008334460268308</v>
          </cell>
          <cell r="H149">
            <v>9.6999999999999993</v>
          </cell>
          <cell r="I149">
            <v>10.819999999999999</v>
          </cell>
          <cell r="J149">
            <v>-1.1199999999999992</v>
          </cell>
        </row>
        <row r="150">
          <cell r="A150" t="str">
            <v>1982:5</v>
          </cell>
          <cell r="B150">
            <v>98.19078621260887</v>
          </cell>
          <cell r="C150">
            <v>79.316416075919392</v>
          </cell>
          <cell r="D150">
            <v>1.2379629724901271</v>
          </cell>
          <cell r="E150">
            <v>98.19078621260887</v>
          </cell>
          <cell r="F150">
            <v>79.316416075919392</v>
          </cell>
          <cell r="G150">
            <v>1.2379629724901271</v>
          </cell>
          <cell r="H150">
            <v>14.1</v>
          </cell>
          <cell r="I150">
            <v>14.749999999999998</v>
          </cell>
          <cell r="J150">
            <v>-0.64999999999999858</v>
          </cell>
        </row>
        <row r="151">
          <cell r="A151" t="str">
            <v>1982:6</v>
          </cell>
          <cell r="B151">
            <v>14.756128124327402</v>
          </cell>
          <cell r="C151">
            <v>27.993662354347443</v>
          </cell>
          <cell r="D151">
            <v>0.52712388745503891</v>
          </cell>
          <cell r="E151">
            <v>0</v>
          </cell>
          <cell r="F151">
            <v>0</v>
          </cell>
          <cell r="G151">
            <v>1</v>
          </cell>
          <cell r="H151">
            <v>18.3</v>
          </cell>
          <cell r="I151">
            <v>17.89</v>
          </cell>
          <cell r="J151">
            <v>0.41000000000000014</v>
          </cell>
        </row>
        <row r="152">
          <cell r="A152" t="str">
            <v>1982:7</v>
          </cell>
          <cell r="B152">
            <v>3.779665305242907</v>
          </cell>
          <cell r="C152">
            <v>7.4258465027962561</v>
          </cell>
          <cell r="D152">
            <v>0.50898780412706435</v>
          </cell>
          <cell r="E152">
            <v>0</v>
          </cell>
          <cell r="F152">
            <v>0</v>
          </cell>
          <cell r="G152">
            <v>1</v>
          </cell>
          <cell r="H152">
            <v>20.7</v>
          </cell>
          <cell r="I152">
            <v>20.073333333333334</v>
          </cell>
          <cell r="J152">
            <v>0.62666666666666515</v>
          </cell>
        </row>
        <row r="153">
          <cell r="A153" t="str">
            <v>1982:8</v>
          </cell>
          <cell r="B153">
            <v>13.919542359287195</v>
          </cell>
          <cell r="C153">
            <v>7.5957366560833863</v>
          </cell>
          <cell r="D153">
            <v>1.8325467284518224</v>
          </cell>
          <cell r="E153">
            <v>0</v>
          </cell>
          <cell r="F153">
            <v>0</v>
          </cell>
          <cell r="G153">
            <v>1</v>
          </cell>
          <cell r="H153">
            <v>18.399999999999999</v>
          </cell>
          <cell r="I153">
            <v>19.966666666666665</v>
          </cell>
          <cell r="J153">
            <v>-1.5666666666666664</v>
          </cell>
        </row>
        <row r="154">
          <cell r="A154" t="str">
            <v>1982:9</v>
          </cell>
          <cell r="B154">
            <v>20.930376817409297</v>
          </cell>
          <cell r="C154">
            <v>41.634019156882204</v>
          </cell>
          <cell r="D154">
            <v>0.50272294727398315</v>
          </cell>
          <cell r="E154">
            <v>0</v>
          </cell>
          <cell r="F154">
            <v>0</v>
          </cell>
          <cell r="G154">
            <v>1</v>
          </cell>
          <cell r="H154">
            <v>17.8</v>
          </cell>
          <cell r="I154">
            <v>16.549999999999997</v>
          </cell>
          <cell r="J154">
            <v>1.2500000000000036</v>
          </cell>
        </row>
        <row r="155">
          <cell r="A155" t="str">
            <v>1982:10</v>
          </cell>
          <cell r="B155">
            <v>154.8809771406068</v>
          </cell>
          <cell r="C155">
            <v>123.34265020056228</v>
          </cell>
          <cell r="D155">
            <v>1.255696848484781</v>
          </cell>
          <cell r="E155">
            <v>154.8809771406068</v>
          </cell>
          <cell r="F155">
            <v>123.34265020056228</v>
          </cell>
          <cell r="G155">
            <v>1.255696848484781</v>
          </cell>
          <cell r="H155">
            <v>11.8</v>
          </cell>
          <cell r="I155">
            <v>12.966666666666667</v>
          </cell>
          <cell r="J155">
            <v>-1.1666666666666661</v>
          </cell>
        </row>
        <row r="156">
          <cell r="A156" t="str">
            <v>1982:11</v>
          </cell>
          <cell r="B156">
            <v>237.70925281528994</v>
          </cell>
          <cell r="C156">
            <v>260.10381825515435</v>
          </cell>
          <cell r="D156">
            <v>0.91390143524192335</v>
          </cell>
          <cell r="E156">
            <v>237.70925281528994</v>
          </cell>
          <cell r="F156">
            <v>260.10381825515435</v>
          </cell>
          <cell r="G156">
            <v>0.91390143524192335</v>
          </cell>
          <cell r="H156">
            <v>8.9</v>
          </cell>
          <cell r="I156">
            <v>8.2099999999999991</v>
          </cell>
          <cell r="J156">
            <v>0.69000000000000128</v>
          </cell>
        </row>
        <row r="157">
          <cell r="A157" t="str">
            <v>1982:12</v>
          </cell>
          <cell r="B157">
            <v>358.79206170555432</v>
          </cell>
          <cell r="C157">
            <v>358.08777224093382</v>
          </cell>
          <cell r="D157">
            <v>1.0019668067977106</v>
          </cell>
          <cell r="E157">
            <v>358.79206170555432</v>
          </cell>
          <cell r="F157">
            <v>358.08777224093382</v>
          </cell>
          <cell r="G157">
            <v>1.0019668067977106</v>
          </cell>
          <cell r="H157">
            <v>5.4</v>
          </cell>
          <cell r="I157">
            <v>5.4300000000000006</v>
          </cell>
          <cell r="J157">
            <v>-3.0000000000000249E-2</v>
          </cell>
        </row>
        <row r="158">
          <cell r="A158" t="str">
            <v>1983:1</v>
          </cell>
          <cell r="B158">
            <v>340.66454585519642</v>
          </cell>
          <cell r="C158">
            <v>378.66008325179911</v>
          </cell>
          <cell r="D158">
            <v>0.89965792784306597</v>
          </cell>
          <cell r="E158">
            <v>340.66454585519642</v>
          </cell>
          <cell r="F158">
            <v>378.66008325179911</v>
          </cell>
          <cell r="G158">
            <v>0.89965792784306597</v>
          </cell>
          <cell r="H158">
            <v>6.2</v>
          </cell>
          <cell r="I158">
            <v>4.6966666666666672</v>
          </cell>
          <cell r="J158">
            <v>1.503333333333333</v>
          </cell>
        </row>
        <row r="159">
          <cell r="A159" t="str">
            <v>1983:2</v>
          </cell>
          <cell r="B159">
            <v>394.07916601437887</v>
          </cell>
          <cell r="C159">
            <v>328.17228267535921</v>
          </cell>
          <cell r="D159">
            <v>1.2008301334949036</v>
          </cell>
          <cell r="E159">
            <v>394.07916601437887</v>
          </cell>
          <cell r="F159">
            <v>328.17228267535921</v>
          </cell>
          <cell r="G159">
            <v>1.2008301334949036</v>
          </cell>
          <cell r="H159">
            <v>3.1</v>
          </cell>
          <cell r="I159">
            <v>5.1633333333333322</v>
          </cell>
          <cell r="J159">
            <v>-2.0633333333333321</v>
          </cell>
        </row>
        <row r="160">
          <cell r="A160" t="str">
            <v>1983:3</v>
          </cell>
          <cell r="B160">
            <v>289.94011611562485</v>
          </cell>
          <cell r="C160">
            <v>261.70978133308904</v>
          </cell>
          <cell r="D160">
            <v>1.1078688562526666</v>
          </cell>
          <cell r="E160">
            <v>289.94011611562485</v>
          </cell>
          <cell r="F160">
            <v>261.70978133308904</v>
          </cell>
          <cell r="G160">
            <v>1.1078688562526666</v>
          </cell>
          <cell r="H160">
            <v>7.7</v>
          </cell>
          <cell r="I160">
            <v>8.2566666666666642</v>
          </cell>
          <cell r="J160">
            <v>-0.55666666666666398</v>
          </cell>
        </row>
        <row r="161">
          <cell r="A161" t="str">
            <v>1983:4</v>
          </cell>
          <cell r="B161">
            <v>211.72991797109268</v>
          </cell>
          <cell r="C161">
            <v>176.44598375183281</v>
          </cell>
          <cell r="D161">
            <v>1.1999701748320093</v>
          </cell>
          <cell r="E161">
            <v>211.72991797109268</v>
          </cell>
          <cell r="F161">
            <v>176.44598375183281</v>
          </cell>
          <cell r="G161">
            <v>1.1999701748320093</v>
          </cell>
          <cell r="H161">
            <v>10</v>
          </cell>
          <cell r="I161">
            <v>10.819999999999999</v>
          </cell>
          <cell r="J161">
            <v>-0.81999999999999851</v>
          </cell>
        </row>
        <row r="162">
          <cell r="A162" t="str">
            <v>1983:5</v>
          </cell>
          <cell r="B162">
            <v>141.42223438715297</v>
          </cell>
          <cell r="C162">
            <v>79.316416075919392</v>
          </cell>
          <cell r="D162">
            <v>1.783013421229064</v>
          </cell>
          <cell r="E162">
            <v>141.42223438715297</v>
          </cell>
          <cell r="F162">
            <v>79.316416075919392</v>
          </cell>
          <cell r="G162">
            <v>1.783013421229064</v>
          </cell>
          <cell r="H162">
            <v>12.5</v>
          </cell>
          <cell r="I162">
            <v>14.749999999999998</v>
          </cell>
          <cell r="J162">
            <v>-2.2499999999999982</v>
          </cell>
        </row>
        <row r="163">
          <cell r="A163" t="str">
            <v>1983:6</v>
          </cell>
          <cell r="B163">
            <v>22.584970007294284</v>
          </cell>
          <cell r="C163">
            <v>27.993662354347443</v>
          </cell>
          <cell r="D163">
            <v>0.80678868386032443</v>
          </cell>
          <cell r="E163">
            <v>0</v>
          </cell>
          <cell r="F163">
            <v>0</v>
          </cell>
          <cell r="G163">
            <v>1</v>
          </cell>
          <cell r="H163">
            <v>18</v>
          </cell>
          <cell r="I163">
            <v>17.89</v>
          </cell>
          <cell r="J163">
            <v>0.10999999999999943</v>
          </cell>
        </row>
        <row r="164">
          <cell r="A164" t="str">
            <v>1983:7</v>
          </cell>
          <cell r="B164">
            <v>1.4767722209400991</v>
          </cell>
          <cell r="C164">
            <v>7.4258465027962561</v>
          </cell>
          <cell r="D164">
            <v>0.19886920910417552</v>
          </cell>
          <cell r="E164">
            <v>0</v>
          </cell>
          <cell r="F164">
            <v>0</v>
          </cell>
          <cell r="G164">
            <v>1</v>
          </cell>
          <cell r="H164">
            <v>22.8</v>
          </cell>
          <cell r="I164">
            <v>20.073333333333334</v>
          </cell>
          <cell r="J164">
            <v>2.7266666666666666</v>
          </cell>
        </row>
        <row r="165">
          <cell r="A165" t="str">
            <v>1983:8</v>
          </cell>
          <cell r="B165">
            <v>4.3879529889703921</v>
          </cell>
          <cell r="C165">
            <v>7.5957366560833863</v>
          </cell>
          <cell r="D165">
            <v>0.57768629793873949</v>
          </cell>
          <cell r="E165">
            <v>0</v>
          </cell>
          <cell r="F165">
            <v>0</v>
          </cell>
          <cell r="G165">
            <v>1</v>
          </cell>
          <cell r="H165">
            <v>20.2</v>
          </cell>
          <cell r="I165">
            <v>19.966666666666665</v>
          </cell>
          <cell r="J165">
            <v>0.23333333333333428</v>
          </cell>
        </row>
        <row r="166">
          <cell r="A166" t="str">
            <v>1983:9</v>
          </cell>
          <cell r="B166">
            <v>35.765740951200044</v>
          </cell>
          <cell r="C166">
            <v>41.634019156882204</v>
          </cell>
          <cell r="D166">
            <v>0.85905088375999084</v>
          </cell>
          <cell r="E166">
            <v>0</v>
          </cell>
          <cell r="F166">
            <v>0</v>
          </cell>
          <cell r="G166">
            <v>1</v>
          </cell>
          <cell r="H166">
            <v>17</v>
          </cell>
          <cell r="I166">
            <v>16.549999999999997</v>
          </cell>
          <cell r="J166">
            <v>0.45000000000000284</v>
          </cell>
        </row>
        <row r="167">
          <cell r="A167" t="str">
            <v>1983:10</v>
          </cell>
          <cell r="B167">
            <v>156.91111478963154</v>
          </cell>
          <cell r="C167">
            <v>123.34265020056228</v>
          </cell>
          <cell r="D167">
            <v>1.2721561806438</v>
          </cell>
          <cell r="E167">
            <v>156.91111478963154</v>
          </cell>
          <cell r="F167">
            <v>123.34265020056228</v>
          </cell>
          <cell r="G167">
            <v>1.2721561806438</v>
          </cell>
          <cell r="H167">
            <v>12.5</v>
          </cell>
          <cell r="I167">
            <v>12.966666666666667</v>
          </cell>
          <cell r="J167">
            <v>-0.46666666666666679</v>
          </cell>
        </row>
        <row r="168">
          <cell r="A168" t="str">
            <v>1983:11</v>
          </cell>
          <cell r="B168">
            <v>271.7312810903307</v>
          </cell>
          <cell r="C168">
            <v>260.10381825515435</v>
          </cell>
          <cell r="D168">
            <v>1.0447031608885116</v>
          </cell>
          <cell r="E168">
            <v>271.7312810903307</v>
          </cell>
          <cell r="F168">
            <v>260.10381825515435</v>
          </cell>
          <cell r="G168">
            <v>1.0447031608885116</v>
          </cell>
          <cell r="H168">
            <v>8.1999999999999993</v>
          </cell>
          <cell r="I168">
            <v>8.2099999999999991</v>
          </cell>
          <cell r="J168">
            <v>-9.9999999999997868E-3</v>
          </cell>
        </row>
        <row r="169">
          <cell r="A169" t="str">
            <v>1983:12</v>
          </cell>
          <cell r="B169">
            <v>378.6761306859151</v>
          </cell>
          <cell r="C169">
            <v>358.08777224093382</v>
          </cell>
          <cell r="D169">
            <v>1.0574952847904806</v>
          </cell>
          <cell r="E169">
            <v>378.6761306859151</v>
          </cell>
          <cell r="F169">
            <v>358.08777224093382</v>
          </cell>
          <cell r="G169">
            <v>1.0574952847904806</v>
          </cell>
          <cell r="H169">
            <v>5</v>
          </cell>
          <cell r="I169">
            <v>5.4300000000000006</v>
          </cell>
          <cell r="J169">
            <v>-0.4300000000000006</v>
          </cell>
        </row>
        <row r="170">
          <cell r="A170" t="str">
            <v>1984:1</v>
          </cell>
          <cell r="B170">
            <v>372.96850927985986</v>
          </cell>
          <cell r="C170">
            <v>378.66008325179911</v>
          </cell>
          <cell r="D170">
            <v>0.98496917361063774</v>
          </cell>
          <cell r="E170">
            <v>372.96850927985986</v>
          </cell>
          <cell r="F170">
            <v>378.66008325179911</v>
          </cell>
          <cell r="G170">
            <v>0.98496917361063774</v>
          </cell>
          <cell r="H170">
            <v>5.0999999999999996</v>
          </cell>
          <cell r="I170">
            <v>4.6966666666666672</v>
          </cell>
          <cell r="J170">
            <v>0.40333333333333243</v>
          </cell>
        </row>
        <row r="171">
          <cell r="A171" t="str">
            <v>1984:2</v>
          </cell>
          <cell r="B171">
            <v>373.69497667613746</v>
          </cell>
          <cell r="C171">
            <v>328.17228267535921</v>
          </cell>
          <cell r="D171">
            <v>1.1387158404410742</v>
          </cell>
          <cell r="E171">
            <v>373.69497667613746</v>
          </cell>
          <cell r="F171">
            <v>328.17228267535921</v>
          </cell>
          <cell r="G171">
            <v>1.1387158404410742</v>
          </cell>
          <cell r="H171">
            <v>4.0999999999999996</v>
          </cell>
          <cell r="I171">
            <v>5.1633333333333322</v>
          </cell>
          <cell r="J171">
            <v>-1.0633333333333326</v>
          </cell>
        </row>
        <row r="172">
          <cell r="A172" t="str">
            <v>1984:3</v>
          </cell>
          <cell r="B172">
            <v>339.40401753927114</v>
          </cell>
          <cell r="C172">
            <v>261.70978133308904</v>
          </cell>
          <cell r="D172">
            <v>1.2968717325368033</v>
          </cell>
          <cell r="E172">
            <v>339.40401753927114</v>
          </cell>
          <cell r="F172">
            <v>261.70978133308904</v>
          </cell>
          <cell r="G172">
            <v>1.2968717325368033</v>
          </cell>
          <cell r="H172">
            <v>6</v>
          </cell>
          <cell r="I172">
            <v>8.2566666666666642</v>
          </cell>
          <cell r="J172">
            <v>-2.2566666666666642</v>
          </cell>
        </row>
        <row r="173">
          <cell r="A173" t="str">
            <v>1984:4</v>
          </cell>
          <cell r="B173">
            <v>205.17422921886356</v>
          </cell>
          <cell r="C173">
            <v>176.44598375183281</v>
          </cell>
          <cell r="D173">
            <v>1.1628160916795724</v>
          </cell>
          <cell r="E173">
            <v>205.17422921886356</v>
          </cell>
          <cell r="F173">
            <v>176.44598375183281</v>
          </cell>
          <cell r="G173">
            <v>1.1628160916795724</v>
          </cell>
          <cell r="H173">
            <v>10</v>
          </cell>
          <cell r="I173">
            <v>10.819999999999999</v>
          </cell>
          <cell r="J173">
            <v>-0.81999999999999851</v>
          </cell>
        </row>
        <row r="174">
          <cell r="A174" t="str">
            <v>1984:5</v>
          </cell>
          <cell r="B174">
            <v>172.55230683360335</v>
          </cell>
          <cell r="C174">
            <v>79.316416075919392</v>
          </cell>
          <cell r="D174">
            <v>2.1754929858207568</v>
          </cell>
          <cell r="E174">
            <v>172.55230683360335</v>
          </cell>
          <cell r="F174">
            <v>79.316416075919392</v>
          </cell>
          <cell r="G174">
            <v>2.1754929858207568</v>
          </cell>
          <cell r="H174">
            <v>11.2</v>
          </cell>
          <cell r="I174">
            <v>14.749999999999998</v>
          </cell>
          <cell r="J174">
            <v>-3.5499999999999989</v>
          </cell>
        </row>
        <row r="175">
          <cell r="A175" t="str">
            <v>1984:6</v>
          </cell>
          <cell r="B175">
            <v>43.110220641731559</v>
          </cell>
          <cell r="C175">
            <v>27.993662354347443</v>
          </cell>
          <cell r="D175">
            <v>1.5399993075588589</v>
          </cell>
          <cell r="E175">
            <v>0</v>
          </cell>
          <cell r="F175">
            <v>0</v>
          </cell>
          <cell r="G175">
            <v>1</v>
          </cell>
          <cell r="H175">
            <v>16.5</v>
          </cell>
          <cell r="I175">
            <v>17.89</v>
          </cell>
          <cell r="J175">
            <v>-1.3900000000000006</v>
          </cell>
        </row>
        <row r="176">
          <cell r="A176" t="str">
            <v>1984:7</v>
          </cell>
          <cell r="B176">
            <v>11.479038776610327</v>
          </cell>
          <cell r="C176">
            <v>7.4258465027962561</v>
          </cell>
          <cell r="D176">
            <v>1.5458222537037107</v>
          </cell>
          <cell r="E176">
            <v>0</v>
          </cell>
          <cell r="F176">
            <v>0</v>
          </cell>
          <cell r="G176">
            <v>1</v>
          </cell>
          <cell r="H176">
            <v>19.399999999999999</v>
          </cell>
          <cell r="I176">
            <v>20.073333333333334</v>
          </cell>
          <cell r="J176">
            <v>-0.67333333333333556</v>
          </cell>
        </row>
        <row r="177">
          <cell r="A177" t="str">
            <v>1984:8</v>
          </cell>
          <cell r="B177">
            <v>5.2454730764574116</v>
          </cell>
          <cell r="C177">
            <v>7.5957366560833863</v>
          </cell>
          <cell r="D177">
            <v>0.69058121864405864</v>
          </cell>
          <cell r="E177">
            <v>0</v>
          </cell>
          <cell r="F177">
            <v>0</v>
          </cell>
          <cell r="G177">
            <v>1</v>
          </cell>
          <cell r="H177">
            <v>19.100000000000001</v>
          </cell>
          <cell r="I177">
            <v>19.966666666666665</v>
          </cell>
          <cell r="J177">
            <v>-0.86666666666666359</v>
          </cell>
        </row>
        <row r="178">
          <cell r="A178" t="str">
            <v>1984:9</v>
          </cell>
          <cell r="B178">
            <v>67.471276929245931</v>
          </cell>
          <cell r="C178">
            <v>41.634019156882204</v>
          </cell>
          <cell r="D178">
            <v>1.6205804362774994</v>
          </cell>
          <cell r="E178">
            <v>0</v>
          </cell>
          <cell r="F178">
            <v>0</v>
          </cell>
          <cell r="G178">
            <v>1</v>
          </cell>
          <cell r="H178">
            <v>15.3</v>
          </cell>
          <cell r="I178">
            <v>16.549999999999997</v>
          </cell>
          <cell r="J178">
            <v>-1.2499999999999964</v>
          </cell>
        </row>
        <row r="179">
          <cell r="A179" t="str">
            <v>1984:10</v>
          </cell>
          <cell r="B179">
            <v>136.60981691141734</v>
          </cell>
          <cell r="C179">
            <v>123.34265020056228</v>
          </cell>
          <cell r="D179">
            <v>1.1075634964003278</v>
          </cell>
          <cell r="E179">
            <v>136.60981691141734</v>
          </cell>
          <cell r="F179">
            <v>123.34265020056228</v>
          </cell>
          <cell r="G179">
            <v>1.1075634964003278</v>
          </cell>
          <cell r="H179">
            <v>12.7</v>
          </cell>
          <cell r="I179">
            <v>12.966666666666667</v>
          </cell>
          <cell r="J179">
            <v>-0.2666666666666675</v>
          </cell>
        </row>
        <row r="180">
          <cell r="A180" t="str">
            <v>1984:11</v>
          </cell>
          <cell r="B180">
            <v>204.41621334026675</v>
          </cell>
          <cell r="C180">
            <v>260.10381825515435</v>
          </cell>
          <cell r="D180">
            <v>0.78590239355786906</v>
          </cell>
          <cell r="E180">
            <v>204.41621334026675</v>
          </cell>
          <cell r="F180">
            <v>260.10381825515435</v>
          </cell>
          <cell r="G180">
            <v>0.78590239355786906</v>
          </cell>
          <cell r="H180">
            <v>10.1</v>
          </cell>
          <cell r="I180">
            <v>8.2099999999999991</v>
          </cell>
          <cell r="J180">
            <v>1.8900000000000006</v>
          </cell>
        </row>
        <row r="181">
          <cell r="A181" t="str">
            <v>1984:12</v>
          </cell>
          <cell r="B181">
            <v>375.08669768882083</v>
          </cell>
          <cell r="C181">
            <v>358.08777224093382</v>
          </cell>
          <cell r="D181">
            <v>1.0474713932327451</v>
          </cell>
          <cell r="E181">
            <v>375.08669768882083</v>
          </cell>
          <cell r="F181">
            <v>358.08777224093382</v>
          </cell>
          <cell r="G181">
            <v>1.0474713932327451</v>
          </cell>
          <cell r="H181">
            <v>5.0999999999999996</v>
          </cell>
          <cell r="I181">
            <v>5.4300000000000006</v>
          </cell>
          <cell r="J181">
            <v>-0.33000000000000096</v>
          </cell>
        </row>
        <row r="182">
          <cell r="A182" t="str">
            <v>1985:1</v>
          </cell>
          <cell r="B182">
            <v>558.14614662791075</v>
          </cell>
          <cell r="C182">
            <v>378.66008325179911</v>
          </cell>
          <cell r="D182">
            <v>1.474003126589813</v>
          </cell>
          <cell r="E182">
            <v>558.14614662791075</v>
          </cell>
          <cell r="F182">
            <v>378.66008325179911</v>
          </cell>
          <cell r="G182">
            <v>1.474003126589813</v>
          </cell>
          <cell r="H182">
            <v>-0.8</v>
          </cell>
          <cell r="I182">
            <v>4.6966666666666672</v>
          </cell>
          <cell r="J182">
            <v>-5.496666666666667</v>
          </cell>
        </row>
        <row r="183">
          <cell r="A183" t="str">
            <v>1985:2</v>
          </cell>
          <cell r="B183">
            <v>358.70795874442558</v>
          </cell>
          <cell r="C183">
            <v>328.17228267535921</v>
          </cell>
          <cell r="D183">
            <v>1.0930476998853478</v>
          </cell>
          <cell r="E183">
            <v>358.70795874442558</v>
          </cell>
          <cell r="F183">
            <v>328.17228267535921</v>
          </cell>
          <cell r="G183">
            <v>1.0930476998853478</v>
          </cell>
          <cell r="H183">
            <v>4.5</v>
          </cell>
          <cell r="I183">
            <v>5.1633333333333322</v>
          </cell>
          <cell r="J183">
            <v>-0.66333333333333222</v>
          </cell>
        </row>
        <row r="184">
          <cell r="A184" t="str">
            <v>1985:3</v>
          </cell>
          <cell r="B184">
            <v>341.43456038823342</v>
          </cell>
          <cell r="C184">
            <v>261.70978133308904</v>
          </cell>
          <cell r="D184">
            <v>1.3046304904961703</v>
          </cell>
          <cell r="E184">
            <v>341.43456038823342</v>
          </cell>
          <cell r="F184">
            <v>261.70978133308904</v>
          </cell>
          <cell r="G184">
            <v>1.3046304904961703</v>
          </cell>
          <cell r="H184">
            <v>6</v>
          </cell>
          <cell r="I184">
            <v>8.2566666666666642</v>
          </cell>
          <cell r="J184">
            <v>-2.2566666666666642</v>
          </cell>
        </row>
        <row r="185">
          <cell r="A185" t="str">
            <v>1985:4</v>
          </cell>
          <cell r="B185">
            <v>181.95670283421137</v>
          </cell>
          <cell r="C185">
            <v>176.44598375183281</v>
          </cell>
          <cell r="D185">
            <v>1.0312317626346728</v>
          </cell>
          <cell r="E185">
            <v>181.95670283421137</v>
          </cell>
          <cell r="F185">
            <v>176.44598375183281</v>
          </cell>
          <cell r="G185">
            <v>1.0312317626346728</v>
          </cell>
          <cell r="H185">
            <v>10.7</v>
          </cell>
          <cell r="I185">
            <v>10.819999999999999</v>
          </cell>
          <cell r="J185">
            <v>-0.11999999999999922</v>
          </cell>
        </row>
        <row r="186">
          <cell r="A186" t="str">
            <v>1985:5</v>
          </cell>
          <cell r="B186">
            <v>113.16281939721688</v>
          </cell>
          <cell r="C186">
            <v>79.316416075919392</v>
          </cell>
          <cell r="D186">
            <v>1.4267263322752843</v>
          </cell>
          <cell r="E186">
            <v>113.16281939721688</v>
          </cell>
          <cell r="F186">
            <v>79.316416075919392</v>
          </cell>
          <cell r="G186">
            <v>1.4267263322752843</v>
          </cell>
          <cell r="H186">
            <v>13.3</v>
          </cell>
          <cell r="I186">
            <v>14.749999999999998</v>
          </cell>
          <cell r="J186">
            <v>-1.4499999999999975</v>
          </cell>
        </row>
        <row r="187">
          <cell r="A187" t="str">
            <v>1985:6</v>
          </cell>
          <cell r="B187">
            <v>52.71283364829128</v>
          </cell>
          <cell r="C187">
            <v>27.993662354347443</v>
          </cell>
          <cell r="D187">
            <v>1.8830274145999666</v>
          </cell>
          <cell r="E187">
            <v>0</v>
          </cell>
          <cell r="F187">
            <v>0</v>
          </cell>
          <cell r="G187">
            <v>1</v>
          </cell>
          <cell r="H187">
            <v>16</v>
          </cell>
          <cell r="I187">
            <v>17.89</v>
          </cell>
          <cell r="J187">
            <v>-1.8900000000000006</v>
          </cell>
        </row>
        <row r="188">
          <cell r="A188" t="str">
            <v>1985:7</v>
          </cell>
          <cell r="B188">
            <v>3.3032860778221957</v>
          </cell>
          <cell r="C188">
            <v>7.4258465027962561</v>
          </cell>
          <cell r="D188">
            <v>0.44483629934692559</v>
          </cell>
          <cell r="E188">
            <v>0</v>
          </cell>
          <cell r="F188">
            <v>0</v>
          </cell>
          <cell r="G188">
            <v>1</v>
          </cell>
          <cell r="H188">
            <v>20.100000000000001</v>
          </cell>
          <cell r="I188">
            <v>20.073333333333334</v>
          </cell>
          <cell r="J188">
            <v>2.6666666666667282E-2</v>
          </cell>
        </row>
        <row r="189">
          <cell r="A189" t="str">
            <v>1985:8</v>
          </cell>
          <cell r="B189">
            <v>15.998555347425365</v>
          </cell>
          <cell r="C189">
            <v>7.5957366560833863</v>
          </cell>
          <cell r="D189">
            <v>2.1062546098951711</v>
          </cell>
          <cell r="E189">
            <v>0</v>
          </cell>
          <cell r="F189">
            <v>0</v>
          </cell>
          <cell r="G189">
            <v>1</v>
          </cell>
          <cell r="H189">
            <v>18.3</v>
          </cell>
          <cell r="I189">
            <v>19.966666666666665</v>
          </cell>
          <cell r="J189">
            <v>-1.6666666666666643</v>
          </cell>
        </row>
        <row r="190">
          <cell r="A190" t="str">
            <v>1985:9</v>
          </cell>
          <cell r="B190">
            <v>25.377791828535283</v>
          </cell>
          <cell r="C190">
            <v>41.634019156882204</v>
          </cell>
          <cell r="D190">
            <v>0.60954460660904686</v>
          </cell>
          <cell r="E190">
            <v>0</v>
          </cell>
          <cell r="F190">
            <v>0</v>
          </cell>
          <cell r="G190">
            <v>1</v>
          </cell>
          <cell r="H190">
            <v>17.899999999999999</v>
          </cell>
          <cell r="I190">
            <v>16.549999999999997</v>
          </cell>
          <cell r="J190">
            <v>1.3500000000000014</v>
          </cell>
        </row>
        <row r="191">
          <cell r="A191" t="str">
            <v>1985:10</v>
          </cell>
          <cell r="B191">
            <v>151.16096000753265</v>
          </cell>
          <cell r="C191">
            <v>123.34265020056228</v>
          </cell>
          <cell r="D191">
            <v>1.2255368257592665</v>
          </cell>
          <cell r="E191">
            <v>151.16096000753265</v>
          </cell>
          <cell r="F191">
            <v>123.34265020056228</v>
          </cell>
          <cell r="G191">
            <v>1.2255368257592665</v>
          </cell>
          <cell r="H191">
            <v>12.9</v>
          </cell>
          <cell r="I191">
            <v>12.966666666666667</v>
          </cell>
          <cell r="J191">
            <v>-6.666666666666643E-2</v>
          </cell>
        </row>
        <row r="192">
          <cell r="A192" t="str">
            <v>1985:11</v>
          </cell>
          <cell r="B192">
            <v>370.70342524260963</v>
          </cell>
          <cell r="C192">
            <v>260.10381825515435</v>
          </cell>
          <cell r="D192">
            <v>1.4252133157036559</v>
          </cell>
          <cell r="E192">
            <v>370.70342524260963</v>
          </cell>
          <cell r="F192">
            <v>260.10381825515435</v>
          </cell>
          <cell r="G192">
            <v>1.4252133157036559</v>
          </cell>
          <cell r="H192">
            <v>4.9000000000000004</v>
          </cell>
          <cell r="I192">
            <v>8.2099999999999991</v>
          </cell>
          <cell r="J192">
            <v>-3.3099999999999987</v>
          </cell>
        </row>
        <row r="193">
          <cell r="A193" t="str">
            <v>1985:12</v>
          </cell>
          <cell r="B193">
            <v>341.45289923023347</v>
          </cell>
          <cell r="C193">
            <v>358.08777224093382</v>
          </cell>
          <cell r="D193">
            <v>0.95354526375866355</v>
          </cell>
          <cell r="E193">
            <v>341.45289923023347</v>
          </cell>
          <cell r="F193">
            <v>358.08777224093382</v>
          </cell>
          <cell r="G193">
            <v>0.95354526375866355</v>
          </cell>
          <cell r="H193">
            <v>6.2</v>
          </cell>
          <cell r="I193">
            <v>5.4300000000000006</v>
          </cell>
          <cell r="J193">
            <v>0.76999999999999957</v>
          </cell>
        </row>
        <row r="194">
          <cell r="A194" t="str">
            <v>1986:1</v>
          </cell>
          <cell r="B194">
            <v>386.64753666518021</v>
          </cell>
          <cell r="C194">
            <v>378.66008325179911</v>
          </cell>
          <cell r="D194">
            <v>1.0210939937074637</v>
          </cell>
          <cell r="E194">
            <v>386.64753666518021</v>
          </cell>
          <cell r="F194">
            <v>378.66008325179911</v>
          </cell>
          <cell r="G194">
            <v>1.0210939937074637</v>
          </cell>
          <cell r="H194">
            <v>4.5999999999999996</v>
          </cell>
          <cell r="I194">
            <v>4.6966666666666672</v>
          </cell>
          <cell r="J194">
            <v>-9.6666666666667567E-2</v>
          </cell>
        </row>
        <row r="195">
          <cell r="A195" t="str">
            <v>1986:2</v>
          </cell>
          <cell r="B195">
            <v>492.72449221650726</v>
          </cell>
          <cell r="C195">
            <v>328.17228267535921</v>
          </cell>
          <cell r="D195">
            <v>1.5014201936850635</v>
          </cell>
          <cell r="E195">
            <v>492.72449221650726</v>
          </cell>
          <cell r="F195">
            <v>328.17228267535921</v>
          </cell>
          <cell r="G195">
            <v>1.5014201936850635</v>
          </cell>
          <cell r="H195">
            <v>-0.4</v>
          </cell>
          <cell r="I195">
            <v>5.1633333333333322</v>
          </cell>
          <cell r="J195">
            <v>-5.5633333333333326</v>
          </cell>
        </row>
        <row r="196">
          <cell r="A196" t="str">
            <v>1986:3</v>
          </cell>
          <cell r="B196">
            <v>319.46239528954959</v>
          </cell>
          <cell r="C196">
            <v>261.70978133308904</v>
          </cell>
          <cell r="D196">
            <v>1.2206742662130627</v>
          </cell>
          <cell r="E196">
            <v>319.46239528954959</v>
          </cell>
          <cell r="F196">
            <v>261.70978133308904</v>
          </cell>
          <cell r="G196">
            <v>1.2206742662130627</v>
          </cell>
          <cell r="H196">
            <v>6.4</v>
          </cell>
          <cell r="I196">
            <v>8.2566666666666642</v>
          </cell>
          <cell r="J196">
            <v>-1.8566666666666638</v>
          </cell>
        </row>
        <row r="197">
          <cell r="A197" t="str">
            <v>1986:4</v>
          </cell>
          <cell r="B197">
            <v>273.48058233910888</v>
          </cell>
          <cell r="C197">
            <v>176.44598375183281</v>
          </cell>
          <cell r="D197">
            <v>1.5499394008522913</v>
          </cell>
          <cell r="E197">
            <v>273.48058233910888</v>
          </cell>
          <cell r="F197">
            <v>176.44598375183281</v>
          </cell>
          <cell r="G197">
            <v>1.5499394008522913</v>
          </cell>
          <cell r="H197">
            <v>7.4</v>
          </cell>
          <cell r="I197">
            <v>10.819999999999999</v>
          </cell>
          <cell r="J197">
            <v>-3.4199999999999982</v>
          </cell>
        </row>
        <row r="198">
          <cell r="A198" t="str">
            <v>1986:5</v>
          </cell>
          <cell r="B198">
            <v>85.39865648485403</v>
          </cell>
          <cell r="C198">
            <v>79.316416075919392</v>
          </cell>
          <cell r="D198">
            <v>1.0766832480569077</v>
          </cell>
          <cell r="E198">
            <v>85.39865648485403</v>
          </cell>
          <cell r="F198">
            <v>79.316416075919392</v>
          </cell>
          <cell r="G198">
            <v>1.0766832480569077</v>
          </cell>
          <cell r="H198">
            <v>14.4</v>
          </cell>
          <cell r="I198">
            <v>14.749999999999998</v>
          </cell>
          <cell r="J198">
            <v>-0.34999999999999787</v>
          </cell>
        </row>
        <row r="199">
          <cell r="A199" t="str">
            <v>1986:6</v>
          </cell>
          <cell r="B199">
            <v>40.35291237225492</v>
          </cell>
          <cell r="C199">
            <v>27.993662354347443</v>
          </cell>
          <cell r="D199">
            <v>1.4415017178339322</v>
          </cell>
          <cell r="E199">
            <v>0</v>
          </cell>
          <cell r="F199">
            <v>0</v>
          </cell>
          <cell r="G199">
            <v>1</v>
          </cell>
          <cell r="H199">
            <v>17.600000000000001</v>
          </cell>
          <cell r="I199">
            <v>17.89</v>
          </cell>
          <cell r="J199">
            <v>-0.28999999999999915</v>
          </cell>
        </row>
        <row r="200">
          <cell r="A200" t="str">
            <v>1986:7</v>
          </cell>
          <cell r="B200">
            <v>9.2716407823557017</v>
          </cell>
          <cell r="C200">
            <v>7.4258465027962561</v>
          </cell>
          <cell r="D200">
            <v>1.2485634841582571</v>
          </cell>
          <cell r="E200">
            <v>0</v>
          </cell>
          <cell r="F200">
            <v>0</v>
          </cell>
          <cell r="G200">
            <v>1</v>
          </cell>
          <cell r="H200">
            <v>19.3</v>
          </cell>
          <cell r="I200">
            <v>20.073333333333334</v>
          </cell>
          <cell r="J200">
            <v>-0.77333333333333343</v>
          </cell>
        </row>
        <row r="201">
          <cell r="A201" t="str">
            <v>1986:8</v>
          </cell>
          <cell r="B201">
            <v>26.322521916399104</v>
          </cell>
          <cell r="C201">
            <v>7.5957366560833863</v>
          </cell>
          <cell r="D201">
            <v>3.4654337173890215</v>
          </cell>
          <cell r="E201">
            <v>0</v>
          </cell>
          <cell r="F201">
            <v>0</v>
          </cell>
          <cell r="G201">
            <v>1</v>
          </cell>
          <cell r="H201">
            <v>18.100000000000001</v>
          </cell>
          <cell r="I201">
            <v>19.966666666666665</v>
          </cell>
          <cell r="J201">
            <v>-1.8666666666666636</v>
          </cell>
        </row>
        <row r="202">
          <cell r="A202" t="str">
            <v>1986:9</v>
          </cell>
          <cell r="B202">
            <v>77.750326276036787</v>
          </cell>
          <cell r="C202">
            <v>41.634019156882204</v>
          </cell>
          <cell r="D202">
            <v>1.8674710693450904</v>
          </cell>
          <cell r="E202">
            <v>0</v>
          </cell>
          <cell r="F202">
            <v>0</v>
          </cell>
          <cell r="G202">
            <v>1</v>
          </cell>
          <cell r="H202">
            <v>15.1</v>
          </cell>
          <cell r="I202">
            <v>16.549999999999997</v>
          </cell>
          <cell r="J202">
            <v>-1.4499999999999975</v>
          </cell>
        </row>
        <row r="203">
          <cell r="A203" t="str">
            <v>1986:10</v>
          </cell>
          <cell r="B203">
            <v>104.44344645559741</v>
          </cell>
          <cell r="C203">
            <v>123.34265020056228</v>
          </cell>
          <cell r="D203">
            <v>0.84677478784318594</v>
          </cell>
          <cell r="E203">
            <v>104.44344645559741</v>
          </cell>
          <cell r="F203">
            <v>123.34265020056228</v>
          </cell>
          <cell r="G203">
            <v>0.84677478784318594</v>
          </cell>
          <cell r="H203">
            <v>13.6</v>
          </cell>
          <cell r="I203">
            <v>12.966666666666667</v>
          </cell>
          <cell r="J203">
            <v>0.63333333333333286</v>
          </cell>
        </row>
        <row r="204">
          <cell r="A204" t="str">
            <v>1986:11</v>
          </cell>
          <cell r="B204">
            <v>251.90138422456727</v>
          </cell>
          <cell r="C204">
            <v>260.10381825515435</v>
          </cell>
          <cell r="D204">
            <v>0.96846476885417832</v>
          </cell>
          <cell r="E204">
            <v>251.90138422456727</v>
          </cell>
          <cell r="F204">
            <v>260.10381825515435</v>
          </cell>
          <cell r="G204">
            <v>0.96846476885417832</v>
          </cell>
          <cell r="H204">
            <v>8.4</v>
          </cell>
          <cell r="I204">
            <v>8.2099999999999991</v>
          </cell>
          <cell r="J204">
            <v>0.19000000000000128</v>
          </cell>
        </row>
        <row r="205">
          <cell r="A205" t="str">
            <v>1986:12</v>
          </cell>
          <cell r="B205">
            <v>351.30220124287416</v>
          </cell>
          <cell r="C205">
            <v>358.08777224093382</v>
          </cell>
          <cell r="D205">
            <v>0.98105053697981592</v>
          </cell>
          <cell r="E205">
            <v>351.30220124287416</v>
          </cell>
          <cell r="F205">
            <v>358.08777224093382</v>
          </cell>
          <cell r="G205">
            <v>0.98105053697981592</v>
          </cell>
          <cell r="H205">
            <v>5.7</v>
          </cell>
          <cell r="I205">
            <v>5.4300000000000006</v>
          </cell>
          <cell r="J205">
            <v>0.26999999999999957</v>
          </cell>
        </row>
        <row r="206">
          <cell r="A206" t="str">
            <v>1987:1</v>
          </cell>
          <cell r="B206">
            <v>563.62708298988707</v>
          </cell>
          <cell r="C206">
            <v>378.66008325179911</v>
          </cell>
          <cell r="D206">
            <v>1.4884776820140551</v>
          </cell>
          <cell r="E206">
            <v>563.62708298988707</v>
          </cell>
          <cell r="F206">
            <v>378.66008325179911</v>
          </cell>
          <cell r="G206">
            <v>1.4884776820140551</v>
          </cell>
          <cell r="H206">
            <v>-0.8</v>
          </cell>
          <cell r="I206">
            <v>4.6966666666666672</v>
          </cell>
          <cell r="J206">
            <v>-5.496666666666667</v>
          </cell>
        </row>
        <row r="207">
          <cell r="A207" t="str">
            <v>1987:2</v>
          </cell>
          <cell r="B207">
            <v>358.64869862972142</v>
          </cell>
          <cell r="C207">
            <v>328.17228267535921</v>
          </cell>
          <cell r="D207">
            <v>1.0928671236519711</v>
          </cell>
          <cell r="E207">
            <v>358.64869862972142</v>
          </cell>
          <cell r="F207">
            <v>328.17228267535921</v>
          </cell>
          <cell r="G207">
            <v>1.0928671236519711</v>
          </cell>
          <cell r="H207">
            <v>4.0999999999999996</v>
          </cell>
          <cell r="I207">
            <v>5.1633333333333322</v>
          </cell>
          <cell r="J207">
            <v>-1.0633333333333326</v>
          </cell>
        </row>
        <row r="208">
          <cell r="A208" t="str">
            <v>1987:3</v>
          </cell>
          <cell r="B208">
            <v>354.93702002421628</v>
          </cell>
          <cell r="C208">
            <v>261.70978133308904</v>
          </cell>
          <cell r="D208">
            <v>1.3562237460757074</v>
          </cell>
          <cell r="E208">
            <v>354.93702002421628</v>
          </cell>
          <cell r="F208">
            <v>261.70978133308904</v>
          </cell>
          <cell r="G208">
            <v>1.3562237460757074</v>
          </cell>
          <cell r="H208">
            <v>5.4</v>
          </cell>
          <cell r="I208">
            <v>8.2566666666666642</v>
          </cell>
          <cell r="J208">
            <v>-2.8566666666666638</v>
          </cell>
        </row>
        <row r="209">
          <cell r="A209" t="str">
            <v>1987:4</v>
          </cell>
          <cell r="B209">
            <v>149.01719956006994</v>
          </cell>
          <cell r="C209">
            <v>176.44598375183281</v>
          </cell>
          <cell r="D209">
            <v>0.84454854903163556</v>
          </cell>
          <cell r="E209">
            <v>149.01719956006994</v>
          </cell>
          <cell r="F209">
            <v>176.44598375183281</v>
          </cell>
          <cell r="G209">
            <v>0.84454854903163556</v>
          </cell>
          <cell r="H209">
            <v>11.7</v>
          </cell>
          <cell r="I209">
            <v>10.819999999999999</v>
          </cell>
          <cell r="J209">
            <v>0.88000000000000078</v>
          </cell>
        </row>
        <row r="210">
          <cell r="A210" t="str">
            <v>1987:5</v>
          </cell>
          <cell r="B210">
            <v>150.16040161901228</v>
          </cell>
          <cell r="C210">
            <v>79.316416075919392</v>
          </cell>
          <cell r="D210">
            <v>1.8931818789603789</v>
          </cell>
          <cell r="E210">
            <v>150.16040161901228</v>
          </cell>
          <cell r="F210">
            <v>79.316416075919392</v>
          </cell>
          <cell r="G210">
            <v>1.8931818789603789</v>
          </cell>
          <cell r="H210">
            <v>12</v>
          </cell>
          <cell r="I210">
            <v>14.749999999999998</v>
          </cell>
          <cell r="J210">
            <v>-2.7499999999999982</v>
          </cell>
        </row>
        <row r="211">
          <cell r="A211" t="str">
            <v>1987:6</v>
          </cell>
          <cell r="B211">
            <v>57.158057599665867</v>
          </cell>
          <cell r="C211">
            <v>27.993662354347443</v>
          </cell>
          <cell r="D211">
            <v>2.0418213549964164</v>
          </cell>
          <cell r="E211">
            <v>0</v>
          </cell>
          <cell r="F211">
            <v>0</v>
          </cell>
          <cell r="G211">
            <v>1</v>
          </cell>
          <cell r="H211">
            <v>15.8</v>
          </cell>
          <cell r="I211">
            <v>17.89</v>
          </cell>
          <cell r="J211">
            <v>-2.09</v>
          </cell>
        </row>
        <row r="212">
          <cell r="A212" t="str">
            <v>1987:7</v>
          </cell>
          <cell r="B212">
            <v>10.003318027604823</v>
          </cell>
          <cell r="C212">
            <v>7.4258465027962561</v>
          </cell>
          <cell r="D212">
            <v>1.3470946408383209</v>
          </cell>
          <cell r="E212">
            <v>0</v>
          </cell>
          <cell r="F212">
            <v>0</v>
          </cell>
          <cell r="G212">
            <v>1</v>
          </cell>
          <cell r="H212">
            <v>19.2</v>
          </cell>
          <cell r="I212">
            <v>20.073333333333334</v>
          </cell>
          <cell r="J212">
            <v>-0.87333333333333485</v>
          </cell>
        </row>
        <row r="213">
          <cell r="A213" t="str">
            <v>1987:8</v>
          </cell>
          <cell r="B213">
            <v>15.291940006215141</v>
          </cell>
          <cell r="C213">
            <v>7.5957366560833863</v>
          </cell>
          <cell r="D213">
            <v>2.0132267215936066</v>
          </cell>
          <cell r="E213">
            <v>0</v>
          </cell>
          <cell r="F213">
            <v>0</v>
          </cell>
          <cell r="G213">
            <v>1</v>
          </cell>
          <cell r="H213">
            <v>19.100000000000001</v>
          </cell>
          <cell r="I213">
            <v>19.966666666666665</v>
          </cell>
          <cell r="J213">
            <v>-0.86666666666666359</v>
          </cell>
        </row>
        <row r="214">
          <cell r="A214" t="str">
            <v>1987:9</v>
          </cell>
          <cell r="B214">
            <v>31.865141689207299</v>
          </cell>
          <cell r="C214">
            <v>41.634019156882204</v>
          </cell>
          <cell r="D214">
            <v>0.76536309331884222</v>
          </cell>
          <cell r="E214">
            <v>0</v>
          </cell>
          <cell r="F214">
            <v>0</v>
          </cell>
          <cell r="G214">
            <v>1</v>
          </cell>
          <cell r="H214">
            <v>18.2</v>
          </cell>
          <cell r="I214">
            <v>16.549999999999997</v>
          </cell>
          <cell r="J214">
            <v>1.6500000000000021</v>
          </cell>
        </row>
        <row r="215">
          <cell r="A215" t="str">
            <v>1987:10</v>
          </cell>
          <cell r="B215">
            <v>123.46893126511758</v>
          </cell>
          <cell r="C215">
            <v>123.34265020056228</v>
          </cell>
          <cell r="D215">
            <v>1.0010238231815998</v>
          </cell>
          <cell r="E215">
            <v>123.46893126511758</v>
          </cell>
          <cell r="F215">
            <v>123.34265020056228</v>
          </cell>
          <cell r="G215">
            <v>1.0010238231815998</v>
          </cell>
          <cell r="H215">
            <v>12.9</v>
          </cell>
          <cell r="I215">
            <v>12.966666666666667</v>
          </cell>
          <cell r="J215">
            <v>-6.666666666666643E-2</v>
          </cell>
        </row>
        <row r="216">
          <cell r="A216" t="str">
            <v>1987:11</v>
          </cell>
          <cell r="B216">
            <v>286.77119806088331</v>
          </cell>
          <cell r="C216">
            <v>260.10381825515435</v>
          </cell>
          <cell r="D216">
            <v>1.1025259067114848</v>
          </cell>
          <cell r="E216">
            <v>286.77119806088331</v>
          </cell>
          <cell r="F216">
            <v>260.10381825515435</v>
          </cell>
          <cell r="G216">
            <v>1.1025259067114848</v>
          </cell>
          <cell r="H216">
            <v>7.5</v>
          </cell>
          <cell r="I216">
            <v>8.2099999999999991</v>
          </cell>
          <cell r="J216">
            <v>-0.70999999999999908</v>
          </cell>
        </row>
        <row r="217">
          <cell r="A217" t="str">
            <v>1987:12</v>
          </cell>
          <cell r="B217">
            <v>362.00929888798214</v>
          </cell>
          <cell r="C217">
            <v>358.08777224093382</v>
          </cell>
          <cell r="D217">
            <v>1.0109513000751384</v>
          </cell>
          <cell r="E217">
            <v>362.00929888798214</v>
          </cell>
          <cell r="F217">
            <v>358.08777224093382</v>
          </cell>
          <cell r="G217">
            <v>1.0109513000751384</v>
          </cell>
          <cell r="H217">
            <v>5.5</v>
          </cell>
          <cell r="I217">
            <v>5.4300000000000006</v>
          </cell>
          <cell r="J217">
            <v>6.9999999999999396E-2</v>
          </cell>
        </row>
        <row r="218">
          <cell r="A218" t="str">
            <v>1988:1</v>
          </cell>
          <cell r="B218">
            <v>298.0871374513946</v>
          </cell>
          <cell r="C218">
            <v>378.66008325179911</v>
          </cell>
          <cell r="D218">
            <v>0.78721563385167903</v>
          </cell>
          <cell r="E218">
            <v>298.0871374513946</v>
          </cell>
          <cell r="F218">
            <v>378.66008325179911</v>
          </cell>
          <cell r="G218">
            <v>0.78721563385167903</v>
          </cell>
          <cell r="H218">
            <v>7.2</v>
          </cell>
          <cell r="I218">
            <v>4.6966666666666672</v>
          </cell>
          <cell r="J218">
            <v>2.503333333333333</v>
          </cell>
        </row>
        <row r="219">
          <cell r="A219" t="str">
            <v>1988:2</v>
          </cell>
          <cell r="B219">
            <v>334.76240250693814</v>
          </cell>
          <cell r="C219">
            <v>328.17228267535921</v>
          </cell>
          <cell r="D219">
            <v>1.0200812810206099</v>
          </cell>
          <cell r="E219">
            <v>334.76240250693814</v>
          </cell>
          <cell r="F219">
            <v>328.17228267535921</v>
          </cell>
          <cell r="G219">
            <v>1.0200812810206099</v>
          </cell>
          <cell r="H219">
            <v>5.2</v>
          </cell>
          <cell r="I219">
            <v>5.1633333333333322</v>
          </cell>
          <cell r="J219">
            <v>3.6666666666667957E-2</v>
          </cell>
        </row>
        <row r="220">
          <cell r="A220" t="str">
            <v>1988:3</v>
          </cell>
          <cell r="B220">
            <v>298.58917896757072</v>
          </cell>
          <cell r="C220">
            <v>261.70978133308904</v>
          </cell>
          <cell r="D220">
            <v>1.140917154286808</v>
          </cell>
          <cell r="E220">
            <v>298.58917896757072</v>
          </cell>
          <cell r="F220">
            <v>261.70978133308904</v>
          </cell>
          <cell r="G220">
            <v>1.140917154286808</v>
          </cell>
          <cell r="H220">
            <v>7.1</v>
          </cell>
          <cell r="I220">
            <v>8.2566666666666642</v>
          </cell>
          <cell r="J220">
            <v>-1.1566666666666645</v>
          </cell>
        </row>
        <row r="221">
          <cell r="A221" t="str">
            <v>1988:4</v>
          </cell>
          <cell r="B221">
            <v>176.23404922588867</v>
          </cell>
          <cell r="C221">
            <v>176.44598375183281</v>
          </cell>
          <cell r="D221">
            <v>0.99879887021830871</v>
          </cell>
          <cell r="E221">
            <v>176.23404922588867</v>
          </cell>
          <cell r="F221">
            <v>176.44598375183281</v>
          </cell>
          <cell r="G221">
            <v>0.99879887021830871</v>
          </cell>
          <cell r="H221">
            <v>10.8</v>
          </cell>
          <cell r="I221">
            <v>10.819999999999999</v>
          </cell>
          <cell r="J221">
            <v>-1.9999999999997797E-2</v>
          </cell>
        </row>
        <row r="222">
          <cell r="A222" t="str">
            <v>1988:5</v>
          </cell>
          <cell r="B222">
            <v>72.670475570117745</v>
          </cell>
          <cell r="C222">
            <v>79.316416075919392</v>
          </cell>
          <cell r="D222">
            <v>0.91620977302554441</v>
          </cell>
          <cell r="E222">
            <v>72.670475570117745</v>
          </cell>
          <cell r="F222">
            <v>79.316416075919392</v>
          </cell>
          <cell r="G222">
            <v>0.91620977302554441</v>
          </cell>
          <cell r="H222">
            <v>14.5</v>
          </cell>
          <cell r="I222">
            <v>14.749999999999998</v>
          </cell>
          <cell r="J222">
            <v>-0.24999999999999822</v>
          </cell>
        </row>
        <row r="223">
          <cell r="A223" t="str">
            <v>1988:6</v>
          </cell>
          <cell r="B223">
            <v>30.736778814593254</v>
          </cell>
          <cell r="C223">
            <v>27.993662354347443</v>
          </cell>
          <cell r="D223">
            <v>1.0979906246465034</v>
          </cell>
          <cell r="E223">
            <v>0</v>
          </cell>
          <cell r="F223">
            <v>0</v>
          </cell>
          <cell r="G223">
            <v>1</v>
          </cell>
          <cell r="H223">
            <v>16.7</v>
          </cell>
          <cell r="I223">
            <v>17.89</v>
          </cell>
          <cell r="J223">
            <v>-1.1900000000000013</v>
          </cell>
        </row>
        <row r="224">
          <cell r="A224" t="str">
            <v>1988:7</v>
          </cell>
          <cell r="B224">
            <v>14.74141423222561</v>
          </cell>
          <cell r="C224">
            <v>7.4258465027962561</v>
          </cell>
          <cell r="D224">
            <v>1.9851493330322172</v>
          </cell>
          <cell r="E224">
            <v>0</v>
          </cell>
          <cell r="F224">
            <v>0</v>
          </cell>
          <cell r="G224">
            <v>1</v>
          </cell>
          <cell r="H224">
            <v>18.3</v>
          </cell>
          <cell r="I224">
            <v>20.073333333333334</v>
          </cell>
          <cell r="J224">
            <v>-1.7733333333333334</v>
          </cell>
        </row>
        <row r="225">
          <cell r="A225" t="str">
            <v>1988:8</v>
          </cell>
          <cell r="B225">
            <v>13.13226944792317</v>
          </cell>
          <cell r="C225">
            <v>7.5957366560833863</v>
          </cell>
          <cell r="D225">
            <v>1.7289000451859535</v>
          </cell>
          <cell r="E225">
            <v>0</v>
          </cell>
          <cell r="F225">
            <v>0</v>
          </cell>
          <cell r="G225">
            <v>1</v>
          </cell>
          <cell r="H225">
            <v>19.100000000000001</v>
          </cell>
          <cell r="I225">
            <v>19.966666666666665</v>
          </cell>
          <cell r="J225">
            <v>-0.86666666666666359</v>
          </cell>
        </row>
        <row r="226">
          <cell r="A226" t="str">
            <v>1988:9</v>
          </cell>
          <cell r="B226">
            <v>49.653607924482557</v>
          </cell>
          <cell r="C226">
            <v>41.634019156882204</v>
          </cell>
          <cell r="D226">
            <v>1.1926210567704632</v>
          </cell>
          <cell r="E226">
            <v>0</v>
          </cell>
          <cell r="F226">
            <v>0</v>
          </cell>
          <cell r="G226">
            <v>1</v>
          </cell>
          <cell r="H226">
            <v>15.8</v>
          </cell>
          <cell r="I226">
            <v>16.549999999999997</v>
          </cell>
          <cell r="J226">
            <v>-0.74999999999999645</v>
          </cell>
        </row>
        <row r="227">
          <cell r="A227" t="str">
            <v>1988:10</v>
          </cell>
          <cell r="B227">
            <v>113.79928251706151</v>
          </cell>
          <cell r="C227">
            <v>123.34265020056228</v>
          </cell>
          <cell r="D227">
            <v>0.92262718801661314</v>
          </cell>
          <cell r="E227">
            <v>113.79928251706151</v>
          </cell>
          <cell r="F227">
            <v>123.34265020056228</v>
          </cell>
          <cell r="G227">
            <v>0.92262718801661314</v>
          </cell>
          <cell r="H227">
            <v>13.1</v>
          </cell>
          <cell r="I227">
            <v>12.966666666666667</v>
          </cell>
          <cell r="J227">
            <v>0.13333333333333286</v>
          </cell>
        </row>
        <row r="228">
          <cell r="A228" t="str">
            <v>1988:11</v>
          </cell>
          <cell r="B228">
            <v>310.68211492215397</v>
          </cell>
          <cell r="C228">
            <v>260.10381825515435</v>
          </cell>
          <cell r="D228">
            <v>1.1944542644790541</v>
          </cell>
          <cell r="E228">
            <v>310.68211492215397</v>
          </cell>
          <cell r="F228">
            <v>260.10381825515435</v>
          </cell>
          <cell r="G228">
            <v>1.1944542644790541</v>
          </cell>
          <cell r="H228">
            <v>6.5</v>
          </cell>
          <cell r="I228">
            <v>8.2099999999999991</v>
          </cell>
          <cell r="J228">
            <v>-1.7099999999999991</v>
          </cell>
        </row>
        <row r="229">
          <cell r="A229" t="str">
            <v>1988:12</v>
          </cell>
          <cell r="B229">
            <v>325.02554054156815</v>
          </cell>
          <cell r="C229">
            <v>358.08777224093382</v>
          </cell>
          <cell r="D229">
            <v>0.90767003438162575</v>
          </cell>
          <cell r="E229">
            <v>325.02554054156815</v>
          </cell>
          <cell r="F229">
            <v>358.08777224093382</v>
          </cell>
          <cell r="G229">
            <v>0.90767003438162575</v>
          </cell>
          <cell r="H229">
            <v>6.4</v>
          </cell>
          <cell r="I229">
            <v>5.4300000000000006</v>
          </cell>
          <cell r="J229">
            <v>0.96999999999999975</v>
          </cell>
        </row>
        <row r="230">
          <cell r="A230" t="str">
            <v>1989:1</v>
          </cell>
          <cell r="B230">
            <v>384.47695695259597</v>
          </cell>
          <cell r="C230">
            <v>378.66008325179911</v>
          </cell>
          <cell r="D230">
            <v>1.0153617293136461</v>
          </cell>
          <cell r="E230">
            <v>384.47695695259597</v>
          </cell>
          <cell r="F230">
            <v>378.66008325179911</v>
          </cell>
          <cell r="G230">
            <v>1.0153617293136461</v>
          </cell>
          <cell r="H230">
            <v>4.4000000000000004</v>
          </cell>
          <cell r="I230">
            <v>4.6966666666666672</v>
          </cell>
          <cell r="J230">
            <v>-0.29666666666666686</v>
          </cell>
        </row>
        <row r="231">
          <cell r="A231" t="str">
            <v>1989:2</v>
          </cell>
          <cell r="B231">
            <v>303.15086467853394</v>
          </cell>
          <cell r="C231">
            <v>328.17228267535921</v>
          </cell>
          <cell r="D231">
            <v>0.92375523675295446</v>
          </cell>
          <cell r="E231">
            <v>303.15086467853394</v>
          </cell>
          <cell r="F231">
            <v>328.17228267535921</v>
          </cell>
          <cell r="G231">
            <v>0.92375523675295446</v>
          </cell>
          <cell r="H231">
            <v>5.9</v>
          </cell>
          <cell r="I231">
            <v>5.1633333333333322</v>
          </cell>
          <cell r="J231">
            <v>0.73666666666666814</v>
          </cell>
        </row>
        <row r="232">
          <cell r="A232" t="str">
            <v>1989:3</v>
          </cell>
          <cell r="B232">
            <v>209.53090282551324</v>
          </cell>
          <cell r="C232">
            <v>261.70978133308904</v>
          </cell>
          <cell r="D232">
            <v>0.80062312443276418</v>
          </cell>
          <cell r="E232">
            <v>209.53090282551324</v>
          </cell>
          <cell r="F232">
            <v>261.70978133308904</v>
          </cell>
          <cell r="G232">
            <v>0.80062312443276418</v>
          </cell>
          <cell r="H232">
            <v>9.8000000000000007</v>
          </cell>
          <cell r="I232">
            <v>8.2566666666666642</v>
          </cell>
          <cell r="J232">
            <v>1.5433333333333366</v>
          </cell>
        </row>
        <row r="233">
          <cell r="A233" t="str">
            <v>1989:4</v>
          </cell>
          <cell r="B233">
            <v>234.17459364615181</v>
          </cell>
          <cell r="C233">
            <v>176.44598375183281</v>
          </cell>
          <cell r="D233">
            <v>1.3271744058255979</v>
          </cell>
          <cell r="E233">
            <v>234.17459364615181</v>
          </cell>
          <cell r="F233">
            <v>176.44598375183281</v>
          </cell>
          <cell r="G233">
            <v>1.3271744058255979</v>
          </cell>
          <cell r="H233">
            <v>8.8000000000000007</v>
          </cell>
          <cell r="I233">
            <v>10.819999999999999</v>
          </cell>
          <cell r="J233">
            <v>-2.0199999999999978</v>
          </cell>
        </row>
        <row r="234">
          <cell r="A234" t="str">
            <v>1989:5</v>
          </cell>
          <cell r="B234">
            <v>48.046922882966975</v>
          </cell>
          <cell r="C234">
            <v>79.316416075919392</v>
          </cell>
          <cell r="D234">
            <v>0.60576265620698044</v>
          </cell>
          <cell r="E234">
            <v>48.046922882966975</v>
          </cell>
          <cell r="F234">
            <v>79.316416075919392</v>
          </cell>
          <cell r="G234">
            <v>0.60576265620698044</v>
          </cell>
          <cell r="H234">
            <v>16.2</v>
          </cell>
          <cell r="I234">
            <v>14.749999999999998</v>
          </cell>
          <cell r="J234">
            <v>1.4500000000000011</v>
          </cell>
        </row>
        <row r="235">
          <cell r="A235" t="str">
            <v>1989:6</v>
          </cell>
          <cell r="B235">
            <v>41.813888581530648</v>
          </cell>
          <cell r="C235">
            <v>27.993662354347443</v>
          </cell>
          <cell r="D235">
            <v>1.4936912524072403</v>
          </cell>
          <cell r="E235">
            <v>0</v>
          </cell>
          <cell r="F235">
            <v>0</v>
          </cell>
          <cell r="G235">
            <v>1</v>
          </cell>
          <cell r="H235">
            <v>17.399999999999999</v>
          </cell>
          <cell r="I235">
            <v>17.89</v>
          </cell>
          <cell r="J235">
            <v>-0.49000000000000199</v>
          </cell>
        </row>
        <row r="236">
          <cell r="A236" t="str">
            <v>1989:7</v>
          </cell>
          <cell r="B236">
            <v>2.0438669763584594</v>
          </cell>
          <cell r="C236">
            <v>7.4258465027962561</v>
          </cell>
          <cell r="D236">
            <v>0.27523690068045797</v>
          </cell>
          <cell r="E236">
            <v>0</v>
          </cell>
          <cell r="F236">
            <v>0</v>
          </cell>
          <cell r="G236">
            <v>1</v>
          </cell>
          <cell r="H236">
            <v>20.7</v>
          </cell>
          <cell r="I236">
            <v>20.073333333333334</v>
          </cell>
          <cell r="J236">
            <v>0.62666666666666515</v>
          </cell>
        </row>
        <row r="237">
          <cell r="A237" t="str">
            <v>1989:8</v>
          </cell>
          <cell r="B237">
            <v>6.0783374860161512</v>
          </cell>
          <cell r="C237">
            <v>7.5957366560833863</v>
          </cell>
          <cell r="D237">
            <v>0.8002301503104432</v>
          </cell>
          <cell r="E237">
            <v>0</v>
          </cell>
          <cell r="F237">
            <v>0</v>
          </cell>
          <cell r="G237">
            <v>1</v>
          </cell>
          <cell r="H237">
            <v>19.8</v>
          </cell>
          <cell r="I237">
            <v>19.966666666666665</v>
          </cell>
          <cell r="J237">
            <v>-0.1666666666666643</v>
          </cell>
        </row>
        <row r="238">
          <cell r="A238" t="str">
            <v>1989:9</v>
          </cell>
          <cell r="B238">
            <v>31.730262619130269</v>
          </cell>
          <cell r="C238">
            <v>41.634019156882204</v>
          </cell>
          <cell r="D238">
            <v>0.76212345725178876</v>
          </cell>
          <cell r="E238">
            <v>0</v>
          </cell>
          <cell r="F238">
            <v>0</v>
          </cell>
          <cell r="G238">
            <v>1</v>
          </cell>
          <cell r="H238">
            <v>16.600000000000001</v>
          </cell>
          <cell r="I238">
            <v>16.549999999999997</v>
          </cell>
          <cell r="J238">
            <v>5.0000000000004263E-2</v>
          </cell>
        </row>
        <row r="239">
          <cell r="A239" t="str">
            <v>1989:10</v>
          </cell>
          <cell r="B239">
            <v>96.956670111167625</v>
          </cell>
          <cell r="C239">
            <v>123.34265020056228</v>
          </cell>
          <cell r="D239">
            <v>0.78607578119580268</v>
          </cell>
          <cell r="E239">
            <v>96.956670111167625</v>
          </cell>
          <cell r="F239">
            <v>123.34265020056228</v>
          </cell>
          <cell r="G239">
            <v>0.78607578119580268</v>
          </cell>
          <cell r="H239">
            <v>13.4</v>
          </cell>
          <cell r="I239">
            <v>12.966666666666667</v>
          </cell>
          <cell r="J239">
            <v>0.43333333333333357</v>
          </cell>
        </row>
        <row r="240">
          <cell r="A240" t="str">
            <v>1989:11</v>
          </cell>
          <cell r="B240">
            <v>288.14576074412162</v>
          </cell>
          <cell r="C240">
            <v>260.10381825515435</v>
          </cell>
          <cell r="D240">
            <v>1.1078105760887329</v>
          </cell>
          <cell r="E240">
            <v>288.14576074412162</v>
          </cell>
          <cell r="F240">
            <v>260.10381825515435</v>
          </cell>
          <cell r="G240">
            <v>1.1078105760887329</v>
          </cell>
          <cell r="H240">
            <v>7.1</v>
          </cell>
          <cell r="I240">
            <v>8.2099999999999991</v>
          </cell>
          <cell r="J240">
            <v>-1.1099999999999994</v>
          </cell>
        </row>
        <row r="241">
          <cell r="A241" t="str">
            <v>1989:12</v>
          </cell>
          <cell r="B241">
            <v>339.94527150650663</v>
          </cell>
          <cell r="C241">
            <v>358.08777224093382</v>
          </cell>
          <cell r="D241">
            <v>0.94933504536921109</v>
          </cell>
          <cell r="E241">
            <v>339.94527150650663</v>
          </cell>
          <cell r="F241">
            <v>358.08777224093382</v>
          </cell>
          <cell r="G241">
            <v>0.94933504536921109</v>
          </cell>
          <cell r="H241">
            <v>6</v>
          </cell>
          <cell r="I241">
            <v>5.4300000000000006</v>
          </cell>
          <cell r="J241">
            <v>0.5699999999999994</v>
          </cell>
        </row>
        <row r="242">
          <cell r="A242" t="str">
            <v>1990:1</v>
          </cell>
          <cell r="B242">
            <v>362.58407611059732</v>
          </cell>
          <cell r="C242">
            <v>378.66008325179911</v>
          </cell>
          <cell r="D242">
            <v>0.95754501767615241</v>
          </cell>
          <cell r="E242">
            <v>362.58407611059732</v>
          </cell>
          <cell r="F242">
            <v>378.66008325179911</v>
          </cell>
          <cell r="G242">
            <v>0.95754501767615241</v>
          </cell>
          <cell r="H242">
            <v>5.2</v>
          </cell>
          <cell r="I242">
            <v>4.6966666666666672</v>
          </cell>
          <cell r="J242">
            <v>0.50333333333333297</v>
          </cell>
        </row>
        <row r="243">
          <cell r="A243" t="str">
            <v>1990:2</v>
          </cell>
          <cell r="B243">
            <v>204.51005614815651</v>
          </cell>
          <cell r="C243">
            <v>328.17228267535921</v>
          </cell>
          <cell r="D243">
            <v>0.62317894272157592</v>
          </cell>
          <cell r="E243">
            <v>204.51005614815651</v>
          </cell>
          <cell r="F243">
            <v>328.17228267535921</v>
          </cell>
          <cell r="G243">
            <v>0.62317894272157592</v>
          </cell>
          <cell r="H243">
            <v>9.3000000000000007</v>
          </cell>
          <cell r="I243">
            <v>5.1633333333333322</v>
          </cell>
          <cell r="J243">
            <v>4.1366666666666685</v>
          </cell>
        </row>
        <row r="244">
          <cell r="A244" t="str">
            <v>1990:3</v>
          </cell>
          <cell r="B244">
            <v>232.9552913250611</v>
          </cell>
          <cell r="C244">
            <v>261.70978133308904</v>
          </cell>
          <cell r="D244">
            <v>0.89012833276020775</v>
          </cell>
          <cell r="E244">
            <v>232.9552913250611</v>
          </cell>
          <cell r="F244">
            <v>261.70978133308904</v>
          </cell>
          <cell r="G244">
            <v>0.89012833276020775</v>
          </cell>
          <cell r="H244">
            <v>9.1</v>
          </cell>
          <cell r="I244">
            <v>8.2566666666666642</v>
          </cell>
          <cell r="J244">
            <v>0.84333333333333549</v>
          </cell>
        </row>
        <row r="245">
          <cell r="A245" t="str">
            <v>1990:4</v>
          </cell>
          <cell r="B245">
            <v>213.67790529883811</v>
          </cell>
          <cell r="C245">
            <v>176.44598375183281</v>
          </cell>
          <cell r="D245">
            <v>1.2110103089644202</v>
          </cell>
          <cell r="E245">
            <v>213.67790529883811</v>
          </cell>
          <cell r="F245">
            <v>176.44598375183281</v>
          </cell>
          <cell r="G245">
            <v>1.2110103089644202</v>
          </cell>
          <cell r="H245">
            <v>9.4</v>
          </cell>
          <cell r="I245">
            <v>10.819999999999999</v>
          </cell>
          <cell r="J245">
            <v>-1.4199999999999982</v>
          </cell>
        </row>
        <row r="246">
          <cell r="A246" t="str">
            <v>1990:5</v>
          </cell>
          <cell r="B246">
            <v>38.771187436019048</v>
          </cell>
          <cell r="C246">
            <v>79.316416075919392</v>
          </cell>
          <cell r="D246">
            <v>0.48881668328165989</v>
          </cell>
          <cell r="E246">
            <v>38.771187436019048</v>
          </cell>
          <cell r="F246">
            <v>79.316416075919392</v>
          </cell>
          <cell r="G246">
            <v>0.48881668328165989</v>
          </cell>
          <cell r="H246">
            <v>16</v>
          </cell>
          <cell r="I246">
            <v>14.749999999999998</v>
          </cell>
          <cell r="J246">
            <v>1.2500000000000018</v>
          </cell>
        </row>
        <row r="247">
          <cell r="A247" t="str">
            <v>1990:6</v>
          </cell>
          <cell r="B247">
            <v>42.60519770236349</v>
          </cell>
          <cell r="C247">
            <v>27.993662354347443</v>
          </cell>
          <cell r="D247">
            <v>1.5219586906158016</v>
          </cell>
          <cell r="E247">
            <v>0</v>
          </cell>
          <cell r="F247">
            <v>0</v>
          </cell>
          <cell r="G247">
            <v>1</v>
          </cell>
          <cell r="H247">
            <v>16.5</v>
          </cell>
          <cell r="I247">
            <v>17.89</v>
          </cell>
          <cell r="J247">
            <v>-1.3900000000000006</v>
          </cell>
        </row>
        <row r="248">
          <cell r="A248" t="str">
            <v>1990:7</v>
          </cell>
          <cell r="B248">
            <v>12.809707656882932</v>
          </cell>
          <cell r="C248">
            <v>7.4258465027962561</v>
          </cell>
          <cell r="D248">
            <v>1.7250164882965657</v>
          </cell>
          <cell r="E248">
            <v>0</v>
          </cell>
          <cell r="F248">
            <v>0</v>
          </cell>
          <cell r="G248">
            <v>1</v>
          </cell>
          <cell r="H248">
            <v>20.2</v>
          </cell>
          <cell r="I248">
            <v>20.073333333333334</v>
          </cell>
          <cell r="J248">
            <v>0.12666666666666515</v>
          </cell>
        </row>
        <row r="249">
          <cell r="A249" t="str">
            <v>1990:8</v>
          </cell>
          <cell r="B249">
            <v>4.5114874707346297</v>
          </cell>
          <cell r="C249">
            <v>7.5957366560833863</v>
          </cell>
          <cell r="D249">
            <v>0.59394995837848097</v>
          </cell>
          <cell r="E249">
            <v>0</v>
          </cell>
          <cell r="F249">
            <v>0</v>
          </cell>
          <cell r="G249">
            <v>1</v>
          </cell>
          <cell r="H249">
            <v>20.9</v>
          </cell>
          <cell r="I249">
            <v>19.966666666666665</v>
          </cell>
          <cell r="J249">
            <v>0.93333333333333357</v>
          </cell>
        </row>
        <row r="250">
          <cell r="A250" t="str">
            <v>1990:9</v>
          </cell>
          <cell r="B250">
            <v>48.873027606960171</v>
          </cell>
          <cell r="C250">
            <v>41.634019156882204</v>
          </cell>
          <cell r="D250">
            <v>1.1738724388534405</v>
          </cell>
          <cell r="E250">
            <v>0</v>
          </cell>
          <cell r="F250">
            <v>0</v>
          </cell>
          <cell r="G250">
            <v>1</v>
          </cell>
          <cell r="H250">
            <v>16</v>
          </cell>
          <cell r="I250">
            <v>16.549999999999997</v>
          </cell>
          <cell r="J250">
            <v>-0.54999999999999716</v>
          </cell>
        </row>
        <row r="251">
          <cell r="A251" t="str">
            <v>1990:10</v>
          </cell>
          <cell r="B251">
            <v>96.818300272076826</v>
          </cell>
          <cell r="C251">
            <v>123.34265020056228</v>
          </cell>
          <cell r="D251">
            <v>0.78495394832723864</v>
          </cell>
          <cell r="E251">
            <v>96.818300272076826</v>
          </cell>
          <cell r="F251">
            <v>123.34265020056228</v>
          </cell>
          <cell r="G251">
            <v>0.78495394832723864</v>
          </cell>
          <cell r="H251">
            <v>13.8</v>
          </cell>
          <cell r="I251">
            <v>12.966666666666667</v>
          </cell>
          <cell r="J251">
            <v>0.83333333333333393</v>
          </cell>
        </row>
        <row r="252">
          <cell r="A252" t="str">
            <v>1990:11</v>
          </cell>
          <cell r="B252">
            <v>275.33746323442398</v>
          </cell>
          <cell r="C252">
            <v>260.10381825515435</v>
          </cell>
          <cell r="D252">
            <v>1.0585675561453152</v>
          </cell>
          <cell r="E252">
            <v>275.33746323442398</v>
          </cell>
          <cell r="F252">
            <v>260.10381825515435</v>
          </cell>
          <cell r="G252">
            <v>1.0585675561453152</v>
          </cell>
          <cell r="H252">
            <v>7.6</v>
          </cell>
          <cell r="I252">
            <v>8.2099999999999991</v>
          </cell>
          <cell r="J252">
            <v>-0.60999999999999943</v>
          </cell>
        </row>
        <row r="253">
          <cell r="A253" t="str">
            <v>1990:12</v>
          </cell>
          <cell r="B253">
            <v>421.38285831916613</v>
          </cell>
          <cell r="C253">
            <v>358.08777224093382</v>
          </cell>
          <cell r="D253">
            <v>1.1767585798368039</v>
          </cell>
          <cell r="E253">
            <v>421.38285831916613</v>
          </cell>
          <cell r="F253">
            <v>358.08777224093382</v>
          </cell>
          <cell r="G253">
            <v>1.1767585798368039</v>
          </cell>
          <cell r="H253">
            <v>3.4</v>
          </cell>
          <cell r="I253">
            <v>5.4300000000000006</v>
          </cell>
          <cell r="J253">
            <v>-2.0300000000000007</v>
          </cell>
        </row>
        <row r="254">
          <cell r="A254" t="str">
            <v>1991:1</v>
          </cell>
          <cell r="B254">
            <v>391.33043791358261</v>
          </cell>
          <cell r="C254">
            <v>378.66008325179911</v>
          </cell>
          <cell r="D254">
            <v>1.0334610253950587</v>
          </cell>
          <cell r="E254">
            <v>391.33043791358261</v>
          </cell>
          <cell r="F254">
            <v>378.66008325179911</v>
          </cell>
          <cell r="G254">
            <v>1.0334610253950587</v>
          </cell>
          <cell r="H254">
            <v>4.2</v>
          </cell>
          <cell r="I254">
            <v>4.6966666666666672</v>
          </cell>
          <cell r="J254">
            <v>-0.49666666666666703</v>
          </cell>
        </row>
        <row r="255">
          <cell r="A255" t="str">
            <v>1991:2</v>
          </cell>
          <cell r="B255">
            <v>409.89907181493953</v>
          </cell>
          <cell r="C255">
            <v>328.17228267535921</v>
          </cell>
          <cell r="D255">
            <v>1.2490362332654024</v>
          </cell>
          <cell r="E255">
            <v>409.89907181493953</v>
          </cell>
          <cell r="F255">
            <v>328.17228267535921</v>
          </cell>
          <cell r="G255">
            <v>1.2490362332654024</v>
          </cell>
          <cell r="H255">
            <v>2.2000000000000002</v>
          </cell>
          <cell r="I255">
            <v>5.1633333333333322</v>
          </cell>
          <cell r="J255">
            <v>-2.963333333333332</v>
          </cell>
        </row>
        <row r="256">
          <cell r="A256" t="str">
            <v>1991:3</v>
          </cell>
          <cell r="B256">
            <v>210.81225899907204</v>
          </cell>
          <cell r="C256">
            <v>261.70978133308904</v>
          </cell>
          <cell r="D256">
            <v>0.80551922027997269</v>
          </cell>
          <cell r="E256">
            <v>210.81225899907204</v>
          </cell>
          <cell r="F256">
            <v>261.70978133308904</v>
          </cell>
          <cell r="G256">
            <v>0.80551922027997269</v>
          </cell>
          <cell r="H256">
            <v>9.6</v>
          </cell>
          <cell r="I256">
            <v>8.2566666666666642</v>
          </cell>
          <cell r="J256">
            <v>1.3433333333333355</v>
          </cell>
        </row>
        <row r="257">
          <cell r="A257" t="str">
            <v>1991:4</v>
          </cell>
          <cell r="B257">
            <v>216.12233291856344</v>
          </cell>
          <cell r="C257">
            <v>176.44598375183281</v>
          </cell>
          <cell r="D257">
            <v>1.2248639970322843</v>
          </cell>
          <cell r="E257">
            <v>216.12233291856344</v>
          </cell>
          <cell r="F257">
            <v>176.44598375183281</v>
          </cell>
          <cell r="G257">
            <v>1.2248639970322843</v>
          </cell>
          <cell r="H257">
            <v>9.3000000000000007</v>
          </cell>
          <cell r="I257">
            <v>10.819999999999999</v>
          </cell>
          <cell r="J257">
            <v>-1.5199999999999978</v>
          </cell>
        </row>
        <row r="258">
          <cell r="A258" t="str">
            <v>1991:5</v>
          </cell>
          <cell r="B258">
            <v>143.29593323859959</v>
          </cell>
          <cell r="C258">
            <v>79.316416075919392</v>
          </cell>
          <cell r="D258">
            <v>1.8066365114308851</v>
          </cell>
          <cell r="E258">
            <v>143.29593323859959</v>
          </cell>
          <cell r="F258">
            <v>79.316416075919392</v>
          </cell>
          <cell r="G258">
            <v>1.8066365114308851</v>
          </cell>
          <cell r="H258">
            <v>12.1</v>
          </cell>
          <cell r="I258">
            <v>14.749999999999998</v>
          </cell>
          <cell r="J258">
            <v>-2.6499999999999986</v>
          </cell>
        </row>
        <row r="259">
          <cell r="A259" t="str">
            <v>1991:6</v>
          </cell>
          <cell r="B259">
            <v>58.898966307090276</v>
          </cell>
          <cell r="C259">
            <v>27.993662354347443</v>
          </cell>
          <cell r="D259">
            <v>2.1040107422008401</v>
          </cell>
          <cell r="E259">
            <v>0</v>
          </cell>
          <cell r="F259">
            <v>0</v>
          </cell>
          <cell r="G259">
            <v>1</v>
          </cell>
          <cell r="H259">
            <v>15.6</v>
          </cell>
          <cell r="I259">
            <v>17.89</v>
          </cell>
          <cell r="J259">
            <v>-2.2900000000000009</v>
          </cell>
        </row>
        <row r="260">
          <cell r="A260" t="str">
            <v>1991:7</v>
          </cell>
          <cell r="B260">
            <v>3.6645509997326484</v>
          </cell>
          <cell r="C260">
            <v>7.4258465027962561</v>
          </cell>
          <cell r="D260">
            <v>0.49348596127764494</v>
          </cell>
          <cell r="E260">
            <v>0</v>
          </cell>
          <cell r="F260">
            <v>0</v>
          </cell>
          <cell r="G260">
            <v>1</v>
          </cell>
          <cell r="H260">
            <v>20.2</v>
          </cell>
          <cell r="I260">
            <v>20.073333333333334</v>
          </cell>
          <cell r="J260">
            <v>0.12666666666666515</v>
          </cell>
        </row>
        <row r="261">
          <cell r="A261" t="str">
            <v>1991:8</v>
          </cell>
          <cell r="B261">
            <v>1.1697960043162494</v>
          </cell>
          <cell r="C261">
            <v>7.5957366560833863</v>
          </cell>
          <cell r="D261">
            <v>0.15400691957630808</v>
          </cell>
          <cell r="E261">
            <v>0</v>
          </cell>
          <cell r="F261">
            <v>0</v>
          </cell>
          <cell r="G261">
            <v>1</v>
          </cell>
          <cell r="H261">
            <v>21.1</v>
          </cell>
          <cell r="I261">
            <v>19.966666666666665</v>
          </cell>
          <cell r="J261">
            <v>1.1333333333333364</v>
          </cell>
        </row>
        <row r="262">
          <cell r="A262" t="str">
            <v>1991:9</v>
          </cell>
          <cell r="B262">
            <v>21.214144237893063</v>
          </cell>
          <cell r="C262">
            <v>41.634019156882204</v>
          </cell>
          <cell r="D262">
            <v>0.50953870578661908</v>
          </cell>
          <cell r="E262">
            <v>0</v>
          </cell>
          <cell r="F262">
            <v>0</v>
          </cell>
          <cell r="G262">
            <v>1</v>
          </cell>
          <cell r="H262">
            <v>18.100000000000001</v>
          </cell>
          <cell r="I262">
            <v>16.549999999999997</v>
          </cell>
          <cell r="J262">
            <v>1.5500000000000043</v>
          </cell>
        </row>
        <row r="263">
          <cell r="A263" t="str">
            <v>1991:10</v>
          </cell>
          <cell r="B263">
            <v>171.84932228575309</v>
          </cell>
          <cell r="C263">
            <v>123.34265020056228</v>
          </cell>
          <cell r="D263">
            <v>1.3932676329421831</v>
          </cell>
          <cell r="E263">
            <v>171.84932228575309</v>
          </cell>
          <cell r="F263">
            <v>123.34265020056228</v>
          </cell>
          <cell r="G263">
            <v>1.3932676329421831</v>
          </cell>
          <cell r="H263">
            <v>11.1</v>
          </cell>
          <cell r="I263">
            <v>12.966666666666667</v>
          </cell>
          <cell r="J263">
            <v>-1.8666666666666671</v>
          </cell>
        </row>
        <row r="264">
          <cell r="A264" t="str">
            <v>1991:11</v>
          </cell>
          <cell r="B264">
            <v>289.46960810784367</v>
          </cell>
          <cell r="C264">
            <v>260.10381825515435</v>
          </cell>
          <cell r="D264">
            <v>1.1129002644008952</v>
          </cell>
          <cell r="E264">
            <v>289.46960810784367</v>
          </cell>
          <cell r="F264">
            <v>260.10381825515435</v>
          </cell>
          <cell r="G264">
            <v>1.1129002644008952</v>
          </cell>
          <cell r="H264">
            <v>7.2</v>
          </cell>
          <cell r="I264">
            <v>8.2099999999999991</v>
          </cell>
          <cell r="J264">
            <v>-1.0099999999999989</v>
          </cell>
        </row>
        <row r="265">
          <cell r="A265" t="str">
            <v>1991:12</v>
          </cell>
          <cell r="B265">
            <v>410.25431474325302</v>
          </cell>
          <cell r="C265">
            <v>358.08777224093382</v>
          </cell>
          <cell r="D265">
            <v>1.1456808820247002</v>
          </cell>
          <cell r="E265">
            <v>410.25431474325302</v>
          </cell>
          <cell r="F265">
            <v>358.08777224093382</v>
          </cell>
          <cell r="G265">
            <v>1.1456808820247002</v>
          </cell>
          <cell r="H265">
            <v>3.7</v>
          </cell>
          <cell r="I265">
            <v>5.4300000000000006</v>
          </cell>
          <cell r="J265">
            <v>-1.7300000000000004</v>
          </cell>
        </row>
        <row r="266">
          <cell r="A266" t="str">
            <v>1992:1</v>
          </cell>
          <cell r="B266">
            <v>434.35745430048109</v>
          </cell>
          <cell r="C266">
            <v>378.66008325179911</v>
          </cell>
          <cell r="D266">
            <v>1.1470906850555058</v>
          </cell>
          <cell r="E266">
            <v>434.35745430048109</v>
          </cell>
          <cell r="F266">
            <v>378.66008325179911</v>
          </cell>
          <cell r="G266">
            <v>1.1470906850555058</v>
          </cell>
          <cell r="H266">
            <v>2.9</v>
          </cell>
          <cell r="I266">
            <v>4.6966666666666672</v>
          </cell>
          <cell r="J266">
            <v>-1.7966666666666673</v>
          </cell>
        </row>
        <row r="267">
          <cell r="A267" t="str">
            <v>1992:2</v>
          </cell>
          <cell r="B267">
            <v>333.54623220356609</v>
          </cell>
          <cell r="C267">
            <v>328.17228267535921</v>
          </cell>
          <cell r="D267">
            <v>1.0163753912560709</v>
          </cell>
          <cell r="E267">
            <v>333.54623220356609</v>
          </cell>
          <cell r="F267">
            <v>328.17228267535921</v>
          </cell>
          <cell r="G267">
            <v>1.0163753912560709</v>
          </cell>
          <cell r="H267">
            <v>5.2</v>
          </cell>
          <cell r="I267">
            <v>5.1633333333333322</v>
          </cell>
          <cell r="J267">
            <v>3.6666666666667957E-2</v>
          </cell>
        </row>
        <row r="268">
          <cell r="A268" t="str">
            <v>1992:3</v>
          </cell>
          <cell r="B268">
            <v>259.75538290395696</v>
          </cell>
          <cell r="C268">
            <v>261.70978133308904</v>
          </cell>
          <cell r="D268">
            <v>0.99253219188378505</v>
          </cell>
          <cell r="E268">
            <v>259.75538290395696</v>
          </cell>
          <cell r="F268">
            <v>261.70978133308904</v>
          </cell>
          <cell r="G268">
            <v>0.99253219188378505</v>
          </cell>
          <cell r="H268">
            <v>8.1</v>
          </cell>
          <cell r="I268">
            <v>8.2566666666666642</v>
          </cell>
          <cell r="J268">
            <v>-0.15666666666666451</v>
          </cell>
        </row>
        <row r="269">
          <cell r="A269" t="str">
            <v>1992:4</v>
          </cell>
          <cell r="B269">
            <v>197.51715784498188</v>
          </cell>
          <cell r="C269">
            <v>176.44598375183281</v>
          </cell>
          <cell r="D269">
            <v>1.1194199700390188</v>
          </cell>
          <cell r="E269">
            <v>197.51715784498188</v>
          </cell>
          <cell r="F269">
            <v>176.44598375183281</v>
          </cell>
          <cell r="G269">
            <v>1.1194199700390188</v>
          </cell>
          <cell r="H269">
            <v>10.1</v>
          </cell>
          <cell r="I269">
            <v>10.819999999999999</v>
          </cell>
          <cell r="J269">
            <v>-0.71999999999999886</v>
          </cell>
        </row>
        <row r="270">
          <cell r="A270" t="str">
            <v>1992:5</v>
          </cell>
          <cell r="B270">
            <v>59.696916781466761</v>
          </cell>
          <cell r="C270">
            <v>79.316416075919392</v>
          </cell>
          <cell r="D270">
            <v>0.75264263988335767</v>
          </cell>
          <cell r="E270">
            <v>59.696916781466761</v>
          </cell>
          <cell r="F270">
            <v>79.316416075919392</v>
          </cell>
          <cell r="G270">
            <v>0.75264263988335767</v>
          </cell>
          <cell r="H270">
            <v>15.8</v>
          </cell>
          <cell r="I270">
            <v>14.749999999999998</v>
          </cell>
          <cell r="J270">
            <v>1.0500000000000025</v>
          </cell>
        </row>
        <row r="271">
          <cell r="A271" t="str">
            <v>1992:6</v>
          </cell>
          <cell r="B271">
            <v>30.12529736845995</v>
          </cell>
          <cell r="C271">
            <v>27.993662354347443</v>
          </cell>
          <cell r="D271">
            <v>1.0761470573992782</v>
          </cell>
          <cell r="E271">
            <v>0</v>
          </cell>
          <cell r="F271">
            <v>0</v>
          </cell>
          <cell r="G271">
            <v>1</v>
          </cell>
          <cell r="H271">
            <v>16.7</v>
          </cell>
          <cell r="I271">
            <v>17.89</v>
          </cell>
          <cell r="J271">
            <v>-1.1900000000000013</v>
          </cell>
        </row>
        <row r="272">
          <cell r="A272" t="str">
            <v>1992:7</v>
          </cell>
          <cell r="B272">
            <v>2.2341228010440135</v>
          </cell>
          <cell r="C272">
            <v>7.4258465027962561</v>
          </cell>
          <cell r="D272">
            <v>0.30085765982406698</v>
          </cell>
          <cell r="E272">
            <v>0</v>
          </cell>
          <cell r="F272">
            <v>0</v>
          </cell>
          <cell r="G272">
            <v>1</v>
          </cell>
          <cell r="H272">
            <v>19.7</v>
          </cell>
          <cell r="I272">
            <v>20.073333333333334</v>
          </cell>
          <cell r="J272">
            <v>-0.37333333333333485</v>
          </cell>
        </row>
        <row r="273">
          <cell r="A273" t="str">
            <v>1992:8</v>
          </cell>
          <cell r="B273">
            <v>5.6261833035577968</v>
          </cell>
          <cell r="C273">
            <v>7.5957366560833863</v>
          </cell>
          <cell r="D273">
            <v>0.74070278608880091</v>
          </cell>
          <cell r="E273">
            <v>0</v>
          </cell>
          <cell r="F273">
            <v>0</v>
          </cell>
          <cell r="G273">
            <v>1</v>
          </cell>
          <cell r="H273">
            <v>20.399999999999999</v>
          </cell>
          <cell r="I273">
            <v>19.966666666666665</v>
          </cell>
          <cell r="J273">
            <v>0.43333333333333357</v>
          </cell>
        </row>
        <row r="274">
          <cell r="A274" t="str">
            <v>1992:9</v>
          </cell>
          <cell r="B274">
            <v>45.679155525369417</v>
          </cell>
          <cell r="C274">
            <v>41.634019156882204</v>
          </cell>
          <cell r="D274">
            <v>1.0971594011436809</v>
          </cell>
          <cell r="E274">
            <v>0</v>
          </cell>
          <cell r="F274">
            <v>0</v>
          </cell>
          <cell r="G274">
            <v>1</v>
          </cell>
          <cell r="H274">
            <v>15.8</v>
          </cell>
          <cell r="I274">
            <v>16.549999999999997</v>
          </cell>
          <cell r="J274">
            <v>-0.74999999999999645</v>
          </cell>
        </row>
        <row r="275">
          <cell r="A275" t="str">
            <v>1992:10</v>
          </cell>
          <cell r="B275">
            <v>209.84311371065456</v>
          </cell>
          <cell r="C275">
            <v>123.34265020056228</v>
          </cell>
          <cell r="D275">
            <v>1.7013021316587371</v>
          </cell>
          <cell r="E275">
            <v>209.84311371065456</v>
          </cell>
          <cell r="F275">
            <v>123.34265020056228</v>
          </cell>
          <cell r="G275">
            <v>1.7013021316587371</v>
          </cell>
          <cell r="H275">
            <v>10</v>
          </cell>
          <cell r="I275">
            <v>12.966666666666667</v>
          </cell>
          <cell r="J275">
            <v>-2.9666666666666668</v>
          </cell>
        </row>
        <row r="276">
          <cell r="A276" t="str">
            <v>1992:11</v>
          </cell>
          <cell r="B276">
            <v>220.72924515615989</v>
          </cell>
          <cell r="C276">
            <v>260.10381825515435</v>
          </cell>
          <cell r="D276">
            <v>0.84861978050483999</v>
          </cell>
          <cell r="E276">
            <v>220.72924515615989</v>
          </cell>
          <cell r="F276">
            <v>260.10381825515435</v>
          </cell>
          <cell r="G276">
            <v>0.84861978050483999</v>
          </cell>
          <cell r="H276">
            <v>9.5</v>
          </cell>
          <cell r="I276">
            <v>8.2099999999999991</v>
          </cell>
          <cell r="J276">
            <v>1.2900000000000009</v>
          </cell>
        </row>
        <row r="277">
          <cell r="A277" t="str">
            <v>1992:12</v>
          </cell>
          <cell r="B277">
            <v>353.19958799023783</v>
          </cell>
          <cell r="C277">
            <v>358.08777224093382</v>
          </cell>
          <cell r="D277">
            <v>0.98634920086741462</v>
          </cell>
          <cell r="E277">
            <v>353.19958799023783</v>
          </cell>
          <cell r="F277">
            <v>358.08777224093382</v>
          </cell>
          <cell r="G277">
            <v>0.98634920086741462</v>
          </cell>
          <cell r="H277">
            <v>5.4</v>
          </cell>
          <cell r="I277">
            <v>5.4300000000000006</v>
          </cell>
          <cell r="J277">
            <v>-3.0000000000000249E-2</v>
          </cell>
        </row>
        <row r="278">
          <cell r="A278" t="str">
            <v>1993:1</v>
          </cell>
          <cell r="B278">
            <v>322.98813263675464</v>
          </cell>
          <cell r="C278">
            <v>378.66008325179911</v>
          </cell>
          <cell r="D278">
            <v>0.85297644753850632</v>
          </cell>
          <cell r="E278">
            <v>322.98813263675464</v>
          </cell>
          <cell r="F278">
            <v>378.66008325179911</v>
          </cell>
          <cell r="G278">
            <v>0.85297644753850632</v>
          </cell>
          <cell r="H278">
            <v>6.3</v>
          </cell>
          <cell r="I278">
            <v>4.6966666666666672</v>
          </cell>
          <cell r="J278">
            <v>1.6033333333333326</v>
          </cell>
        </row>
        <row r="279">
          <cell r="A279" t="str">
            <v>1993:2</v>
          </cell>
          <cell r="B279">
            <v>372.46850210519273</v>
          </cell>
          <cell r="C279">
            <v>328.17228267535921</v>
          </cell>
          <cell r="D279">
            <v>1.1349785517189854</v>
          </cell>
          <cell r="E279">
            <v>372.46850210519273</v>
          </cell>
          <cell r="F279">
            <v>328.17228267535921</v>
          </cell>
          <cell r="G279">
            <v>1.1349785517189854</v>
          </cell>
          <cell r="H279">
            <v>3.6</v>
          </cell>
          <cell r="I279">
            <v>5.1633333333333322</v>
          </cell>
          <cell r="J279">
            <v>-1.5633333333333321</v>
          </cell>
        </row>
        <row r="280">
          <cell r="A280" t="str">
            <v>1993:3</v>
          </cell>
          <cell r="B280">
            <v>283.70910860935265</v>
          </cell>
          <cell r="C280">
            <v>261.70978133308904</v>
          </cell>
          <cell r="D280">
            <v>1.0840600116824222</v>
          </cell>
          <cell r="E280">
            <v>283.70910860935265</v>
          </cell>
          <cell r="F280">
            <v>261.70978133308904</v>
          </cell>
          <cell r="G280">
            <v>1.0840600116824222</v>
          </cell>
          <cell r="H280">
            <v>7.3</v>
          </cell>
          <cell r="I280">
            <v>8.2566666666666642</v>
          </cell>
          <cell r="J280">
            <v>-0.95666666666666433</v>
          </cell>
        </row>
        <row r="281">
          <cell r="A281" t="str">
            <v>1993:4</v>
          </cell>
          <cell r="B281">
            <v>156.55933724173397</v>
          </cell>
          <cell r="C281">
            <v>176.44598375183281</v>
          </cell>
          <cell r="D281">
            <v>0.88729328893045845</v>
          </cell>
          <cell r="E281">
            <v>156.55933724173397</v>
          </cell>
          <cell r="F281">
            <v>176.44598375183281</v>
          </cell>
          <cell r="G281">
            <v>0.88729328893045845</v>
          </cell>
          <cell r="H281">
            <v>11.1</v>
          </cell>
          <cell r="I281">
            <v>10.819999999999999</v>
          </cell>
          <cell r="J281">
            <v>0.28000000000000114</v>
          </cell>
        </row>
        <row r="282">
          <cell r="A282" t="str">
            <v>1993:5</v>
          </cell>
          <cell r="B282">
            <v>71.011342881157276</v>
          </cell>
          <cell r="C282">
            <v>79.316416075919392</v>
          </cell>
          <cell r="D282">
            <v>0.89529187517987774</v>
          </cell>
          <cell r="E282">
            <v>71.011342881157276</v>
          </cell>
          <cell r="F282">
            <v>79.316416075919392</v>
          </cell>
          <cell r="G282">
            <v>0.89529187517987774</v>
          </cell>
          <cell r="H282">
            <v>14.7</v>
          </cell>
          <cell r="I282">
            <v>14.749999999999998</v>
          </cell>
          <cell r="J282">
            <v>-4.9999999999998934E-2</v>
          </cell>
        </row>
        <row r="283">
          <cell r="A283" t="str">
            <v>1993:6</v>
          </cell>
          <cell r="B283">
            <v>19.248888368349814</v>
          </cell>
          <cell r="C283">
            <v>27.993662354347443</v>
          </cell>
          <cell r="D283">
            <v>0.68761593694654399</v>
          </cell>
          <cell r="E283">
            <v>0</v>
          </cell>
          <cell r="F283">
            <v>0</v>
          </cell>
          <cell r="G283">
            <v>1</v>
          </cell>
          <cell r="H283">
            <v>17.899999999999999</v>
          </cell>
          <cell r="I283">
            <v>17.89</v>
          </cell>
          <cell r="J283">
            <v>9.9999999999980105E-3</v>
          </cell>
        </row>
        <row r="284">
          <cell r="A284" t="str">
            <v>1993:7</v>
          </cell>
          <cell r="B284">
            <v>17.715550790482208</v>
          </cell>
          <cell r="C284">
            <v>7.4258465027962561</v>
          </cell>
          <cell r="D284">
            <v>2.3856607841020265</v>
          </cell>
          <cell r="E284">
            <v>0</v>
          </cell>
          <cell r="F284">
            <v>0</v>
          </cell>
          <cell r="G284">
            <v>1</v>
          </cell>
          <cell r="H284">
            <v>18.3</v>
          </cell>
          <cell r="I284">
            <v>20.073333333333334</v>
          </cell>
          <cell r="J284">
            <v>-1.7733333333333334</v>
          </cell>
        </row>
        <row r="285">
          <cell r="A285" t="str">
            <v>1993:8</v>
          </cell>
          <cell r="B285">
            <v>18.405846969145344</v>
          </cell>
          <cell r="C285">
            <v>7.5957366560833863</v>
          </cell>
          <cell r="D285">
            <v>2.4231812926800451</v>
          </cell>
          <cell r="E285">
            <v>0</v>
          </cell>
          <cell r="F285">
            <v>0</v>
          </cell>
          <cell r="G285">
            <v>1</v>
          </cell>
          <cell r="H285">
            <v>18.899999999999999</v>
          </cell>
          <cell r="I285">
            <v>19.966666666666665</v>
          </cell>
          <cell r="J285">
            <v>-1.0666666666666664</v>
          </cell>
        </row>
        <row r="286">
          <cell r="A286" t="str">
            <v>1993:9</v>
          </cell>
          <cell r="B286">
            <v>67.184926751665017</v>
          </cell>
          <cell r="C286">
            <v>41.634019156882204</v>
          </cell>
          <cell r="D286">
            <v>1.6137026429877881</v>
          </cell>
          <cell r="E286">
            <v>0</v>
          </cell>
          <cell r="F286">
            <v>0</v>
          </cell>
          <cell r="G286">
            <v>1</v>
          </cell>
          <cell r="H286">
            <v>15</v>
          </cell>
          <cell r="I286">
            <v>16.549999999999997</v>
          </cell>
          <cell r="J286">
            <v>-1.5499999999999972</v>
          </cell>
        </row>
        <row r="287">
          <cell r="A287" t="str">
            <v>1993:10</v>
          </cell>
          <cell r="B287">
            <v>188.73830711522419</v>
          </cell>
          <cell r="C287">
            <v>123.34265020056228</v>
          </cell>
          <cell r="D287">
            <v>1.5301950039854406</v>
          </cell>
          <cell r="E287">
            <v>188.73830711522419</v>
          </cell>
          <cell r="F287">
            <v>123.34265020056228</v>
          </cell>
          <cell r="G287">
            <v>1.5301950039854406</v>
          </cell>
          <cell r="H287">
            <v>10.7</v>
          </cell>
          <cell r="I287">
            <v>12.966666666666667</v>
          </cell>
          <cell r="J287">
            <v>-2.2666666666666675</v>
          </cell>
        </row>
        <row r="288">
          <cell r="A288" t="str">
            <v>1993:11</v>
          </cell>
          <cell r="B288">
            <v>362.43282185969042</v>
          </cell>
          <cell r="C288">
            <v>260.10381825515435</v>
          </cell>
          <cell r="D288">
            <v>1.3934159993920361</v>
          </cell>
          <cell r="E288">
            <v>362.43282185969042</v>
          </cell>
          <cell r="F288">
            <v>260.10381825515435</v>
          </cell>
          <cell r="G288">
            <v>1.3934159993920361</v>
          </cell>
          <cell r="H288">
            <v>4.8</v>
          </cell>
          <cell r="I288">
            <v>8.2099999999999991</v>
          </cell>
          <cell r="J288">
            <v>-3.4099999999999993</v>
          </cell>
        </row>
        <row r="289">
          <cell r="A289" t="str">
            <v>1993:12</v>
          </cell>
          <cell r="B289">
            <v>310.99669154887107</v>
          </cell>
          <cell r="C289">
            <v>358.08777224093382</v>
          </cell>
          <cell r="D289">
            <v>0.86849291055831346</v>
          </cell>
          <cell r="E289">
            <v>310.99669154887107</v>
          </cell>
          <cell r="F289">
            <v>358.08777224093382</v>
          </cell>
          <cell r="G289">
            <v>0.86849291055831346</v>
          </cell>
          <cell r="H289">
            <v>6.9</v>
          </cell>
          <cell r="I289">
            <v>5.4300000000000006</v>
          </cell>
          <cell r="J289">
            <v>1.4699999999999998</v>
          </cell>
        </row>
        <row r="290">
          <cell r="A290" t="str">
            <v>1994:1</v>
          </cell>
          <cell r="B290">
            <v>342.60022414917563</v>
          </cell>
          <cell r="C290">
            <v>378.66008325179911</v>
          </cell>
          <cell r="D290">
            <v>0.90476984319827392</v>
          </cell>
          <cell r="E290">
            <v>342.60022414917563</v>
          </cell>
          <cell r="F290">
            <v>378.66008325179911</v>
          </cell>
          <cell r="G290">
            <v>0.90476984319827392</v>
          </cell>
          <cell r="H290">
            <v>5.7</v>
          </cell>
          <cell r="I290">
            <v>4.6966666666666672</v>
          </cell>
          <cell r="J290">
            <v>1.003333333333333</v>
          </cell>
        </row>
        <row r="291">
          <cell r="A291" t="str">
            <v>1994:2</v>
          </cell>
          <cell r="B291">
            <v>309.981530882725</v>
          </cell>
          <cell r="C291">
            <v>328.17228267535921</v>
          </cell>
          <cell r="D291">
            <v>0.94456950585729627</v>
          </cell>
          <cell r="E291">
            <v>309.981530882725</v>
          </cell>
          <cell r="F291">
            <v>328.17228267535921</v>
          </cell>
          <cell r="G291">
            <v>0.94456950585729627</v>
          </cell>
          <cell r="H291">
            <v>5.5</v>
          </cell>
          <cell r="I291">
            <v>5.1633333333333322</v>
          </cell>
          <cell r="J291">
            <v>0.33666666666666778</v>
          </cell>
        </row>
        <row r="292">
          <cell r="A292" t="str">
            <v>1994:3</v>
          </cell>
          <cell r="B292">
            <v>208.64893534417681</v>
          </cell>
          <cell r="C292">
            <v>261.70978133308904</v>
          </cell>
          <cell r="D292">
            <v>0.79725310334740807</v>
          </cell>
          <cell r="E292">
            <v>208.64893534417681</v>
          </cell>
          <cell r="F292">
            <v>261.70978133308904</v>
          </cell>
          <cell r="G292">
            <v>0.79725310334740807</v>
          </cell>
          <cell r="H292">
            <v>9.9</v>
          </cell>
          <cell r="I292">
            <v>8.2566666666666642</v>
          </cell>
          <cell r="J292">
            <v>1.6433333333333362</v>
          </cell>
        </row>
        <row r="293">
          <cell r="A293" t="str">
            <v>1994:4</v>
          </cell>
          <cell r="B293">
            <v>218.93085030869352</v>
          </cell>
          <cell r="C293">
            <v>176.44598375183281</v>
          </cell>
          <cell r="D293">
            <v>1.2407811481649516</v>
          </cell>
          <cell r="E293">
            <v>218.93085030869352</v>
          </cell>
          <cell r="F293">
            <v>176.44598375183281</v>
          </cell>
          <cell r="G293">
            <v>1.2407811481649516</v>
          </cell>
          <cell r="H293">
            <v>9.3000000000000007</v>
          </cell>
          <cell r="I293">
            <v>10.819999999999999</v>
          </cell>
          <cell r="J293">
            <v>-1.5199999999999978</v>
          </cell>
        </row>
        <row r="294">
          <cell r="A294" t="str">
            <v>1994:5</v>
          </cell>
          <cell r="B294">
            <v>76.11942196124825</v>
          </cell>
          <cell r="C294">
            <v>79.316416075919392</v>
          </cell>
          <cell r="D294">
            <v>0.95969315971600289</v>
          </cell>
          <cell r="E294">
            <v>76.11942196124825</v>
          </cell>
          <cell r="F294">
            <v>79.316416075919392</v>
          </cell>
          <cell r="G294">
            <v>0.95969315971600289</v>
          </cell>
          <cell r="H294">
            <v>14.3</v>
          </cell>
          <cell r="I294">
            <v>14.749999999999998</v>
          </cell>
          <cell r="J294">
            <v>-0.44999999999999751</v>
          </cell>
        </row>
        <row r="295">
          <cell r="A295" t="str">
            <v>1994:6</v>
          </cell>
          <cell r="B295">
            <v>30.19832928688492</v>
          </cell>
          <cell r="C295">
            <v>27.993662354347443</v>
          </cell>
          <cell r="D295">
            <v>1.0787559307042613</v>
          </cell>
          <cell r="E295">
            <v>0</v>
          </cell>
          <cell r="F295">
            <v>0</v>
          </cell>
          <cell r="G295">
            <v>1</v>
          </cell>
          <cell r="H295">
            <v>17.7</v>
          </cell>
          <cell r="I295">
            <v>17.89</v>
          </cell>
          <cell r="J295">
            <v>-0.19000000000000128</v>
          </cell>
        </row>
        <row r="296">
          <cell r="A296" t="str">
            <v>1994:7</v>
          </cell>
          <cell r="B296">
            <v>1.4893114310465965</v>
          </cell>
          <cell r="C296">
            <v>7.4258465027962561</v>
          </cell>
          <cell r="D296">
            <v>0.20055779909883478</v>
          </cell>
          <cell r="E296">
            <v>0</v>
          </cell>
          <cell r="F296">
            <v>0</v>
          </cell>
          <cell r="G296">
            <v>1</v>
          </cell>
          <cell r="H296">
            <v>22</v>
          </cell>
          <cell r="I296">
            <v>20.073333333333334</v>
          </cell>
          <cell r="J296">
            <v>1.9266666666666659</v>
          </cell>
        </row>
        <row r="297">
          <cell r="A297" t="str">
            <v>1994:8</v>
          </cell>
          <cell r="B297">
            <v>5.8648217077724025</v>
          </cell>
          <cell r="C297">
            <v>7.5957366560833863</v>
          </cell>
          <cell r="D297">
            <v>0.77212020022775496</v>
          </cell>
          <cell r="E297">
            <v>0</v>
          </cell>
          <cell r="F297">
            <v>0</v>
          </cell>
          <cell r="G297">
            <v>1</v>
          </cell>
          <cell r="H297">
            <v>20.399999999999999</v>
          </cell>
          <cell r="I297">
            <v>19.966666666666665</v>
          </cell>
          <cell r="J297">
            <v>0.43333333333333357</v>
          </cell>
        </row>
        <row r="298">
          <cell r="A298" t="str">
            <v>1994:9</v>
          </cell>
          <cell r="B298">
            <v>58.475855366504817</v>
          </cell>
          <cell r="C298">
            <v>41.634019156882204</v>
          </cell>
          <cell r="D298">
            <v>1.4045210275318476</v>
          </cell>
          <cell r="E298">
            <v>0</v>
          </cell>
          <cell r="F298">
            <v>0</v>
          </cell>
          <cell r="G298">
            <v>1</v>
          </cell>
          <cell r="H298">
            <v>15.3</v>
          </cell>
          <cell r="I298">
            <v>16.549999999999997</v>
          </cell>
          <cell r="J298">
            <v>-1.2499999999999964</v>
          </cell>
        </row>
        <row r="299">
          <cell r="A299" t="str">
            <v>1994:10</v>
          </cell>
          <cell r="B299">
            <v>135.11265911428364</v>
          </cell>
          <cell r="C299">
            <v>123.34265020056228</v>
          </cell>
          <cell r="D299">
            <v>1.0954252960722237</v>
          </cell>
          <cell r="E299">
            <v>135.11265911428364</v>
          </cell>
          <cell r="F299">
            <v>123.34265020056228</v>
          </cell>
          <cell r="G299">
            <v>1.0954252960722237</v>
          </cell>
          <cell r="H299">
            <v>12.2</v>
          </cell>
          <cell r="I299">
            <v>12.966666666666667</v>
          </cell>
          <cell r="J299">
            <v>-0.7666666666666675</v>
          </cell>
        </row>
        <row r="300">
          <cell r="A300" t="str">
            <v>1994:11</v>
          </cell>
          <cell r="B300">
            <v>175.02566325170051</v>
          </cell>
          <cell r="C300">
            <v>260.10381825515435</v>
          </cell>
          <cell r="D300">
            <v>0.6729069354914482</v>
          </cell>
          <cell r="E300">
            <v>175.02566325170051</v>
          </cell>
          <cell r="F300">
            <v>260.10381825515435</v>
          </cell>
          <cell r="G300">
            <v>0.6729069354914482</v>
          </cell>
          <cell r="H300">
            <v>10.9</v>
          </cell>
          <cell r="I300">
            <v>8.2099999999999991</v>
          </cell>
          <cell r="J300">
            <v>2.6900000000000013</v>
          </cell>
        </row>
        <row r="301">
          <cell r="A301" t="str">
            <v>1994:12</v>
          </cell>
          <cell r="B301">
            <v>306.3225038998421</v>
          </cell>
          <cell r="C301">
            <v>358.08777224093382</v>
          </cell>
          <cell r="D301">
            <v>0.85543972077811625</v>
          </cell>
          <cell r="E301">
            <v>306.3225038998421</v>
          </cell>
          <cell r="F301">
            <v>358.08777224093382</v>
          </cell>
          <cell r="G301">
            <v>0.85543972077811625</v>
          </cell>
          <cell r="H301">
            <v>7</v>
          </cell>
          <cell r="I301">
            <v>5.4300000000000006</v>
          </cell>
          <cell r="J301">
            <v>1.5699999999999994</v>
          </cell>
        </row>
        <row r="302">
          <cell r="A302" t="str">
            <v>1995:1</v>
          </cell>
          <cell r="B302">
            <v>363.15502264715218</v>
          </cell>
          <cell r="C302">
            <v>378.66008325179911</v>
          </cell>
          <cell r="D302">
            <v>0.95905282523709667</v>
          </cell>
          <cell r="E302">
            <v>363.15502264715218</v>
          </cell>
          <cell r="F302">
            <v>378.66008325179911</v>
          </cell>
          <cell r="G302">
            <v>0.95905282523709667</v>
          </cell>
          <cell r="H302">
            <v>5</v>
          </cell>
          <cell r="I302">
            <v>4.6966666666666672</v>
          </cell>
          <cell r="J302">
            <v>0.30333333333333279</v>
          </cell>
        </row>
        <row r="303">
          <cell r="A303" t="str">
            <v>1995:2</v>
          </cell>
          <cell r="B303">
            <v>238.14894528891296</v>
          </cell>
          <cell r="C303">
            <v>328.17228267535921</v>
          </cell>
          <cell r="D303">
            <v>0.72568269126036811</v>
          </cell>
          <cell r="E303">
            <v>238.14894528891296</v>
          </cell>
          <cell r="F303">
            <v>328.17228267535921</v>
          </cell>
          <cell r="G303">
            <v>0.72568269126036811</v>
          </cell>
          <cell r="H303">
            <v>8.1</v>
          </cell>
          <cell r="I303">
            <v>5.1633333333333322</v>
          </cell>
          <cell r="J303">
            <v>2.9366666666666674</v>
          </cell>
        </row>
        <row r="304">
          <cell r="A304" t="str">
            <v>1995:3</v>
          </cell>
          <cell r="B304">
            <v>299.29388893697444</v>
          </cell>
          <cell r="C304">
            <v>261.70978133308904</v>
          </cell>
          <cell r="D304">
            <v>1.143609869728371</v>
          </cell>
          <cell r="E304">
            <v>299.29388893697444</v>
          </cell>
          <cell r="F304">
            <v>261.70978133308904</v>
          </cell>
          <cell r="G304">
            <v>1.143609869728371</v>
          </cell>
          <cell r="H304">
            <v>7</v>
          </cell>
          <cell r="I304">
            <v>8.2566666666666642</v>
          </cell>
          <cell r="J304">
            <v>-1.2566666666666642</v>
          </cell>
        </row>
        <row r="305">
          <cell r="A305" t="str">
            <v>1995:4</v>
          </cell>
          <cell r="B305">
            <v>187.28984571859843</v>
          </cell>
          <cell r="C305">
            <v>176.44598375183281</v>
          </cell>
          <cell r="D305">
            <v>1.0614571198289062</v>
          </cell>
          <cell r="E305">
            <v>187.28984571859843</v>
          </cell>
          <cell r="F305">
            <v>176.44598375183281</v>
          </cell>
          <cell r="G305">
            <v>1.0614571198289062</v>
          </cell>
          <cell r="H305">
            <v>10.3</v>
          </cell>
          <cell r="I305">
            <v>10.819999999999999</v>
          </cell>
          <cell r="J305">
            <v>-0.5199999999999978</v>
          </cell>
        </row>
        <row r="306">
          <cell r="A306" t="str">
            <v>1995:5</v>
          </cell>
          <cell r="B306">
            <v>89.811119879484039</v>
          </cell>
          <cell r="C306">
            <v>79.316416075919392</v>
          </cell>
          <cell r="D306">
            <v>1.132314397482602</v>
          </cell>
          <cell r="E306">
            <v>89.811119879484039</v>
          </cell>
          <cell r="F306">
            <v>79.316416075919392</v>
          </cell>
          <cell r="G306">
            <v>1.132314397482602</v>
          </cell>
          <cell r="H306">
            <v>14.3</v>
          </cell>
          <cell r="I306">
            <v>14.749999999999998</v>
          </cell>
          <cell r="J306">
            <v>-0.44999999999999751</v>
          </cell>
        </row>
        <row r="307">
          <cell r="A307" t="str">
            <v>1995:6</v>
          </cell>
          <cell r="B307">
            <v>48.86801015048345</v>
          </cell>
          <cell r="C307">
            <v>27.993662354347443</v>
          </cell>
          <cell r="D307">
            <v>1.745681202120172</v>
          </cell>
          <cell r="E307">
            <v>0</v>
          </cell>
          <cell r="F307">
            <v>0</v>
          </cell>
          <cell r="G307">
            <v>1</v>
          </cell>
          <cell r="H307">
            <v>16.7</v>
          </cell>
          <cell r="I307">
            <v>17.89</v>
          </cell>
          <cell r="J307">
            <v>-1.1900000000000013</v>
          </cell>
        </row>
        <row r="308">
          <cell r="A308" t="str">
            <v>1995:7</v>
          </cell>
          <cell r="B308">
            <v>1.2947204361978828</v>
          </cell>
          <cell r="C308">
            <v>7.4258465027962561</v>
          </cell>
          <cell r="D308">
            <v>0.17435324521054218</v>
          </cell>
          <cell r="E308">
            <v>0</v>
          </cell>
          <cell r="F308">
            <v>0</v>
          </cell>
          <cell r="G308">
            <v>1</v>
          </cell>
          <cell r="H308">
            <v>21.7</v>
          </cell>
          <cell r="I308">
            <v>20.073333333333334</v>
          </cell>
          <cell r="J308">
            <v>1.6266666666666652</v>
          </cell>
        </row>
        <row r="309">
          <cell r="A309" t="str">
            <v>1995:8</v>
          </cell>
          <cell r="B309">
            <v>6.0171616788191127</v>
          </cell>
          <cell r="C309">
            <v>7.5957366560833863</v>
          </cell>
          <cell r="D309">
            <v>0.79217618399131817</v>
          </cell>
          <cell r="E309">
            <v>0</v>
          </cell>
          <cell r="F309">
            <v>0</v>
          </cell>
          <cell r="G309">
            <v>1</v>
          </cell>
          <cell r="H309">
            <v>20.7</v>
          </cell>
          <cell r="I309">
            <v>19.966666666666665</v>
          </cell>
          <cell r="J309">
            <v>0.73333333333333428</v>
          </cell>
        </row>
        <row r="310">
          <cell r="A310" t="str">
            <v>1995:9</v>
          </cell>
          <cell r="B310">
            <v>62.157814245418052</v>
          </cell>
          <cell r="C310">
            <v>41.634019156882204</v>
          </cell>
          <cell r="D310">
            <v>1.4929573340301261</v>
          </cell>
          <cell r="E310">
            <v>0</v>
          </cell>
          <cell r="F310">
            <v>0</v>
          </cell>
          <cell r="G310">
            <v>1</v>
          </cell>
          <cell r="H310">
            <v>14.7</v>
          </cell>
          <cell r="I310">
            <v>16.549999999999997</v>
          </cell>
          <cell r="J310">
            <v>-1.8499999999999979</v>
          </cell>
        </row>
        <row r="311">
          <cell r="A311" t="str">
            <v>1995:10</v>
          </cell>
          <cell r="B311">
            <v>58.614930851230632</v>
          </cell>
          <cell r="C311">
            <v>123.34265020056228</v>
          </cell>
          <cell r="D311">
            <v>0.47522029692015993</v>
          </cell>
          <cell r="E311">
            <v>58.614930851230632</v>
          </cell>
          <cell r="F311">
            <v>123.34265020056228</v>
          </cell>
          <cell r="G311">
            <v>0.47522029692015993</v>
          </cell>
          <cell r="H311">
            <v>15</v>
          </cell>
          <cell r="I311">
            <v>12.966666666666667</v>
          </cell>
          <cell r="J311">
            <v>2.0333333333333332</v>
          </cell>
        </row>
        <row r="312">
          <cell r="A312" t="str">
            <v>1995:11</v>
          </cell>
          <cell r="B312">
            <v>266.8483020877452</v>
          </cell>
          <cell r="C312">
            <v>260.10381825515435</v>
          </cell>
          <cell r="D312">
            <v>1.0259299685711445</v>
          </cell>
          <cell r="E312">
            <v>266.8483020877452</v>
          </cell>
          <cell r="F312">
            <v>260.10381825515435</v>
          </cell>
          <cell r="G312">
            <v>1.0259299685711445</v>
          </cell>
          <cell r="H312">
            <v>7.8</v>
          </cell>
          <cell r="I312">
            <v>8.2099999999999991</v>
          </cell>
          <cell r="J312">
            <v>-0.40999999999999925</v>
          </cell>
        </row>
        <row r="313">
          <cell r="A313" t="str">
            <v>1995:12</v>
          </cell>
          <cell r="B313">
            <v>393.29099670368606</v>
          </cell>
          <cell r="C313">
            <v>358.08777224093382</v>
          </cell>
          <cell r="D313">
            <v>1.0983089264468553</v>
          </cell>
          <cell r="E313">
            <v>393.29099670368606</v>
          </cell>
          <cell r="F313">
            <v>358.08777224093382</v>
          </cell>
          <cell r="G313">
            <v>1.0983089264468553</v>
          </cell>
          <cell r="H313">
            <v>4.3</v>
          </cell>
          <cell r="I313">
            <v>5.4300000000000006</v>
          </cell>
          <cell r="J313">
            <v>-1.1300000000000008</v>
          </cell>
        </row>
        <row r="314">
          <cell r="A314" t="str">
            <v>1996:1</v>
          </cell>
          <cell r="B314">
            <v>354.81027331234907</v>
          </cell>
          <cell r="C314">
            <v>378.66008325179911</v>
          </cell>
          <cell r="D314">
            <v>0.93701525195199797</v>
          </cell>
          <cell r="E314">
            <v>354.81027331234907</v>
          </cell>
          <cell r="F314">
            <v>378.66008325179911</v>
          </cell>
          <cell r="G314">
            <v>0.93701525195199797</v>
          </cell>
          <cell r="H314">
            <v>5.4</v>
          </cell>
          <cell r="I314">
            <v>4.6966666666666672</v>
          </cell>
          <cell r="J314">
            <v>0.70333333333333314</v>
          </cell>
        </row>
        <row r="315">
          <cell r="A315" t="str">
            <v>1996:2</v>
          </cell>
          <cell r="B315">
            <v>388.75273686334003</v>
          </cell>
          <cell r="C315">
            <v>328.17228267535921</v>
          </cell>
          <cell r="D315">
            <v>1.1845995453793683</v>
          </cell>
          <cell r="E315">
            <v>388.75273686334003</v>
          </cell>
          <cell r="F315">
            <v>328.17228267535921</v>
          </cell>
          <cell r="G315">
            <v>1.1845995453793683</v>
          </cell>
          <cell r="H315">
            <v>3.4</v>
          </cell>
          <cell r="I315">
            <v>5.1633333333333322</v>
          </cell>
          <cell r="J315">
            <v>-1.7633333333333323</v>
          </cell>
        </row>
        <row r="316">
          <cell r="A316" t="str">
            <v>1996:3</v>
          </cell>
          <cell r="B316">
            <v>312.45702835749336</v>
          </cell>
          <cell r="C316">
            <v>261.70978133308904</v>
          </cell>
          <cell r="D316">
            <v>1.1939065737853189</v>
          </cell>
          <cell r="E316">
            <v>312.45702835749336</v>
          </cell>
          <cell r="F316">
            <v>261.70978133308904</v>
          </cell>
          <cell r="G316">
            <v>1.1939065737853189</v>
          </cell>
          <cell r="H316">
            <v>6.5</v>
          </cell>
          <cell r="I316">
            <v>8.2566666666666642</v>
          </cell>
          <cell r="J316">
            <v>-1.7566666666666642</v>
          </cell>
        </row>
        <row r="317">
          <cell r="A317" t="str">
            <v>1996:4</v>
          </cell>
          <cell r="B317">
            <v>177.95393019750458</v>
          </cell>
          <cell r="C317">
            <v>176.44598375183281</v>
          </cell>
          <cell r="D317">
            <v>1.0085462214192003</v>
          </cell>
          <cell r="E317">
            <v>177.95393019750458</v>
          </cell>
          <cell r="F317">
            <v>176.44598375183281</v>
          </cell>
          <cell r="G317">
            <v>1.0085462214192003</v>
          </cell>
          <cell r="H317">
            <v>10.7</v>
          </cell>
          <cell r="I317">
            <v>10.819999999999999</v>
          </cell>
          <cell r="J317">
            <v>-0.11999999999999922</v>
          </cell>
        </row>
        <row r="318">
          <cell r="A318" t="str">
            <v>1996:5</v>
          </cell>
          <cell r="B318">
            <v>126.23695520613647</v>
          </cell>
          <cell r="C318">
            <v>79.316416075919392</v>
          </cell>
          <cell r="D318">
            <v>1.591561513385906</v>
          </cell>
          <cell r="E318">
            <v>126.23695520613647</v>
          </cell>
          <cell r="F318">
            <v>79.316416075919392</v>
          </cell>
          <cell r="G318">
            <v>1.591561513385906</v>
          </cell>
          <cell r="H318">
            <v>12.9</v>
          </cell>
          <cell r="I318">
            <v>14.749999999999998</v>
          </cell>
          <cell r="J318">
            <v>-1.8499999999999979</v>
          </cell>
        </row>
        <row r="319">
          <cell r="A319" t="str">
            <v>1996:6</v>
          </cell>
          <cell r="B319">
            <v>24.805854099381907</v>
          </cell>
          <cell r="C319">
            <v>27.993662354347443</v>
          </cell>
          <cell r="D319">
            <v>0.88612392995907996</v>
          </cell>
          <cell r="E319">
            <v>0</v>
          </cell>
          <cell r="F319">
            <v>0</v>
          </cell>
          <cell r="G319">
            <v>1</v>
          </cell>
          <cell r="H319">
            <v>18.2</v>
          </cell>
          <cell r="I319">
            <v>17.89</v>
          </cell>
          <cell r="J319">
            <v>0.30999999999999872</v>
          </cell>
        </row>
        <row r="320">
          <cell r="A320" t="str">
            <v>1996:7</v>
          </cell>
          <cell r="B320">
            <v>14.239297187662102</v>
          </cell>
          <cell r="C320">
            <v>7.4258465027962561</v>
          </cell>
          <cell r="D320">
            <v>1.9175318507189976</v>
          </cell>
          <cell r="E320">
            <v>0</v>
          </cell>
          <cell r="F320">
            <v>0</v>
          </cell>
          <cell r="G320">
            <v>1</v>
          </cell>
          <cell r="H320">
            <v>19.2</v>
          </cell>
          <cell r="I320">
            <v>20.073333333333334</v>
          </cell>
          <cell r="J320">
            <v>-0.87333333333333485</v>
          </cell>
        </row>
        <row r="321">
          <cell r="A321" t="str">
            <v>1996:8</v>
          </cell>
          <cell r="B321">
            <v>8.9890885823167235</v>
          </cell>
          <cell r="C321">
            <v>7.5957366560833863</v>
          </cell>
          <cell r="D321">
            <v>1.1834386826875323</v>
          </cell>
          <cell r="E321">
            <v>0</v>
          </cell>
          <cell r="F321">
            <v>0</v>
          </cell>
          <cell r="G321">
            <v>1</v>
          </cell>
          <cell r="H321">
            <v>18.7</v>
          </cell>
          <cell r="I321">
            <v>19.966666666666665</v>
          </cell>
          <cell r="J321">
            <v>-1.2666666666666657</v>
          </cell>
        </row>
        <row r="322">
          <cell r="A322" t="str">
            <v>1996:9</v>
          </cell>
          <cell r="B322">
            <v>75.459285114535348</v>
          </cell>
          <cell r="C322">
            <v>41.634019156882204</v>
          </cell>
          <cell r="D322">
            <v>1.8124429647350475</v>
          </cell>
          <cell r="E322">
            <v>0</v>
          </cell>
          <cell r="F322">
            <v>0</v>
          </cell>
          <cell r="G322">
            <v>1</v>
          </cell>
          <cell r="H322">
            <v>14.4</v>
          </cell>
          <cell r="I322">
            <v>16.549999999999997</v>
          </cell>
          <cell r="J322">
            <v>-2.1499999999999968</v>
          </cell>
        </row>
        <row r="323">
          <cell r="A323" t="str">
            <v>1996:10</v>
          </cell>
          <cell r="B323">
            <v>134.94628378307371</v>
          </cell>
          <cell r="C323">
            <v>123.34265020056228</v>
          </cell>
          <cell r="D323">
            <v>1.0940764087981185</v>
          </cell>
          <cell r="E323">
            <v>134.94628378307371</v>
          </cell>
          <cell r="F323">
            <v>123.34265020056228</v>
          </cell>
          <cell r="G323">
            <v>1.0940764087981185</v>
          </cell>
          <cell r="H323">
            <v>12.2</v>
          </cell>
          <cell r="I323">
            <v>12.966666666666667</v>
          </cell>
          <cell r="J323">
            <v>-0.7666666666666675</v>
          </cell>
        </row>
        <row r="324">
          <cell r="A324" t="str">
            <v>1996:11</v>
          </cell>
          <cell r="B324">
            <v>283.92131988326065</v>
          </cell>
          <cell r="C324">
            <v>260.10381825515435</v>
          </cell>
          <cell r="D324">
            <v>1.0915692118165756</v>
          </cell>
          <cell r="E324">
            <v>283.92131988326065</v>
          </cell>
          <cell r="F324">
            <v>260.10381825515435</v>
          </cell>
          <cell r="G324">
            <v>1.0915692118165756</v>
          </cell>
          <cell r="H324">
            <v>7.4</v>
          </cell>
          <cell r="I324">
            <v>8.2099999999999991</v>
          </cell>
          <cell r="J324">
            <v>-0.80999999999999872</v>
          </cell>
        </row>
        <row r="325">
          <cell r="A325" t="str">
            <v>1996:12</v>
          </cell>
          <cell r="B325">
            <v>413.18230456508587</v>
          </cell>
          <cell r="C325">
            <v>358.08777224093382</v>
          </cell>
          <cell r="D325">
            <v>1.1538576198214401</v>
          </cell>
          <cell r="E325">
            <v>413.18230456508587</v>
          </cell>
          <cell r="F325">
            <v>358.08777224093382</v>
          </cell>
          <cell r="G325">
            <v>1.1538576198214401</v>
          </cell>
          <cell r="H325">
            <v>3.7</v>
          </cell>
          <cell r="I325">
            <v>5.4300000000000006</v>
          </cell>
          <cell r="J325">
            <v>-1.7300000000000004</v>
          </cell>
        </row>
        <row r="326">
          <cell r="A326" t="str">
            <v>1997:1</v>
          </cell>
          <cell r="B326">
            <v>459.21475688542046</v>
          </cell>
          <cell r="C326">
            <v>378.66008325179911</v>
          </cell>
          <cell r="D326">
            <v>1.2127361113477984</v>
          </cell>
          <cell r="E326">
            <v>459.21475688542046</v>
          </cell>
          <cell r="F326">
            <v>378.66008325179911</v>
          </cell>
          <cell r="G326">
            <v>1.2127361113477984</v>
          </cell>
          <cell r="H326">
            <v>2.2000000000000002</v>
          </cell>
          <cell r="I326">
            <v>4.6966666666666672</v>
          </cell>
          <cell r="J326">
            <v>-2.496666666666667</v>
          </cell>
        </row>
        <row r="327">
          <cell r="A327" t="str">
            <v>1997:2</v>
          </cell>
          <cell r="B327">
            <v>257.86401505800018</v>
          </cell>
          <cell r="C327">
            <v>328.17228267535921</v>
          </cell>
          <cell r="D327">
            <v>0.78575805657874309</v>
          </cell>
          <cell r="E327">
            <v>257.86401505800018</v>
          </cell>
          <cell r="F327">
            <v>328.17228267535921</v>
          </cell>
          <cell r="G327">
            <v>0.78575805657874309</v>
          </cell>
          <cell r="H327">
            <v>7.5</v>
          </cell>
          <cell r="I327">
            <v>5.1633333333333322</v>
          </cell>
          <cell r="J327">
            <v>2.3366666666666678</v>
          </cell>
        </row>
        <row r="328">
          <cell r="A328" t="str">
            <v>1997:3</v>
          </cell>
          <cell r="B328">
            <v>206.56685638678232</v>
          </cell>
          <cell r="C328">
            <v>261.70978133308904</v>
          </cell>
          <cell r="D328">
            <v>0.78929742455394125</v>
          </cell>
          <cell r="E328">
            <v>206.56685638678232</v>
          </cell>
          <cell r="F328">
            <v>261.70978133308904</v>
          </cell>
          <cell r="G328">
            <v>0.78929742455394125</v>
          </cell>
          <cell r="H328">
            <v>9.9</v>
          </cell>
          <cell r="I328">
            <v>8.2566666666666642</v>
          </cell>
          <cell r="J328">
            <v>1.6433333333333362</v>
          </cell>
        </row>
        <row r="329">
          <cell r="A329" t="str">
            <v>1997:4</v>
          </cell>
          <cell r="B329">
            <v>185.5523972649967</v>
          </cell>
          <cell r="C329">
            <v>176.44598375183281</v>
          </cell>
          <cell r="D329">
            <v>1.0516102056818242</v>
          </cell>
          <cell r="E329">
            <v>185.5523972649967</v>
          </cell>
          <cell r="F329">
            <v>176.44598375183281</v>
          </cell>
          <cell r="G329">
            <v>1.0516102056818242</v>
          </cell>
          <cell r="H329">
            <v>10.6</v>
          </cell>
          <cell r="I329">
            <v>10.819999999999999</v>
          </cell>
          <cell r="J329">
            <v>-0.21999999999999886</v>
          </cell>
        </row>
        <row r="330">
          <cell r="A330" t="str">
            <v>1997:5</v>
          </cell>
          <cell r="B330">
            <v>73.99341130169411</v>
          </cell>
          <cell r="C330">
            <v>79.316416075919392</v>
          </cell>
          <cell r="D330">
            <v>0.9328889902295856</v>
          </cell>
          <cell r="E330">
            <v>73.99341130169411</v>
          </cell>
          <cell r="F330">
            <v>79.316416075919392</v>
          </cell>
          <cell r="G330">
            <v>0.9328889902295856</v>
          </cell>
          <cell r="H330">
            <v>14.9</v>
          </cell>
          <cell r="I330">
            <v>14.749999999999998</v>
          </cell>
          <cell r="J330">
            <v>0.15000000000000213</v>
          </cell>
        </row>
        <row r="331">
          <cell r="A331" t="str">
            <v>1997:6</v>
          </cell>
          <cell r="B331">
            <v>27.834418597775958</v>
          </cell>
          <cell r="C331">
            <v>27.993662354347443</v>
          </cell>
          <cell r="D331">
            <v>0.9943114354043513</v>
          </cell>
          <cell r="E331">
            <v>0</v>
          </cell>
          <cell r="F331">
            <v>0</v>
          </cell>
          <cell r="G331">
            <v>1</v>
          </cell>
          <cell r="H331">
            <v>17.100000000000001</v>
          </cell>
          <cell r="I331">
            <v>17.89</v>
          </cell>
          <cell r="J331">
            <v>-0.78999999999999915</v>
          </cell>
        </row>
        <row r="332">
          <cell r="A332" t="str">
            <v>1997:7</v>
          </cell>
          <cell r="B332">
            <v>8.7222161860385938</v>
          </cell>
          <cell r="C332">
            <v>7.4258465027962561</v>
          </cell>
          <cell r="D332">
            <v>1.1745753407041446</v>
          </cell>
          <cell r="E332">
            <v>0</v>
          </cell>
          <cell r="F332">
            <v>0</v>
          </cell>
          <cell r="G332">
            <v>1</v>
          </cell>
          <cell r="H332">
            <v>19.100000000000001</v>
          </cell>
          <cell r="I332">
            <v>20.073333333333334</v>
          </cell>
          <cell r="J332">
            <v>-0.97333333333333272</v>
          </cell>
        </row>
        <row r="333">
          <cell r="A333" t="str">
            <v>1997:8</v>
          </cell>
          <cell r="B333">
            <v>0.84628837564666637</v>
          </cell>
          <cell r="C333">
            <v>7.5957366560833863</v>
          </cell>
          <cell r="D333">
            <v>0.11141623439102229</v>
          </cell>
          <cell r="E333">
            <v>0</v>
          </cell>
          <cell r="F333">
            <v>0</v>
          </cell>
          <cell r="G333">
            <v>1</v>
          </cell>
          <cell r="H333">
            <v>21.9</v>
          </cell>
          <cell r="I333">
            <v>19.966666666666665</v>
          </cell>
          <cell r="J333">
            <v>1.9333333333333336</v>
          </cell>
        </row>
        <row r="334">
          <cell r="A334" t="str">
            <v>1997:9</v>
          </cell>
          <cell r="B334">
            <v>24.011973411095774</v>
          </cell>
          <cell r="C334">
            <v>41.634019156882204</v>
          </cell>
          <cell r="D334">
            <v>0.57673926028173372</v>
          </cell>
          <cell r="E334">
            <v>0</v>
          </cell>
          <cell r="F334">
            <v>0</v>
          </cell>
          <cell r="G334">
            <v>1</v>
          </cell>
          <cell r="H334">
            <v>17.2</v>
          </cell>
          <cell r="I334">
            <v>16.549999999999997</v>
          </cell>
          <cell r="J334">
            <v>0.65000000000000213</v>
          </cell>
        </row>
        <row r="335">
          <cell r="A335" t="str">
            <v>1997:10</v>
          </cell>
          <cell r="B335">
            <v>144.53013392028271</v>
          </cell>
          <cell r="C335">
            <v>123.34265020056228</v>
          </cell>
          <cell r="D335">
            <v>1.1717774320988592</v>
          </cell>
          <cell r="E335">
            <v>144.53013392028271</v>
          </cell>
          <cell r="F335">
            <v>123.34265020056228</v>
          </cell>
          <cell r="G335">
            <v>1.1717774320988592</v>
          </cell>
          <cell r="H335">
            <v>12.5</v>
          </cell>
          <cell r="I335">
            <v>12.966666666666667</v>
          </cell>
          <cell r="J335">
            <v>-0.46666666666666679</v>
          </cell>
        </row>
        <row r="336">
          <cell r="A336" t="str">
            <v>1997:11</v>
          </cell>
          <cell r="B336">
            <v>235.50907037522137</v>
          </cell>
          <cell r="C336">
            <v>260.10381825515435</v>
          </cell>
          <cell r="D336">
            <v>0.90544257271991968</v>
          </cell>
          <cell r="E336">
            <v>235.50907037522137</v>
          </cell>
          <cell r="F336">
            <v>260.10381825515435</v>
          </cell>
          <cell r="G336">
            <v>0.90544257271991968</v>
          </cell>
          <cell r="H336">
            <v>8.8000000000000007</v>
          </cell>
          <cell r="I336">
            <v>8.2099999999999991</v>
          </cell>
          <cell r="J336">
            <v>0.59000000000000163</v>
          </cell>
        </row>
        <row r="337">
          <cell r="A337" t="str">
            <v>1997:12</v>
          </cell>
          <cell r="B337">
            <v>332.15446099982756</v>
          </cell>
          <cell r="C337">
            <v>358.08777224093382</v>
          </cell>
          <cell r="D337">
            <v>0.92757833902337938</v>
          </cell>
          <cell r="E337">
            <v>332.15446099982756</v>
          </cell>
          <cell r="F337">
            <v>358.08777224093382</v>
          </cell>
          <cell r="G337">
            <v>0.92757833902337938</v>
          </cell>
          <cell r="H337">
            <v>6.1</v>
          </cell>
          <cell r="I337">
            <v>5.4300000000000006</v>
          </cell>
          <cell r="J337">
            <v>0.66999999999999904</v>
          </cell>
        </row>
        <row r="338">
          <cell r="A338" t="str">
            <v>1998:1</v>
          </cell>
          <cell r="B338">
            <v>352.21929558218403</v>
          </cell>
          <cell r="C338">
            <v>378.66008325179911</v>
          </cell>
          <cell r="D338">
            <v>0.93017276222370493</v>
          </cell>
          <cell r="E338">
            <v>352.21929558218403</v>
          </cell>
          <cell r="F338">
            <v>378.66008325179911</v>
          </cell>
          <cell r="G338">
            <v>0.93017276222370493</v>
          </cell>
          <cell r="H338">
            <v>5.4</v>
          </cell>
          <cell r="I338">
            <v>4.6966666666666672</v>
          </cell>
          <cell r="J338">
            <v>0.70333333333333314</v>
          </cell>
        </row>
        <row r="339">
          <cell r="A339" t="str">
            <v>1998:2</v>
          </cell>
          <cell r="B339">
            <v>291.74641630037871</v>
          </cell>
          <cell r="C339">
            <v>328.17228267535921</v>
          </cell>
          <cell r="D339">
            <v>0.88900383031124419</v>
          </cell>
          <cell r="E339">
            <v>291.74641630037871</v>
          </cell>
          <cell r="F339">
            <v>328.17228267535921</v>
          </cell>
          <cell r="G339">
            <v>0.88900383031124419</v>
          </cell>
          <cell r="H339">
            <v>6.2</v>
          </cell>
          <cell r="I339">
            <v>5.1633333333333322</v>
          </cell>
          <cell r="J339">
            <v>1.036666666666668</v>
          </cell>
        </row>
        <row r="340">
          <cell r="A340" t="str">
            <v>1998:3</v>
          </cell>
          <cell r="B340">
            <v>248.06084673204043</v>
          </cell>
          <cell r="C340">
            <v>261.70978133308904</v>
          </cell>
          <cell r="D340">
            <v>0.94784705970283534</v>
          </cell>
          <cell r="E340">
            <v>248.06084673204043</v>
          </cell>
          <cell r="F340">
            <v>261.70978133308904</v>
          </cell>
          <cell r="G340">
            <v>0.94784705970283534</v>
          </cell>
          <cell r="H340">
            <v>8.6999999999999993</v>
          </cell>
          <cell r="I340">
            <v>8.2566666666666642</v>
          </cell>
          <cell r="J340">
            <v>0.44333333333333513</v>
          </cell>
        </row>
        <row r="341">
          <cell r="A341" t="str">
            <v>1998:4</v>
          </cell>
          <cell r="B341">
            <v>199.31764529512472</v>
          </cell>
          <cell r="C341">
            <v>176.44598375183281</v>
          </cell>
          <cell r="D341">
            <v>1.1296241549791259</v>
          </cell>
          <cell r="E341">
            <v>199.31764529512472</v>
          </cell>
          <cell r="F341">
            <v>176.44598375183281</v>
          </cell>
          <cell r="G341">
            <v>1.1296241549791259</v>
          </cell>
          <cell r="H341">
            <v>9.8000000000000007</v>
          </cell>
          <cell r="I341">
            <v>10.819999999999999</v>
          </cell>
          <cell r="J341">
            <v>-1.0199999999999978</v>
          </cell>
        </row>
        <row r="342">
          <cell r="A342" t="str">
            <v>1998:5</v>
          </cell>
          <cell r="B342">
            <v>59.561993824335076</v>
          </cell>
          <cell r="C342">
            <v>79.316416075919392</v>
          </cell>
          <cell r="D342">
            <v>0.75094156759836517</v>
          </cell>
          <cell r="E342">
            <v>59.561993824335076</v>
          </cell>
          <cell r="F342">
            <v>79.316416075919392</v>
          </cell>
          <cell r="G342">
            <v>0.75094156759836517</v>
          </cell>
          <cell r="H342">
            <v>15.6</v>
          </cell>
          <cell r="I342">
            <v>14.749999999999998</v>
          </cell>
          <cell r="J342">
            <v>0.85000000000000142</v>
          </cell>
        </row>
        <row r="343">
          <cell r="A343" t="str">
            <v>1998:6</v>
          </cell>
          <cell r="B343">
            <v>25.60288454254427</v>
          </cell>
          <cell r="C343">
            <v>27.993662354347443</v>
          </cell>
          <cell r="D343">
            <v>0.91459574736808658</v>
          </cell>
          <cell r="E343">
            <v>0</v>
          </cell>
          <cell r="F343">
            <v>0</v>
          </cell>
          <cell r="G343">
            <v>1</v>
          </cell>
          <cell r="H343">
            <v>17.7</v>
          </cell>
          <cell r="I343">
            <v>17.89</v>
          </cell>
          <cell r="J343">
            <v>-0.19000000000000128</v>
          </cell>
        </row>
        <row r="344">
          <cell r="A344" t="str">
            <v>1998:7</v>
          </cell>
          <cell r="B344">
            <v>9.9956779402442599</v>
          </cell>
          <cell r="C344">
            <v>7.4258465027962561</v>
          </cell>
          <cell r="D344">
            <v>1.3460657901399276</v>
          </cell>
          <cell r="E344">
            <v>0</v>
          </cell>
          <cell r="F344">
            <v>0</v>
          </cell>
          <cell r="G344">
            <v>1</v>
          </cell>
          <cell r="H344">
            <v>19.100000000000001</v>
          </cell>
          <cell r="I344">
            <v>20.073333333333334</v>
          </cell>
          <cell r="J344">
            <v>-0.97333333333333272</v>
          </cell>
        </row>
        <row r="345">
          <cell r="A345" t="str">
            <v>1998:8</v>
          </cell>
          <cell r="B345">
            <v>11.722895722789392</v>
          </cell>
          <cell r="C345">
            <v>7.5957366560833863</v>
          </cell>
          <cell r="D345">
            <v>1.5433520478096863</v>
          </cell>
          <cell r="E345">
            <v>0</v>
          </cell>
          <cell r="F345">
            <v>0</v>
          </cell>
          <cell r="G345">
            <v>1</v>
          </cell>
          <cell r="H345">
            <v>19.8</v>
          </cell>
          <cell r="I345">
            <v>19.966666666666665</v>
          </cell>
          <cell r="J345">
            <v>-0.1666666666666643</v>
          </cell>
        </row>
        <row r="346">
          <cell r="A346" t="str">
            <v>1998:9</v>
          </cell>
          <cell r="B346">
            <v>35.286982742776864</v>
          </cell>
          <cell r="C346">
            <v>41.634019156882204</v>
          </cell>
          <cell r="D346">
            <v>0.84755167666640807</v>
          </cell>
          <cell r="E346">
            <v>0</v>
          </cell>
          <cell r="F346">
            <v>0</v>
          </cell>
          <cell r="G346">
            <v>1</v>
          </cell>
          <cell r="H346">
            <v>16.399999999999999</v>
          </cell>
          <cell r="I346">
            <v>16.549999999999997</v>
          </cell>
          <cell r="J346">
            <v>-0.14999999999999858</v>
          </cell>
        </row>
        <row r="347">
          <cell r="A347" t="str">
            <v>1998:10</v>
          </cell>
          <cell r="B347">
            <v>142.19216296773004</v>
          </cell>
          <cell r="C347">
            <v>123.34265020056228</v>
          </cell>
          <cell r="D347">
            <v>1.152822342770464</v>
          </cell>
          <cell r="E347">
            <v>142.19216296773004</v>
          </cell>
          <cell r="F347">
            <v>123.34265020056228</v>
          </cell>
          <cell r="G347">
            <v>1.152822342770464</v>
          </cell>
          <cell r="H347">
            <v>12</v>
          </cell>
          <cell r="I347">
            <v>12.966666666666667</v>
          </cell>
          <cell r="J347">
            <v>-0.96666666666666679</v>
          </cell>
        </row>
        <row r="348">
          <cell r="A348" t="str">
            <v>1998:11</v>
          </cell>
          <cell r="B348">
            <v>345.18851046239388</v>
          </cell>
          <cell r="C348">
            <v>260.10381825515435</v>
          </cell>
          <cell r="D348">
            <v>1.3271181975643813</v>
          </cell>
          <cell r="E348">
            <v>345.18851046239388</v>
          </cell>
          <cell r="F348">
            <v>260.10381825515435</v>
          </cell>
          <cell r="G348">
            <v>1.3271181975643813</v>
          </cell>
          <cell r="H348">
            <v>5.4</v>
          </cell>
          <cell r="I348">
            <v>8.2099999999999991</v>
          </cell>
          <cell r="J348">
            <v>-2.8099999999999987</v>
          </cell>
        </row>
        <row r="349">
          <cell r="A349" t="str">
            <v>1998:12</v>
          </cell>
          <cell r="B349">
            <v>364.44966693549958</v>
          </cell>
          <cell r="C349">
            <v>358.08777224093382</v>
          </cell>
          <cell r="D349">
            <v>1.0177662997391748</v>
          </cell>
          <cell r="E349">
            <v>364.44966693549958</v>
          </cell>
          <cell r="F349">
            <v>358.08777224093382</v>
          </cell>
          <cell r="G349">
            <v>1.0177662997391748</v>
          </cell>
          <cell r="H349">
            <v>5.2</v>
          </cell>
          <cell r="I349">
            <v>5.4300000000000006</v>
          </cell>
          <cell r="J349">
            <v>-0.23000000000000043</v>
          </cell>
        </row>
        <row r="350">
          <cell r="A350" t="str">
            <v>1999:1</v>
          </cell>
          <cell r="B350">
            <v>331.89878383711658</v>
          </cell>
          <cell r="C350">
            <v>378.66008325179911</v>
          </cell>
          <cell r="D350">
            <v>0.8765085059583968</v>
          </cell>
          <cell r="E350">
            <v>331.89878383711658</v>
          </cell>
          <cell r="F350">
            <v>378.66008325179911</v>
          </cell>
          <cell r="G350">
            <v>0.8765085059583968</v>
          </cell>
          <cell r="H350">
            <v>6.1</v>
          </cell>
          <cell r="I350">
            <v>4.6966666666666672</v>
          </cell>
          <cell r="J350">
            <v>1.4033333333333324</v>
          </cell>
        </row>
        <row r="351">
          <cell r="A351" t="str">
            <v>1999:2</v>
          </cell>
          <cell r="B351">
            <v>336.90353433736527</v>
          </cell>
          <cell r="C351">
            <v>328.17228267535921</v>
          </cell>
          <cell r="D351">
            <v>1.0266056950051548</v>
          </cell>
          <cell r="E351">
            <v>336.90353433736527</v>
          </cell>
          <cell r="F351">
            <v>328.17228267535921</v>
          </cell>
          <cell r="G351">
            <v>1.0266056950051548</v>
          </cell>
          <cell r="H351">
            <v>4.7</v>
          </cell>
          <cell r="I351">
            <v>5.1633333333333322</v>
          </cell>
          <cell r="J351">
            <v>-0.46333333333333204</v>
          </cell>
        </row>
        <row r="352">
          <cell r="A352" t="str">
            <v>1999:3</v>
          </cell>
          <cell r="B352">
            <v>243.71907666725991</v>
          </cell>
          <cell r="C352">
            <v>261.70978133308904</v>
          </cell>
          <cell r="D352">
            <v>0.93125704139070142</v>
          </cell>
          <cell r="E352">
            <v>243.71907666725991</v>
          </cell>
          <cell r="F352">
            <v>261.70978133308904</v>
          </cell>
          <cell r="G352">
            <v>0.93125704139070142</v>
          </cell>
          <cell r="H352">
            <v>8.6</v>
          </cell>
          <cell r="I352">
            <v>8.2566666666666642</v>
          </cell>
          <cell r="J352">
            <v>0.34333333333333549</v>
          </cell>
        </row>
        <row r="353">
          <cell r="A353" t="str">
            <v>1999:4</v>
          </cell>
          <cell r="B353">
            <v>167.61973561390397</v>
          </cell>
          <cell r="C353">
            <v>176.44598375183281</v>
          </cell>
          <cell r="D353">
            <v>0.94997761949434478</v>
          </cell>
          <cell r="E353">
            <v>167.61973561390397</v>
          </cell>
          <cell r="F353">
            <v>176.44598375183281</v>
          </cell>
          <cell r="G353">
            <v>0.94997761949434478</v>
          </cell>
          <cell r="H353">
            <v>10.9</v>
          </cell>
          <cell r="I353">
            <v>10.819999999999999</v>
          </cell>
          <cell r="J353">
            <v>8.0000000000001847E-2</v>
          </cell>
        </row>
        <row r="354">
          <cell r="A354" t="str">
            <v>1999:5</v>
          </cell>
          <cell r="B354">
            <v>43.376722667291197</v>
          </cell>
          <cell r="C354">
            <v>79.316416075919392</v>
          </cell>
          <cell r="D354">
            <v>0.54688203039547634</v>
          </cell>
          <cell r="E354">
            <v>43.376722667291197</v>
          </cell>
          <cell r="F354">
            <v>79.316416075919392</v>
          </cell>
          <cell r="G354">
            <v>0.54688203039547634</v>
          </cell>
          <cell r="H354">
            <v>16</v>
          </cell>
          <cell r="I354">
            <v>14.749999999999998</v>
          </cell>
          <cell r="J354">
            <v>1.2500000000000018</v>
          </cell>
        </row>
        <row r="355">
          <cell r="A355" t="str">
            <v>1999:6</v>
          </cell>
          <cell r="B355">
            <v>29.098556312933738</v>
          </cell>
          <cell r="C355">
            <v>27.993662354347443</v>
          </cell>
          <cell r="D355">
            <v>1.0394694322093481</v>
          </cell>
          <cell r="E355">
            <v>0</v>
          </cell>
          <cell r="F355">
            <v>0</v>
          </cell>
          <cell r="G355">
            <v>1</v>
          </cell>
          <cell r="H355">
            <v>17.2</v>
          </cell>
          <cell r="I355">
            <v>17.89</v>
          </cell>
          <cell r="J355">
            <v>-0.69000000000000128</v>
          </cell>
        </row>
        <row r="356">
          <cell r="A356" t="str">
            <v>1999:7</v>
          </cell>
          <cell r="B356">
            <v>1.3568787694877824</v>
          </cell>
          <cell r="C356">
            <v>7.4258465027962561</v>
          </cell>
          <cell r="D356">
            <v>0.18272378360862157</v>
          </cell>
          <cell r="E356">
            <v>0</v>
          </cell>
          <cell r="F356">
            <v>0</v>
          </cell>
          <cell r="G356">
            <v>1</v>
          </cell>
          <cell r="H356">
            <v>20.8</v>
          </cell>
          <cell r="I356">
            <v>20.073333333333334</v>
          </cell>
          <cell r="J356">
            <v>0.72666666666666657</v>
          </cell>
        </row>
        <row r="357">
          <cell r="A357" t="str">
            <v>1999:8</v>
          </cell>
          <cell r="B357">
            <v>3.0252520399781986</v>
          </cell>
          <cell r="C357">
            <v>7.5957366560833863</v>
          </cell>
          <cell r="D357">
            <v>0.39828290223243717</v>
          </cell>
          <cell r="E357">
            <v>0</v>
          </cell>
          <cell r="F357">
            <v>0</v>
          </cell>
          <cell r="G357">
            <v>1</v>
          </cell>
          <cell r="H357">
            <v>20</v>
          </cell>
          <cell r="I357">
            <v>19.966666666666665</v>
          </cell>
          <cell r="J357">
            <v>3.3333333333334991E-2</v>
          </cell>
        </row>
        <row r="358">
          <cell r="A358" t="str">
            <v>1999:9</v>
          </cell>
          <cell r="B358">
            <v>9.9806700388826446</v>
          </cell>
          <cell r="C358">
            <v>41.634019156882204</v>
          </cell>
          <cell r="D358">
            <v>0.23972391426526055</v>
          </cell>
          <cell r="E358">
            <v>0</v>
          </cell>
          <cell r="F358">
            <v>0</v>
          </cell>
          <cell r="G358">
            <v>1</v>
          </cell>
          <cell r="H358">
            <v>18.3</v>
          </cell>
          <cell r="I358">
            <v>16.549999999999997</v>
          </cell>
          <cell r="J358">
            <v>1.7500000000000036</v>
          </cell>
        </row>
        <row r="359">
          <cell r="A359" t="str">
            <v>1999:10</v>
          </cell>
          <cell r="B359">
            <v>128.86542977810652</v>
          </cell>
          <cell r="C359">
            <v>123.34265020056228</v>
          </cell>
          <cell r="D359">
            <v>1.0447759114026161</v>
          </cell>
          <cell r="E359">
            <v>128.86542977810652</v>
          </cell>
          <cell r="F359">
            <v>123.34265020056228</v>
          </cell>
          <cell r="G359">
            <v>1.0447759114026161</v>
          </cell>
          <cell r="H359">
            <v>12.5</v>
          </cell>
          <cell r="I359">
            <v>12.966666666666667</v>
          </cell>
          <cell r="J359">
            <v>-0.46666666666666679</v>
          </cell>
        </row>
        <row r="360">
          <cell r="A360" t="str">
            <v>1999:11</v>
          </cell>
          <cell r="B360">
            <v>310.27818640104528</v>
          </cell>
          <cell r="C360">
            <v>260.10381825515435</v>
          </cell>
          <cell r="D360">
            <v>1.192901313338935</v>
          </cell>
          <cell r="E360">
            <v>310.27818640104528</v>
          </cell>
          <cell r="F360">
            <v>260.10381825515435</v>
          </cell>
          <cell r="G360">
            <v>1.192901313338935</v>
          </cell>
          <cell r="H360">
            <v>6.5</v>
          </cell>
          <cell r="I360">
            <v>8.2099999999999991</v>
          </cell>
          <cell r="J360">
            <v>-1.7099999999999991</v>
          </cell>
        </row>
        <row r="361">
          <cell r="A361" t="str">
            <v>1999:12</v>
          </cell>
          <cell r="B361">
            <v>351.90244814130665</v>
          </cell>
          <cell r="C361">
            <v>358.08777224093382</v>
          </cell>
          <cell r="D361">
            <v>0.98272679331964041</v>
          </cell>
          <cell r="E361">
            <v>351.90244814130665</v>
          </cell>
          <cell r="F361">
            <v>358.08777224093382</v>
          </cell>
          <cell r="G361">
            <v>0.98272679331964041</v>
          </cell>
          <cell r="H361">
            <v>5.6</v>
          </cell>
          <cell r="I361">
            <v>5.4300000000000006</v>
          </cell>
          <cell r="J361">
            <v>0.16999999999999904</v>
          </cell>
        </row>
        <row r="362">
          <cell r="A362" t="str">
            <v>2000:1</v>
          </cell>
          <cell r="B362">
            <v>393.35413244758337</v>
          </cell>
          <cell r="C362">
            <v>378.66008325179911</v>
          </cell>
          <cell r="D362">
            <v>1.0388053820450176</v>
          </cell>
          <cell r="E362">
            <v>393.35413244758337</v>
          </cell>
          <cell r="F362">
            <v>378.66008325179911</v>
          </cell>
          <cell r="G362">
            <v>1.0388053820450176</v>
          </cell>
          <cell r="H362">
            <v>4.0999999999999996</v>
          </cell>
          <cell r="I362">
            <v>4.6966666666666672</v>
          </cell>
          <cell r="J362">
            <v>-0.59666666666666757</v>
          </cell>
        </row>
        <row r="363">
          <cell r="A363" t="str">
            <v>2000:2</v>
          </cell>
          <cell r="B363">
            <v>276.45798419027039</v>
          </cell>
          <cell r="C363">
            <v>328.17228267535921</v>
          </cell>
          <cell r="D363">
            <v>0.84241722651438355</v>
          </cell>
          <cell r="E363">
            <v>276.45798419027039</v>
          </cell>
          <cell r="F363">
            <v>328.17228267535921</v>
          </cell>
          <cell r="G363">
            <v>0.84241722651438355</v>
          </cell>
          <cell r="H363">
            <v>7.2</v>
          </cell>
          <cell r="I363">
            <v>5.1633333333333322</v>
          </cell>
          <cell r="J363">
            <v>2.036666666666668</v>
          </cell>
        </row>
        <row r="364">
          <cell r="A364" t="str">
            <v>2000:3</v>
          </cell>
          <cell r="B364">
            <v>260.98635683446201</v>
          </cell>
          <cell r="C364">
            <v>261.70978133308904</v>
          </cell>
          <cell r="D364">
            <v>0.99723577584703915</v>
          </cell>
          <cell r="E364">
            <v>260.98635683446201</v>
          </cell>
          <cell r="F364">
            <v>261.70978133308904</v>
          </cell>
          <cell r="G364">
            <v>0.99723577584703915</v>
          </cell>
          <cell r="H364">
            <v>8.1</v>
          </cell>
          <cell r="I364">
            <v>8.2566666666666642</v>
          </cell>
          <cell r="J364">
            <v>-0.15666666666666451</v>
          </cell>
        </row>
        <row r="365">
          <cell r="A365" t="str">
            <v>2000:4</v>
          </cell>
          <cell r="B365">
            <v>177.02978941920742</v>
          </cell>
          <cell r="C365">
            <v>176.44598375183281</v>
          </cell>
          <cell r="D365">
            <v>1.0033086934310487</v>
          </cell>
          <cell r="E365">
            <v>177.02978941920742</v>
          </cell>
          <cell r="F365">
            <v>176.44598375183281</v>
          </cell>
          <cell r="G365">
            <v>1.0033086934310487</v>
          </cell>
          <cell r="H365">
            <v>10.6</v>
          </cell>
          <cell r="I365">
            <v>10.819999999999999</v>
          </cell>
          <cell r="J365">
            <v>-0.21999999999999886</v>
          </cell>
        </row>
        <row r="366">
          <cell r="A366" t="str">
            <v>2000:5</v>
          </cell>
          <cell r="B366">
            <v>50.959703139499972</v>
          </cell>
          <cell r="C366">
            <v>79.316416075919392</v>
          </cell>
          <cell r="D366">
            <v>0.64248620475643792</v>
          </cell>
          <cell r="E366">
            <v>50.959703139499972</v>
          </cell>
          <cell r="F366">
            <v>79.316416075919392</v>
          </cell>
          <cell r="G366">
            <v>0.64248620475643792</v>
          </cell>
          <cell r="H366">
            <v>15.7</v>
          </cell>
          <cell r="I366">
            <v>14.749999999999998</v>
          </cell>
          <cell r="J366">
            <v>0.95000000000000107</v>
          </cell>
        </row>
        <row r="367">
          <cell r="A367" t="str">
            <v>2000:6</v>
          </cell>
          <cell r="B367">
            <v>19.505617961668293</v>
          </cell>
          <cell r="C367">
            <v>27.993662354347443</v>
          </cell>
          <cell r="D367">
            <v>0.6967869267966309</v>
          </cell>
          <cell r="E367">
            <v>0</v>
          </cell>
          <cell r="F367">
            <v>0</v>
          </cell>
          <cell r="G367">
            <v>1</v>
          </cell>
          <cell r="H367">
            <v>18.399999999999999</v>
          </cell>
          <cell r="I367">
            <v>17.89</v>
          </cell>
          <cell r="J367">
            <v>0.50999999999999801</v>
          </cell>
        </row>
        <row r="368">
          <cell r="A368" t="str">
            <v>2000:7</v>
          </cell>
          <cell r="B368">
            <v>19.919154593183908</v>
          </cell>
          <cell r="C368">
            <v>7.4258465027962561</v>
          </cell>
          <cell r="D368">
            <v>2.6824086096693764</v>
          </cell>
          <cell r="E368">
            <v>0</v>
          </cell>
          <cell r="F368">
            <v>0</v>
          </cell>
          <cell r="G368">
            <v>1</v>
          </cell>
          <cell r="H368">
            <v>18</v>
          </cell>
          <cell r="I368">
            <v>20.073333333333334</v>
          </cell>
          <cell r="J368">
            <v>-2.0733333333333341</v>
          </cell>
        </row>
        <row r="369">
          <cell r="A369" t="str">
            <v>2000:8</v>
          </cell>
          <cell r="B369">
            <v>2.1097759123434607</v>
          </cell>
          <cell r="C369">
            <v>7.5957366560833863</v>
          </cell>
          <cell r="D369">
            <v>0.27775790655587723</v>
          </cell>
          <cell r="E369">
            <v>0</v>
          </cell>
          <cell r="F369">
            <v>0</v>
          </cell>
          <cell r="G369">
            <v>1</v>
          </cell>
          <cell r="H369">
            <v>20.2</v>
          </cell>
          <cell r="I369">
            <v>19.966666666666665</v>
          </cell>
          <cell r="J369">
            <v>0.23333333333333428</v>
          </cell>
        </row>
        <row r="370">
          <cell r="A370" t="str">
            <v>2000:9</v>
          </cell>
          <cell r="B370">
            <v>22.96303356320692</v>
          </cell>
          <cell r="C370">
            <v>41.634019156882204</v>
          </cell>
          <cell r="D370">
            <v>0.55154496318693935</v>
          </cell>
          <cell r="E370">
            <v>0</v>
          </cell>
          <cell r="F370">
            <v>0</v>
          </cell>
          <cell r="G370">
            <v>1</v>
          </cell>
          <cell r="H370">
            <v>17.2</v>
          </cell>
          <cell r="I370">
            <v>16.549999999999997</v>
          </cell>
          <cell r="J370">
            <v>0.65000000000000213</v>
          </cell>
        </row>
        <row r="371">
          <cell r="A371" t="str">
            <v>2000:10</v>
          </cell>
          <cell r="B371">
            <v>127.43592197034795</v>
          </cell>
          <cell r="C371">
            <v>123.34265020056228</v>
          </cell>
          <cell r="D371">
            <v>1.0331861830691149</v>
          </cell>
          <cell r="E371">
            <v>127.43592197034795</v>
          </cell>
          <cell r="F371">
            <v>123.34265020056228</v>
          </cell>
          <cell r="G371">
            <v>1.0331861830691149</v>
          </cell>
          <cell r="H371">
            <v>12.5</v>
          </cell>
          <cell r="I371">
            <v>12.966666666666667</v>
          </cell>
          <cell r="J371">
            <v>-0.46666666666666679</v>
          </cell>
        </row>
        <row r="372">
          <cell r="A372" t="str">
            <v>2000:11</v>
          </cell>
          <cell r="B372">
            <v>237.70889732621683</v>
          </cell>
          <cell r="C372">
            <v>260.10381825515435</v>
          </cell>
          <cell r="D372">
            <v>0.91390006852199013</v>
          </cell>
          <cell r="E372">
            <v>237.70889732621683</v>
          </cell>
          <cell r="F372">
            <v>260.10381825515435</v>
          </cell>
          <cell r="G372">
            <v>0.91390006852199013</v>
          </cell>
          <cell r="H372">
            <v>8.8000000000000007</v>
          </cell>
          <cell r="I372">
            <v>8.2099999999999991</v>
          </cell>
          <cell r="J372">
            <v>0.59000000000000163</v>
          </cell>
        </row>
        <row r="373">
          <cell r="A373" t="str">
            <v>2000:12</v>
          </cell>
          <cell r="B373">
            <v>279.89764691598259</v>
          </cell>
          <cell r="C373">
            <v>358.08777224093382</v>
          </cell>
          <cell r="D373">
            <v>0.7816453635497439</v>
          </cell>
          <cell r="E373">
            <v>279.89764691598259</v>
          </cell>
          <cell r="F373">
            <v>358.08777224093382</v>
          </cell>
          <cell r="G373">
            <v>0.7816453635497439</v>
          </cell>
          <cell r="H373">
            <v>7.7</v>
          </cell>
          <cell r="I373">
            <v>5.4300000000000006</v>
          </cell>
          <cell r="J373">
            <v>2.2699999999999996</v>
          </cell>
        </row>
        <row r="374">
          <cell r="A374" t="str">
            <v>2001:1</v>
          </cell>
          <cell r="B374">
            <v>343.19059614587849</v>
          </cell>
          <cell r="C374">
            <v>378.66008325179911</v>
          </cell>
          <cell r="D374">
            <v>0.90632895128179025</v>
          </cell>
          <cell r="E374">
            <v>343.19059614587849</v>
          </cell>
          <cell r="F374">
            <v>378.66008325179911</v>
          </cell>
          <cell r="G374">
            <v>0.90632895128179025</v>
          </cell>
          <cell r="H374">
            <v>5.7</v>
          </cell>
          <cell r="I374">
            <v>4.6966666666666672</v>
          </cell>
          <cell r="J374">
            <v>1.003333333333333</v>
          </cell>
        </row>
        <row r="375">
          <cell r="A375" t="str">
            <v>2001:2</v>
          </cell>
          <cell r="B375">
            <v>297.98717938607166</v>
          </cell>
          <cell r="C375">
            <v>328.17228267535921</v>
          </cell>
          <cell r="D375">
            <v>0.90802055846030172</v>
          </cell>
          <cell r="E375">
            <v>297.98717938607166</v>
          </cell>
          <cell r="F375">
            <v>328.17228267535921</v>
          </cell>
          <cell r="G375">
            <v>0.90802055846030172</v>
          </cell>
          <cell r="H375">
            <v>6</v>
          </cell>
          <cell r="I375">
            <v>5.1633333333333322</v>
          </cell>
          <cell r="J375">
            <v>0.83666666666666778</v>
          </cell>
        </row>
        <row r="376">
          <cell r="A376" t="str">
            <v>2001:3</v>
          </cell>
          <cell r="B376">
            <v>216.69063608972871</v>
          </cell>
          <cell r="C376">
            <v>261.70978133308904</v>
          </cell>
          <cell r="D376">
            <v>0.82798065470062587</v>
          </cell>
          <cell r="E376">
            <v>216.69063608972871</v>
          </cell>
          <cell r="F376">
            <v>261.70978133308904</v>
          </cell>
          <cell r="G376">
            <v>0.82798065470062587</v>
          </cell>
          <cell r="H376">
            <v>9.6</v>
          </cell>
          <cell r="I376">
            <v>8.2566666666666642</v>
          </cell>
          <cell r="J376">
            <v>1.3433333333333355</v>
          </cell>
        </row>
        <row r="377">
          <cell r="A377" t="str">
            <v>2001:4</v>
          </cell>
          <cell r="B377">
            <v>208.67740613613887</v>
          </cell>
          <cell r="C377">
            <v>176.44598375183281</v>
          </cell>
          <cell r="D377">
            <v>1.1826701957106533</v>
          </cell>
          <cell r="E377">
            <v>208.67740613613887</v>
          </cell>
          <cell r="F377">
            <v>176.44598375183281</v>
          </cell>
          <cell r="G377">
            <v>1.1826701957106533</v>
          </cell>
          <cell r="H377">
            <v>9.6</v>
          </cell>
          <cell r="I377">
            <v>10.819999999999999</v>
          </cell>
          <cell r="J377">
            <v>-1.2199999999999989</v>
          </cell>
        </row>
        <row r="378">
          <cell r="A378" t="str">
            <v>2001:5</v>
          </cell>
          <cell r="B378">
            <v>65.331636744309208</v>
          </cell>
          <cell r="C378">
            <v>79.316416075919392</v>
          </cell>
          <cell r="D378">
            <v>0.82368367075203752</v>
          </cell>
          <cell r="E378">
            <v>65.331636744309208</v>
          </cell>
          <cell r="F378">
            <v>79.316416075919392</v>
          </cell>
          <cell r="G378">
            <v>0.82368367075203752</v>
          </cell>
          <cell r="H378">
            <v>15.5</v>
          </cell>
          <cell r="I378">
            <v>14.749999999999998</v>
          </cell>
          <cell r="J378">
            <v>0.75000000000000178</v>
          </cell>
        </row>
        <row r="379">
          <cell r="A379" t="str">
            <v>2001:6</v>
          </cell>
          <cell r="B379">
            <v>32.899521953737789</v>
          </cell>
          <cell r="C379">
            <v>27.993662354347443</v>
          </cell>
          <cell r="D379">
            <v>1.1752489380378792</v>
          </cell>
          <cell r="E379">
            <v>0</v>
          </cell>
          <cell r="F379">
            <v>0</v>
          </cell>
          <cell r="G379">
            <v>1</v>
          </cell>
          <cell r="H379">
            <v>17.5</v>
          </cell>
          <cell r="I379">
            <v>17.89</v>
          </cell>
          <cell r="J379">
            <v>-0.39000000000000057</v>
          </cell>
        </row>
        <row r="380">
          <cell r="A380" t="str">
            <v>2001:7</v>
          </cell>
          <cell r="B380">
            <v>7.9739221188482698</v>
          </cell>
          <cell r="C380">
            <v>7.4258465027962561</v>
          </cell>
          <cell r="D380">
            <v>1.0738064833208756</v>
          </cell>
          <cell r="E380">
            <v>0</v>
          </cell>
          <cell r="F380">
            <v>0</v>
          </cell>
          <cell r="G380">
            <v>1</v>
          </cell>
          <cell r="H380">
            <v>19.899999999999999</v>
          </cell>
          <cell r="I380">
            <v>20.073333333333334</v>
          </cell>
          <cell r="J380">
            <v>-0.17333333333333556</v>
          </cell>
        </row>
        <row r="381">
          <cell r="A381" t="str">
            <v>2001:8</v>
          </cell>
          <cell r="B381">
            <v>2.557363099244264</v>
          </cell>
          <cell r="C381">
            <v>7.5957366560833863</v>
          </cell>
          <cell r="D381">
            <v>0.33668401302408041</v>
          </cell>
          <cell r="E381">
            <v>0</v>
          </cell>
          <cell r="F381">
            <v>0</v>
          </cell>
          <cell r="G381">
            <v>1</v>
          </cell>
          <cell r="H381">
            <v>20.5</v>
          </cell>
          <cell r="I381">
            <v>19.966666666666665</v>
          </cell>
          <cell r="J381">
            <v>0.53333333333333499</v>
          </cell>
        </row>
        <row r="382">
          <cell r="A382" t="str">
            <v>2001:9</v>
          </cell>
          <cell r="B382">
            <v>70.703950961915481</v>
          </cell>
          <cell r="C382">
            <v>41.634019156882204</v>
          </cell>
          <cell r="D382">
            <v>1.6982254510546804</v>
          </cell>
          <cell r="E382">
            <v>0</v>
          </cell>
          <cell r="F382">
            <v>0</v>
          </cell>
          <cell r="G382">
            <v>1</v>
          </cell>
          <cell r="H382">
            <v>14.6</v>
          </cell>
          <cell r="I382">
            <v>16.549999999999997</v>
          </cell>
          <cell r="J382">
            <v>-1.9499999999999975</v>
          </cell>
        </row>
        <row r="383">
          <cell r="A383" t="str">
            <v>2001:10</v>
          </cell>
          <cell r="B383">
            <v>50.907607538620972</v>
          </cell>
          <cell r="C383">
            <v>123.34265020056228</v>
          </cell>
          <cell r="D383">
            <v>0.41273320668756719</v>
          </cell>
          <cell r="E383">
            <v>50.907607538620972</v>
          </cell>
          <cell r="F383">
            <v>123.34265020056228</v>
          </cell>
          <cell r="G383">
            <v>0.41273320668756719</v>
          </cell>
          <cell r="H383">
            <v>15.3</v>
          </cell>
          <cell r="I383">
            <v>12.966666666666667</v>
          </cell>
          <cell r="J383">
            <v>2.3333333333333339</v>
          </cell>
        </row>
        <row r="384">
          <cell r="A384" t="str">
            <v>2001:11</v>
          </cell>
          <cell r="B384">
            <v>307.38346573073306</v>
          </cell>
          <cell r="C384">
            <v>260.10381825515435</v>
          </cell>
          <cell r="D384">
            <v>1.1817722161586983</v>
          </cell>
          <cell r="E384">
            <v>307.38346573073306</v>
          </cell>
          <cell r="F384">
            <v>260.10381825515435</v>
          </cell>
          <cell r="G384">
            <v>1.1817722161586983</v>
          </cell>
          <cell r="H384">
            <v>6.6</v>
          </cell>
          <cell r="I384">
            <v>8.2099999999999991</v>
          </cell>
          <cell r="J384">
            <v>-1.6099999999999994</v>
          </cell>
        </row>
        <row r="385">
          <cell r="A385" t="str">
            <v>2001:12</v>
          </cell>
          <cell r="B385">
            <v>428.73421624003873</v>
          </cell>
          <cell r="C385">
            <v>358.08777224093382</v>
          </cell>
          <cell r="D385">
            <v>1.1972880658755685</v>
          </cell>
          <cell r="E385">
            <v>428.73421624003873</v>
          </cell>
          <cell r="F385">
            <v>358.08777224093382</v>
          </cell>
          <cell r="G385">
            <v>1.1972880658755685</v>
          </cell>
          <cell r="H385">
            <v>3.1</v>
          </cell>
          <cell r="I385">
            <v>5.4300000000000006</v>
          </cell>
          <cell r="J385">
            <v>-2.3300000000000005</v>
          </cell>
        </row>
        <row r="386">
          <cell r="A386" t="str">
            <v>2002:1</v>
          </cell>
          <cell r="B386">
            <v>356.36973896925912</v>
          </cell>
          <cell r="C386">
            <v>378.66008325179911</v>
          </cell>
          <cell r="D386">
            <v>0.94113363074576439</v>
          </cell>
          <cell r="E386">
            <v>356.36973896925912</v>
          </cell>
          <cell r="F386">
            <v>378.66008325179911</v>
          </cell>
          <cell r="G386">
            <v>0.94113363074576439</v>
          </cell>
          <cell r="H386">
            <v>5.2</v>
          </cell>
          <cell r="I386">
            <v>4.6966666666666672</v>
          </cell>
          <cell r="J386">
            <v>0.50333333333333297</v>
          </cell>
        </row>
        <row r="387">
          <cell r="A387" t="str">
            <v>2002:2</v>
          </cell>
          <cell r="B387">
            <v>242.19541402323154</v>
          </cell>
          <cell r="C387">
            <v>328.17228267535921</v>
          </cell>
          <cell r="D387">
            <v>0.73801300965694494</v>
          </cell>
          <cell r="E387">
            <v>242.19541402323154</v>
          </cell>
          <cell r="F387">
            <v>328.17228267535921</v>
          </cell>
          <cell r="G387">
            <v>0.73801300965694494</v>
          </cell>
          <cell r="H387">
            <v>8</v>
          </cell>
          <cell r="I387">
            <v>5.1633333333333322</v>
          </cell>
          <cell r="J387">
            <v>2.8366666666666678</v>
          </cell>
        </row>
        <row r="388">
          <cell r="A388" t="str">
            <v>2002:3</v>
          </cell>
          <cell r="B388">
            <v>228.86463836200565</v>
          </cell>
          <cell r="C388">
            <v>261.70978133308904</v>
          </cell>
          <cell r="D388">
            <v>0.87449783953898153</v>
          </cell>
          <cell r="E388">
            <v>228.86463836200565</v>
          </cell>
          <cell r="F388">
            <v>261.70978133308904</v>
          </cell>
          <cell r="G388">
            <v>0.87449783953898153</v>
          </cell>
          <cell r="H388">
            <v>9.1999999999999993</v>
          </cell>
          <cell r="I388">
            <v>8.2566666666666642</v>
          </cell>
          <cell r="J388">
            <v>0.94333333333333513</v>
          </cell>
        </row>
        <row r="389">
          <cell r="A389" t="str">
            <v>2002:4</v>
          </cell>
          <cell r="B389">
            <v>165.07854259673391</v>
          </cell>
          <cell r="C389">
            <v>176.44598375183281</v>
          </cell>
          <cell r="D389">
            <v>0.93557551771148872</v>
          </cell>
          <cell r="E389">
            <v>165.07854259673391</v>
          </cell>
          <cell r="F389">
            <v>176.44598375183281</v>
          </cell>
          <cell r="G389">
            <v>0.93557551771148872</v>
          </cell>
          <cell r="H389">
            <v>11.1</v>
          </cell>
          <cell r="I389">
            <v>10.819999999999999</v>
          </cell>
          <cell r="J389">
            <v>0.28000000000000114</v>
          </cell>
        </row>
        <row r="390">
          <cell r="A390" t="str">
            <v>2002:5</v>
          </cell>
          <cell r="B390">
            <v>95.535594820227018</v>
          </cell>
          <cell r="C390">
            <v>79.316416075919392</v>
          </cell>
          <cell r="D390">
            <v>1.2044870349258228</v>
          </cell>
          <cell r="E390">
            <v>95.535594820227018</v>
          </cell>
          <cell r="F390">
            <v>79.316416075919392</v>
          </cell>
          <cell r="G390">
            <v>1.2044870349258228</v>
          </cell>
          <cell r="H390">
            <v>13.9</v>
          </cell>
          <cell r="I390">
            <v>14.749999999999998</v>
          </cell>
          <cell r="J390">
            <v>-0.84999999999999787</v>
          </cell>
        </row>
        <row r="391">
          <cell r="A391" t="str">
            <v>2002:6</v>
          </cell>
          <cell r="B391">
            <v>19.442447946496138</v>
          </cell>
          <cell r="C391">
            <v>27.993662354347443</v>
          </cell>
          <cell r="D391">
            <v>0.69453034406113379</v>
          </cell>
          <cell r="E391">
            <v>0</v>
          </cell>
          <cell r="F391">
            <v>0</v>
          </cell>
          <cell r="G391">
            <v>1</v>
          </cell>
          <cell r="H391">
            <v>18.5</v>
          </cell>
          <cell r="I391">
            <v>17.89</v>
          </cell>
          <cell r="J391">
            <v>0.60999999999999943</v>
          </cell>
        </row>
        <row r="392">
          <cell r="A392" t="str">
            <v>2002:7</v>
          </cell>
          <cell r="B392">
            <v>8.769351114294917</v>
          </cell>
          <cell r="C392">
            <v>7.4258465027962561</v>
          </cell>
          <cell r="D392">
            <v>1.1809227555394195</v>
          </cell>
          <cell r="E392">
            <v>0</v>
          </cell>
          <cell r="F392">
            <v>0</v>
          </cell>
          <cell r="G392">
            <v>1</v>
          </cell>
          <cell r="H392">
            <v>19</v>
          </cell>
          <cell r="I392">
            <v>20.073333333333334</v>
          </cell>
          <cell r="J392">
            <v>-1.0733333333333341</v>
          </cell>
        </row>
        <row r="393">
          <cell r="A393" t="str">
            <v>2002:8</v>
          </cell>
          <cell r="B393">
            <v>3.5925493043683097</v>
          </cell>
          <cell r="C393">
            <v>7.5957366560833863</v>
          </cell>
          <cell r="D393">
            <v>0.4729691756086693</v>
          </cell>
          <cell r="E393">
            <v>0</v>
          </cell>
          <cell r="F393">
            <v>0</v>
          </cell>
          <cell r="G393">
            <v>1</v>
          </cell>
          <cell r="H393">
            <v>19</v>
          </cell>
          <cell r="I393">
            <v>19.966666666666665</v>
          </cell>
          <cell r="J393">
            <v>-0.96666666666666501</v>
          </cell>
        </row>
        <row r="394">
          <cell r="A394" t="str">
            <v>2002:9</v>
          </cell>
          <cell r="B394">
            <v>47.063553052847752</v>
          </cell>
          <cell r="C394">
            <v>41.634019156882204</v>
          </cell>
          <cell r="D394">
            <v>1.1304109957654191</v>
          </cell>
          <cell r="E394">
            <v>0</v>
          </cell>
          <cell r="F394">
            <v>0</v>
          </cell>
          <cell r="G394">
            <v>1</v>
          </cell>
          <cell r="H394">
            <v>15.7</v>
          </cell>
          <cell r="I394">
            <v>16.549999999999997</v>
          </cell>
          <cell r="J394">
            <v>-0.84999999999999787</v>
          </cell>
        </row>
        <row r="395">
          <cell r="A395" t="str">
            <v>2002:10</v>
          </cell>
          <cell r="B395">
            <v>122.66286147714746</v>
          </cell>
          <cell r="C395">
            <v>123.34265020056228</v>
          </cell>
          <cell r="D395">
            <v>0.99448861588177784</v>
          </cell>
          <cell r="E395">
            <v>122.66286147714746</v>
          </cell>
          <cell r="F395">
            <v>123.34265020056228</v>
          </cell>
          <cell r="G395">
            <v>0.99448861588177784</v>
          </cell>
          <cell r="H395">
            <v>12.7</v>
          </cell>
          <cell r="I395">
            <v>12.966666666666667</v>
          </cell>
          <cell r="J395">
            <v>-0.2666666666666675</v>
          </cell>
        </row>
        <row r="396">
          <cell r="A396" t="str">
            <v>2002:11</v>
          </cell>
          <cell r="B396">
            <v>209.22881985228753</v>
          </cell>
          <cell r="C396">
            <v>260.10381825515435</v>
          </cell>
          <cell r="D396">
            <v>0.80440503048302081</v>
          </cell>
          <cell r="E396">
            <v>209.22881985228753</v>
          </cell>
          <cell r="F396">
            <v>260.10381825515435</v>
          </cell>
          <cell r="G396">
            <v>0.80440503048302081</v>
          </cell>
          <cell r="H396">
            <v>9.6999999999999993</v>
          </cell>
          <cell r="I396">
            <v>8.2099999999999991</v>
          </cell>
          <cell r="J396">
            <v>1.4900000000000002</v>
          </cell>
        </row>
        <row r="397">
          <cell r="A397" t="str">
            <v>2002:12</v>
          </cell>
          <cell r="B397">
            <v>300.26260020887457</v>
          </cell>
          <cell r="C397">
            <v>358.08777224093382</v>
          </cell>
          <cell r="D397">
            <v>0.83851676456253732</v>
          </cell>
          <cell r="E397">
            <v>300.26260020887457</v>
          </cell>
          <cell r="F397">
            <v>358.08777224093382</v>
          </cell>
          <cell r="G397">
            <v>0.83851676456253732</v>
          </cell>
          <cell r="H397">
            <v>7.2</v>
          </cell>
          <cell r="I397">
            <v>5.4300000000000006</v>
          </cell>
          <cell r="J397">
            <v>1.7699999999999996</v>
          </cell>
        </row>
        <row r="398">
          <cell r="A398" t="str">
            <v>2003:1</v>
          </cell>
          <cell r="B398">
            <v>422.87648282048752</v>
          </cell>
          <cell r="C398">
            <v>378.66008325179911</v>
          </cell>
          <cell r="D398">
            <v>1.1167706909821959</v>
          </cell>
          <cell r="E398">
            <v>422.87648282048752</v>
          </cell>
          <cell r="F398">
            <v>378.66008325179911</v>
          </cell>
          <cell r="G398">
            <v>1.1167706909821959</v>
          </cell>
          <cell r="H398">
            <v>3.4</v>
          </cell>
          <cell r="I398">
            <v>4.6966666666666672</v>
          </cell>
          <cell r="J398">
            <v>-1.2966666666666673</v>
          </cell>
        </row>
        <row r="399">
          <cell r="A399" t="str">
            <v>2003:2</v>
          </cell>
          <cell r="B399">
            <v>360.2318752479456</v>
          </cell>
          <cell r="C399">
            <v>328.17228267535921</v>
          </cell>
          <cell r="D399">
            <v>1.0976913477007471</v>
          </cell>
          <cell r="E399">
            <v>360.2318752479456</v>
          </cell>
          <cell r="F399">
            <v>328.17228267535921</v>
          </cell>
          <cell r="G399">
            <v>1.0976913477007471</v>
          </cell>
          <cell r="H399">
            <v>2.8</v>
          </cell>
          <cell r="I399">
            <v>5.1633333333333322</v>
          </cell>
          <cell r="J399">
            <v>-2.3633333333333324</v>
          </cell>
        </row>
        <row r="400">
          <cell r="A400" t="str">
            <v>2003:3</v>
          </cell>
          <cell r="B400">
            <v>208.18476415663835</v>
          </cell>
          <cell r="C400">
            <v>261.70978133308904</v>
          </cell>
          <cell r="D400">
            <v>0.79547949295663833</v>
          </cell>
          <cell r="E400">
            <v>208.18476415663835</v>
          </cell>
          <cell r="F400">
            <v>261.70978133308904</v>
          </cell>
          <cell r="G400">
            <v>0.79547949295663833</v>
          </cell>
          <cell r="H400">
            <v>9.6999999999999993</v>
          </cell>
          <cell r="I400">
            <v>8.2566666666666642</v>
          </cell>
          <cell r="J400">
            <v>1.4433333333333351</v>
          </cell>
        </row>
        <row r="401">
          <cell r="A401" t="str">
            <v>2003:4</v>
          </cell>
          <cell r="B401">
            <v>152.87052105923271</v>
          </cell>
          <cell r="C401">
            <v>176.44598375183281</v>
          </cell>
          <cell r="D401">
            <v>0.866387082373275</v>
          </cell>
          <cell r="E401">
            <v>152.87052105923271</v>
          </cell>
          <cell r="F401">
            <v>176.44598375183281</v>
          </cell>
          <cell r="G401">
            <v>0.866387082373275</v>
          </cell>
          <cell r="H401">
            <v>11.6</v>
          </cell>
          <cell r="I401">
            <v>10.819999999999999</v>
          </cell>
          <cell r="J401">
            <v>0.78000000000000114</v>
          </cell>
        </row>
        <row r="402">
          <cell r="A402" t="str">
            <v>2003:5</v>
          </cell>
          <cell r="B402">
            <v>73.531475106246518</v>
          </cell>
          <cell r="C402">
            <v>79.316416075919392</v>
          </cell>
          <cell r="D402">
            <v>0.92706502315818584</v>
          </cell>
          <cell r="E402">
            <v>73.531475106246518</v>
          </cell>
          <cell r="F402">
            <v>79.316416075919392</v>
          </cell>
          <cell r="G402">
            <v>0.92706502315818584</v>
          </cell>
          <cell r="H402">
            <v>15.2</v>
          </cell>
          <cell r="I402">
            <v>14.749999999999998</v>
          </cell>
          <cell r="J402">
            <v>0.45000000000000107</v>
          </cell>
        </row>
        <row r="403">
          <cell r="A403" t="str">
            <v>2003:6</v>
          </cell>
          <cell r="B403">
            <v>0.66227624322232359</v>
          </cell>
          <cell r="C403">
            <v>27.993662354347443</v>
          </cell>
          <cell r="D403">
            <v>2.3658077847733685E-2</v>
          </cell>
          <cell r="E403">
            <v>0</v>
          </cell>
          <cell r="F403">
            <v>0</v>
          </cell>
          <cell r="G403">
            <v>1</v>
          </cell>
          <cell r="H403">
            <v>21.5</v>
          </cell>
          <cell r="I403">
            <v>17.89</v>
          </cell>
          <cell r="J403">
            <v>3.6099999999999994</v>
          </cell>
        </row>
        <row r="404">
          <cell r="A404" t="str">
            <v>2003:7</v>
          </cell>
          <cell r="B404">
            <v>1.2365672973429978</v>
          </cell>
          <cell r="C404">
            <v>7.4258465027962561</v>
          </cell>
          <cell r="D404">
            <v>0.16652206544767109</v>
          </cell>
          <cell r="E404">
            <v>0</v>
          </cell>
          <cell r="F404">
            <v>0</v>
          </cell>
          <cell r="G404">
            <v>1</v>
          </cell>
          <cell r="H404">
            <v>21.3</v>
          </cell>
          <cell r="I404">
            <v>20.073333333333334</v>
          </cell>
          <cell r="J404">
            <v>1.2266666666666666</v>
          </cell>
        </row>
        <row r="405">
          <cell r="A405" t="str">
            <v>2003:8</v>
          </cell>
          <cell r="B405">
            <v>2.472302136789637</v>
          </cell>
          <cell r="C405">
            <v>7.5957366560833863</v>
          </cell>
          <cell r="D405">
            <v>0.32548549913319902</v>
          </cell>
          <cell r="E405">
            <v>0</v>
          </cell>
          <cell r="F405">
            <v>0</v>
          </cell>
          <cell r="G405">
            <v>1</v>
          </cell>
          <cell r="H405">
            <v>23.8</v>
          </cell>
          <cell r="I405">
            <v>19.966666666666665</v>
          </cell>
          <cell r="J405">
            <v>3.8333333333333357</v>
          </cell>
        </row>
        <row r="406">
          <cell r="A406" t="str">
            <v>2003:9</v>
          </cell>
          <cell r="B406">
            <v>29.989080426761536</v>
          </cell>
          <cell r="C406">
            <v>41.634019156882204</v>
          </cell>
          <cell r="D406">
            <v>0.72030231608817108</v>
          </cell>
          <cell r="E406">
            <v>0</v>
          </cell>
          <cell r="F406">
            <v>0</v>
          </cell>
          <cell r="G406">
            <v>1</v>
          </cell>
          <cell r="H406">
            <v>16.899999999999999</v>
          </cell>
          <cell r="I406">
            <v>16.549999999999997</v>
          </cell>
          <cell r="J406">
            <v>0.35000000000000142</v>
          </cell>
        </row>
        <row r="407">
          <cell r="A407" t="str">
            <v>2003:10</v>
          </cell>
          <cell r="B407">
            <v>195.2831158074311</v>
          </cell>
          <cell r="C407">
            <v>123.34265020056228</v>
          </cell>
          <cell r="D407">
            <v>1.5832570119896847</v>
          </cell>
          <cell r="E407">
            <v>195.2831158074311</v>
          </cell>
          <cell r="F407">
            <v>123.34265020056228</v>
          </cell>
          <cell r="G407">
            <v>1.5832570119896847</v>
          </cell>
          <cell r="H407">
            <v>10.6</v>
          </cell>
          <cell r="I407">
            <v>12.966666666666667</v>
          </cell>
          <cell r="J407">
            <v>-2.3666666666666671</v>
          </cell>
        </row>
        <row r="408">
          <cell r="A408" t="str">
            <v>2003:11</v>
          </cell>
          <cell r="B408">
            <v>229.22881890044999</v>
          </cell>
          <cell r="C408">
            <v>260.10381825515435</v>
          </cell>
          <cell r="D408">
            <v>0.88129740054635852</v>
          </cell>
          <cell r="E408">
            <v>229.22881890044999</v>
          </cell>
          <cell r="F408">
            <v>260.10381825515435</v>
          </cell>
          <cell r="G408">
            <v>0.88129740054635852</v>
          </cell>
          <cell r="H408">
            <v>9.1</v>
          </cell>
          <cell r="I408">
            <v>8.2099999999999991</v>
          </cell>
          <cell r="J408">
            <v>0.89000000000000057</v>
          </cell>
        </row>
        <row r="409">
          <cell r="A409" t="str">
            <v>2003:12</v>
          </cell>
          <cell r="B409">
            <v>352.73982429029371</v>
          </cell>
          <cell r="C409">
            <v>358.08777224093382</v>
          </cell>
          <cell r="D409">
            <v>0.98506525951117418</v>
          </cell>
          <cell r="E409">
            <v>352.73982429029371</v>
          </cell>
          <cell r="F409">
            <v>358.08777224093382</v>
          </cell>
          <cell r="G409">
            <v>0.98506525951117418</v>
          </cell>
          <cell r="H409">
            <v>5.5</v>
          </cell>
          <cell r="I409">
            <v>5.4300000000000006</v>
          </cell>
          <cell r="J409">
            <v>6.9999999999999396E-2</v>
          </cell>
        </row>
        <row r="410">
          <cell r="A410" t="str">
            <v>2004:1</v>
          </cell>
          <cell r="B410">
            <v>366.59887424885795</v>
          </cell>
          <cell r="C410">
            <v>378.66008325179911</v>
          </cell>
          <cell r="D410">
            <v>0.9681476618835454</v>
          </cell>
          <cell r="E410">
            <v>366.59887424885795</v>
          </cell>
          <cell r="F410">
            <v>378.66008325179911</v>
          </cell>
          <cell r="G410">
            <v>0.9681476618835454</v>
          </cell>
          <cell r="H410">
            <v>5.0999999999999996</v>
          </cell>
          <cell r="I410">
            <v>4.6966666666666672</v>
          </cell>
          <cell r="J410">
            <v>0.40333333333333243</v>
          </cell>
        </row>
        <row r="411">
          <cell r="A411" t="str">
            <v>2004:2</v>
          </cell>
          <cell r="B411">
            <v>329.03417285709907</v>
          </cell>
          <cell r="C411">
            <v>328.17228267535921</v>
          </cell>
          <cell r="D411">
            <v>1.0026263344811253</v>
          </cell>
          <cell r="E411">
            <v>329.03417285709907</v>
          </cell>
          <cell r="F411">
            <v>328.17228267535921</v>
          </cell>
          <cell r="G411">
            <v>1.0026263344811253</v>
          </cell>
          <cell r="H411">
            <v>5.0999999999999996</v>
          </cell>
          <cell r="I411">
            <v>5.1633333333333322</v>
          </cell>
          <cell r="J411">
            <v>-6.3333333333332575E-2</v>
          </cell>
        </row>
        <row r="412">
          <cell r="A412" t="str">
            <v>2004:3</v>
          </cell>
          <cell r="B412">
            <v>296.85731185125638</v>
          </cell>
          <cell r="C412">
            <v>261.70978133308904</v>
          </cell>
          <cell r="D412">
            <v>1.134299644205631</v>
          </cell>
          <cell r="E412">
            <v>296.85731185125638</v>
          </cell>
          <cell r="F412">
            <v>261.70978133308904</v>
          </cell>
          <cell r="G412">
            <v>1.134299644205631</v>
          </cell>
          <cell r="H412">
            <v>7</v>
          </cell>
          <cell r="I412">
            <v>8.2566666666666642</v>
          </cell>
          <cell r="J412">
            <v>-1.2566666666666642</v>
          </cell>
        </row>
        <row r="413">
          <cell r="A413" t="str">
            <v>2004:4</v>
          </cell>
          <cell r="B413">
            <v>175.60834837746319</v>
          </cell>
          <cell r="C413">
            <v>176.44598375183281</v>
          </cell>
          <cell r="D413">
            <v>0.99525273765625777</v>
          </cell>
          <cell r="E413">
            <v>175.60834837746319</v>
          </cell>
          <cell r="F413">
            <v>176.44598375183281</v>
          </cell>
          <cell r="G413">
            <v>0.99525273765625777</v>
          </cell>
          <cell r="H413">
            <v>10.6</v>
          </cell>
          <cell r="I413">
            <v>10.819999999999999</v>
          </cell>
          <cell r="J413">
            <v>-0.21999999999999886</v>
          </cell>
        </row>
        <row r="414">
          <cell r="A414" t="str">
            <v>2004:5</v>
          </cell>
          <cell r="B414">
            <v>102.9211049918577</v>
          </cell>
          <cell r="C414">
            <v>79.316416075919392</v>
          </cell>
          <cell r="D414">
            <v>1.2976015569506392</v>
          </cell>
          <cell r="E414">
            <v>102.9211049918577</v>
          </cell>
          <cell r="F414">
            <v>79.316416075919392</v>
          </cell>
          <cell r="G414">
            <v>1.2976015569506392</v>
          </cell>
          <cell r="H414">
            <v>13.7</v>
          </cell>
          <cell r="I414">
            <v>14.749999999999998</v>
          </cell>
          <cell r="J414">
            <v>-1.0499999999999989</v>
          </cell>
        </row>
        <row r="415">
          <cell r="A415" t="str">
            <v>2004:6</v>
          </cell>
          <cell r="B415">
            <v>16.537937551944136</v>
          </cell>
          <cell r="C415">
            <v>27.993662354347443</v>
          </cell>
          <cell r="D415">
            <v>0.59077434537163298</v>
          </cell>
          <cell r="E415">
            <v>0</v>
          </cell>
          <cell r="F415">
            <v>0</v>
          </cell>
          <cell r="G415">
            <v>1</v>
          </cell>
          <cell r="H415">
            <v>18.5</v>
          </cell>
          <cell r="I415">
            <v>17.89</v>
          </cell>
          <cell r="J415">
            <v>0.60999999999999943</v>
          </cell>
        </row>
        <row r="416">
          <cell r="A416" t="str">
            <v>2004:7</v>
          </cell>
          <cell r="B416">
            <v>11.429712029866847</v>
          </cell>
          <cell r="C416">
            <v>7.4258465027962561</v>
          </cell>
          <cell r="D416">
            <v>1.5391796781098164</v>
          </cell>
          <cell r="E416">
            <v>0</v>
          </cell>
          <cell r="F416">
            <v>0</v>
          </cell>
          <cell r="G416">
            <v>1</v>
          </cell>
          <cell r="H416">
            <v>19.399999999999999</v>
          </cell>
          <cell r="I416">
            <v>20.073333333333334</v>
          </cell>
          <cell r="J416">
            <v>-0.67333333333333556</v>
          </cell>
        </row>
        <row r="417">
          <cell r="A417" t="str">
            <v>2004:8</v>
          </cell>
          <cell r="B417">
            <v>4.0838305578955136</v>
          </cell>
          <cell r="C417">
            <v>7.5957366560833863</v>
          </cell>
          <cell r="D417">
            <v>0.53764772829832042</v>
          </cell>
          <cell r="E417">
            <v>0</v>
          </cell>
          <cell r="F417">
            <v>0</v>
          </cell>
          <cell r="G417">
            <v>1</v>
          </cell>
          <cell r="H417">
            <v>20</v>
          </cell>
          <cell r="I417">
            <v>19.966666666666665</v>
          </cell>
          <cell r="J417">
            <v>3.3333333333334991E-2</v>
          </cell>
        </row>
        <row r="418">
          <cell r="A418" t="str">
            <v>2004:9</v>
          </cell>
          <cell r="B418">
            <v>30.938591509558663</v>
          </cell>
          <cell r="C418">
            <v>41.634019156882204</v>
          </cell>
          <cell r="D418">
            <v>0.74310845160007666</v>
          </cell>
          <cell r="E418">
            <v>0</v>
          </cell>
          <cell r="F418">
            <v>0</v>
          </cell>
          <cell r="G418">
            <v>1</v>
          </cell>
          <cell r="H418">
            <v>17.399999999999999</v>
          </cell>
          <cell r="I418">
            <v>16.549999999999997</v>
          </cell>
          <cell r="J418">
            <v>0.85000000000000142</v>
          </cell>
        </row>
        <row r="419">
          <cell r="A419" t="str">
            <v>2004:10</v>
          </cell>
          <cell r="B419">
            <v>106.23941680475004</v>
          </cell>
          <cell r="C419">
            <v>123.34265020056228</v>
          </cell>
          <cell r="D419">
            <v>0.86133560963704447</v>
          </cell>
          <cell r="E419">
            <v>106.23941680475004</v>
          </cell>
          <cell r="F419">
            <v>123.34265020056228</v>
          </cell>
          <cell r="G419">
            <v>0.86133560963704447</v>
          </cell>
          <cell r="H419">
            <v>13.6</v>
          </cell>
          <cell r="I419">
            <v>12.966666666666667</v>
          </cell>
          <cell r="J419">
            <v>0.63333333333333286</v>
          </cell>
        </row>
        <row r="420">
          <cell r="A420" t="str">
            <v>2004:11</v>
          </cell>
          <cell r="B420">
            <v>277.27898425956488</v>
          </cell>
          <cell r="C420">
            <v>260.10381825515435</v>
          </cell>
          <cell r="D420">
            <v>1.0660319641581046</v>
          </cell>
          <cell r="E420">
            <v>277.27898425956488</v>
          </cell>
          <cell r="F420">
            <v>260.10381825515435</v>
          </cell>
          <cell r="G420">
            <v>1.0660319641581046</v>
          </cell>
          <cell r="H420">
            <v>7.6</v>
          </cell>
          <cell r="I420">
            <v>8.2099999999999991</v>
          </cell>
          <cell r="J420">
            <v>-0.60999999999999943</v>
          </cell>
        </row>
        <row r="421">
          <cell r="A421" t="str">
            <v>2004:12</v>
          </cell>
          <cell r="B421">
            <v>392.69867125627763</v>
          </cell>
          <cell r="C421">
            <v>358.08777224093382</v>
          </cell>
          <cell r="D421">
            <v>1.0966547916415768</v>
          </cell>
          <cell r="E421">
            <v>392.69867125627763</v>
          </cell>
          <cell r="F421">
            <v>358.08777224093382</v>
          </cell>
          <cell r="G421">
            <v>1.0966547916415768</v>
          </cell>
          <cell r="H421">
            <v>4.5</v>
          </cell>
          <cell r="I421">
            <v>5.4300000000000006</v>
          </cell>
          <cell r="J421">
            <v>-0.9300000000000006</v>
          </cell>
        </row>
        <row r="422">
          <cell r="A422" t="str">
            <v>2005:1</v>
          </cell>
          <cell r="B422">
            <v>367.05125007786006</v>
          </cell>
          <cell r="C422">
            <v>378.66008325179911</v>
          </cell>
          <cell r="D422">
            <v>0.96934233713190343</v>
          </cell>
          <cell r="E422">
            <v>367.05125007786006</v>
          </cell>
          <cell r="F422">
            <v>378.66008325179911</v>
          </cell>
          <cell r="G422">
            <v>0.96934233713190343</v>
          </cell>
          <cell r="H422">
            <v>4.9000000000000004</v>
          </cell>
          <cell r="I422">
            <v>4.6966666666666672</v>
          </cell>
          <cell r="J422">
            <v>0.20333333333333314</v>
          </cell>
        </row>
        <row r="423">
          <cell r="A423" t="str">
            <v>2005:2</v>
          </cell>
          <cell r="B423">
            <v>382.49593798838799</v>
          </cell>
          <cell r="C423">
            <v>328.17228267535921</v>
          </cell>
          <cell r="D423">
            <v>1.1655339532947937</v>
          </cell>
          <cell r="E423">
            <v>382.49593798838799</v>
          </cell>
          <cell r="F423">
            <v>328.17228267535921</v>
          </cell>
          <cell r="G423">
            <v>1.1655339532947937</v>
          </cell>
          <cell r="H423">
            <v>2.9</v>
          </cell>
          <cell r="I423">
            <v>5.1633333333333322</v>
          </cell>
          <cell r="J423">
            <v>-2.2633333333333323</v>
          </cell>
        </row>
        <row r="424">
          <cell r="A424" t="str">
            <v>2005:3</v>
          </cell>
          <cell r="B424">
            <v>278.72544479133438</v>
          </cell>
          <cell r="C424">
            <v>261.70978133308904</v>
          </cell>
          <cell r="D424">
            <v>1.0650173003529768</v>
          </cell>
          <cell r="E424">
            <v>278.72544479133438</v>
          </cell>
          <cell r="F424">
            <v>261.70978133308904</v>
          </cell>
          <cell r="G424">
            <v>1.0650173003529768</v>
          </cell>
          <cell r="H424">
            <v>7.6</v>
          </cell>
          <cell r="I424">
            <v>8.2566666666666642</v>
          </cell>
          <cell r="J424">
            <v>-0.65666666666666451</v>
          </cell>
        </row>
        <row r="425">
          <cell r="A425" t="str">
            <v>2005:4</v>
          </cell>
          <cell r="B425">
            <v>168.49988349133633</v>
          </cell>
          <cell r="C425">
            <v>176.44598375183281</v>
          </cell>
          <cell r="D425">
            <v>0.95496581961495663</v>
          </cell>
          <cell r="E425">
            <v>168.49988349133633</v>
          </cell>
          <cell r="F425">
            <v>176.44598375183281</v>
          </cell>
          <cell r="G425">
            <v>0.95496581961495663</v>
          </cell>
          <cell r="H425">
            <v>11</v>
          </cell>
          <cell r="I425">
            <v>10.819999999999999</v>
          </cell>
          <cell r="J425">
            <v>0.18000000000000149</v>
          </cell>
        </row>
        <row r="426">
          <cell r="A426" t="str">
            <v>2005:5</v>
          </cell>
          <cell r="B426">
            <v>84.07673563757173</v>
          </cell>
          <cell r="C426">
            <v>79.316416075919392</v>
          </cell>
          <cell r="D426">
            <v>1.0600168262405592</v>
          </cell>
          <cell r="E426">
            <v>84.07673563757173</v>
          </cell>
          <cell r="F426">
            <v>79.316416075919392</v>
          </cell>
          <cell r="G426">
            <v>1.0600168262405592</v>
          </cell>
          <cell r="H426">
            <v>14.8</v>
          </cell>
          <cell r="I426">
            <v>14.749999999999998</v>
          </cell>
          <cell r="J426">
            <v>5.0000000000002487E-2</v>
          </cell>
        </row>
        <row r="427">
          <cell r="A427" t="str">
            <v>2005:6</v>
          </cell>
          <cell r="B427">
            <v>22.641370352860843</v>
          </cell>
          <cell r="C427">
            <v>27.993662354347443</v>
          </cell>
          <cell r="D427">
            <v>0.80880343794475384</v>
          </cell>
          <cell r="E427">
            <v>0</v>
          </cell>
          <cell r="F427">
            <v>0</v>
          </cell>
          <cell r="G427">
            <v>1</v>
          </cell>
          <cell r="H427">
            <v>19.600000000000001</v>
          </cell>
          <cell r="I427">
            <v>17.89</v>
          </cell>
          <cell r="J427">
            <v>1.7100000000000009</v>
          </cell>
        </row>
        <row r="428">
          <cell r="A428" t="str">
            <v>2005:7</v>
          </cell>
          <cell r="B428">
            <v>5.2487790967267642</v>
          </cell>
          <cell r="C428">
            <v>7.4258465027962561</v>
          </cell>
          <cell r="D428">
            <v>0.70682569249853178</v>
          </cell>
          <cell r="E428">
            <v>0</v>
          </cell>
          <cell r="F428">
            <v>0</v>
          </cell>
          <cell r="G428">
            <v>1</v>
          </cell>
          <cell r="H428">
            <v>20.3</v>
          </cell>
          <cell r="I428">
            <v>20.073333333333334</v>
          </cell>
          <cell r="J428">
            <v>0.22666666666666657</v>
          </cell>
        </row>
        <row r="429">
          <cell r="A429" t="str">
            <v>2005:8</v>
          </cell>
          <cell r="B429">
            <v>8.2505930357454247</v>
          </cell>
          <cell r="C429">
            <v>7.5957366560833863</v>
          </cell>
          <cell r="D429">
            <v>1.0862136760807219</v>
          </cell>
          <cell r="E429">
            <v>0</v>
          </cell>
          <cell r="F429">
            <v>0</v>
          </cell>
          <cell r="G429">
            <v>1</v>
          </cell>
          <cell r="H429">
            <v>18.899999999999999</v>
          </cell>
          <cell r="I429">
            <v>19.966666666666665</v>
          </cell>
          <cell r="J429">
            <v>-1.0666666666666664</v>
          </cell>
        </row>
        <row r="430">
          <cell r="A430" t="str">
            <v>2005:9</v>
          </cell>
          <cell r="B430">
            <v>31.363308040147036</v>
          </cell>
          <cell r="C430">
            <v>41.634019156882204</v>
          </cell>
          <cell r="D430">
            <v>0.75330964137683076</v>
          </cell>
          <cell r="E430">
            <v>0</v>
          </cell>
          <cell r="F430">
            <v>0</v>
          </cell>
          <cell r="G430">
            <v>1</v>
          </cell>
          <cell r="H430">
            <v>17.2</v>
          </cell>
          <cell r="I430">
            <v>16.549999999999997</v>
          </cell>
          <cell r="J430">
            <v>0.65000000000000213</v>
          </cell>
        </row>
        <row r="431">
          <cell r="A431" t="str">
            <v>2005:10</v>
          </cell>
          <cell r="B431">
            <v>51.592105448209921</v>
          </cell>
          <cell r="C431">
            <v>123.34265020056228</v>
          </cell>
          <cell r="D431">
            <v>0.41828277051221274</v>
          </cell>
          <cell r="E431">
            <v>51.592105448209921</v>
          </cell>
          <cell r="F431">
            <v>123.34265020056228</v>
          </cell>
          <cell r="G431">
            <v>0.41828277051221274</v>
          </cell>
          <cell r="H431">
            <v>14.9</v>
          </cell>
          <cell r="I431">
            <v>12.966666666666667</v>
          </cell>
          <cell r="J431">
            <v>1.9333333333333336</v>
          </cell>
        </row>
        <row r="432">
          <cell r="A432" t="str">
            <v>2005:11</v>
          </cell>
          <cell r="B432">
            <v>296.15745834450854</v>
          </cell>
          <cell r="C432">
            <v>260.10381825515435</v>
          </cell>
          <cell r="D432">
            <v>1.1386124983908794</v>
          </cell>
          <cell r="E432">
            <v>296.15745834450854</v>
          </cell>
          <cell r="F432">
            <v>260.10381825515435</v>
          </cell>
          <cell r="G432">
            <v>1.1386124983908794</v>
          </cell>
          <cell r="H432">
            <v>7</v>
          </cell>
          <cell r="I432">
            <v>8.2099999999999991</v>
          </cell>
          <cell r="J432">
            <v>-1.2099999999999991</v>
          </cell>
        </row>
        <row r="433">
          <cell r="A433" t="str">
            <v>2005:12</v>
          </cell>
          <cell r="B433">
            <v>420.38664397237829</v>
          </cell>
          <cell r="C433">
            <v>358.08777224093382</v>
          </cell>
          <cell r="D433">
            <v>1.1739765402811009</v>
          </cell>
          <cell r="E433">
            <v>420.38664397237829</v>
          </cell>
          <cell r="F433">
            <v>358.08777224093382</v>
          </cell>
          <cell r="G433">
            <v>1.1739765402811009</v>
          </cell>
          <cell r="H433">
            <v>3.4</v>
          </cell>
          <cell r="I433">
            <v>5.4300000000000006</v>
          </cell>
          <cell r="J433">
            <v>-2.0300000000000007</v>
          </cell>
        </row>
        <row r="434">
          <cell r="A434" t="str">
            <v>2006:1</v>
          </cell>
          <cell r="B434">
            <v>425.10967826270706</v>
          </cell>
          <cell r="C434">
            <v>378.66008325179911</v>
          </cell>
          <cell r="D434">
            <v>1.1226683166918869</v>
          </cell>
          <cell r="E434">
            <v>425.10967826270706</v>
          </cell>
          <cell r="F434">
            <v>378.66008325179911</v>
          </cell>
          <cell r="G434">
            <v>1.1226683166918869</v>
          </cell>
          <cell r="H434">
            <v>3</v>
          </cell>
          <cell r="I434">
            <v>4.6966666666666672</v>
          </cell>
          <cell r="J434">
            <v>-1.6966666666666672</v>
          </cell>
        </row>
        <row r="435">
          <cell r="A435" t="str">
            <v>2006:2</v>
          </cell>
          <cell r="B435">
            <v>371.28110095637453</v>
          </cell>
          <cell r="C435">
            <v>328.17228267535921</v>
          </cell>
          <cell r="D435">
            <v>1.1313603267453889</v>
          </cell>
          <cell r="E435">
            <v>371.28110095637453</v>
          </cell>
          <cell r="F435">
            <v>328.17228267535921</v>
          </cell>
          <cell r="G435">
            <v>1.1313603267453889</v>
          </cell>
          <cell r="H435">
            <v>3.6</v>
          </cell>
          <cell r="I435">
            <v>5.1633333333333322</v>
          </cell>
          <cell r="J435">
            <v>-1.5633333333333321</v>
          </cell>
        </row>
        <row r="436">
          <cell r="A436" t="str">
            <v>2006:3</v>
          </cell>
          <cell r="B436">
            <v>299.01717909812805</v>
          </cell>
          <cell r="C436">
            <v>261.70978133308904</v>
          </cell>
          <cell r="D436">
            <v>1.1425525541116719</v>
          </cell>
          <cell r="E436">
            <v>299.01717909812805</v>
          </cell>
          <cell r="F436">
            <v>261.70978133308904</v>
          </cell>
          <cell r="G436">
            <v>1.1425525541116719</v>
          </cell>
          <cell r="H436">
            <v>7</v>
          </cell>
          <cell r="I436">
            <v>8.2566666666666642</v>
          </cell>
          <cell r="J436">
            <v>-1.2566666666666642</v>
          </cell>
        </row>
        <row r="437">
          <cell r="A437" t="str">
            <v>2006:4</v>
          </cell>
          <cell r="B437">
            <v>172.82413181274023</v>
          </cell>
          <cell r="C437">
            <v>176.44598375183281</v>
          </cell>
          <cell r="D437">
            <v>0.97947331040310537</v>
          </cell>
          <cell r="E437">
            <v>172.82413181274023</v>
          </cell>
          <cell r="F437">
            <v>176.44598375183281</v>
          </cell>
          <cell r="G437">
            <v>0.97947331040310537</v>
          </cell>
          <cell r="H437">
            <v>10.8</v>
          </cell>
          <cell r="I437">
            <v>10.819999999999999</v>
          </cell>
          <cell r="J437">
            <v>-1.9999999999997797E-2</v>
          </cell>
        </row>
        <row r="438">
          <cell r="A438" t="str">
            <v>2006:5</v>
          </cell>
          <cell r="B438">
            <v>69.934028884421721</v>
          </cell>
          <cell r="C438">
            <v>79.316416075919392</v>
          </cell>
          <cell r="D438">
            <v>0.88170939061950149</v>
          </cell>
          <cell r="E438">
            <v>69.934028884421721</v>
          </cell>
          <cell r="F438">
            <v>79.316416075919392</v>
          </cell>
          <cell r="G438">
            <v>0.88170939061950149</v>
          </cell>
          <cell r="H438">
            <v>14.8</v>
          </cell>
          <cell r="I438">
            <v>14.749999999999998</v>
          </cell>
          <cell r="J438">
            <v>5.0000000000002487E-2</v>
          </cell>
        </row>
        <row r="439">
          <cell r="A439" t="str">
            <v>2006:6</v>
          </cell>
          <cell r="B439">
            <v>21.93948866505994</v>
          </cell>
          <cell r="C439">
            <v>27.993662354347443</v>
          </cell>
          <cell r="D439">
            <v>0.78373055970122885</v>
          </cell>
          <cell r="E439">
            <v>0</v>
          </cell>
          <cell r="F439">
            <v>0</v>
          </cell>
          <cell r="G439">
            <v>1</v>
          </cell>
          <cell r="H439">
            <v>19.100000000000001</v>
          </cell>
          <cell r="I439">
            <v>17.89</v>
          </cell>
          <cell r="J439">
            <v>1.2100000000000009</v>
          </cell>
        </row>
        <row r="440">
          <cell r="A440" t="str">
            <v>2006:7</v>
          </cell>
          <cell r="B440">
            <v>6.6834210849426062E-2</v>
          </cell>
          <cell r="C440">
            <v>7.4258465027962561</v>
          </cell>
          <cell r="D440">
            <v>9.0002144299992145E-3</v>
          </cell>
          <cell r="E440">
            <v>0</v>
          </cell>
          <cell r="F440">
            <v>0</v>
          </cell>
          <cell r="G440">
            <v>1</v>
          </cell>
          <cell r="H440">
            <v>23.6</v>
          </cell>
          <cell r="I440">
            <v>20.073333333333334</v>
          </cell>
          <cell r="J440">
            <v>3.5266666666666673</v>
          </cell>
        </row>
        <row r="441">
          <cell r="A441" t="str">
            <v>2006:8</v>
          </cell>
          <cell r="B441">
            <v>11.247106272309759</v>
          </cell>
          <cell r="C441">
            <v>7.5957366560833863</v>
          </cell>
          <cell r="D441">
            <v>1.4807130343706703</v>
          </cell>
          <cell r="E441">
            <v>0</v>
          </cell>
          <cell r="F441">
            <v>0</v>
          </cell>
          <cell r="G441">
            <v>1</v>
          </cell>
          <cell r="H441">
            <v>18</v>
          </cell>
          <cell r="I441">
            <v>19.966666666666665</v>
          </cell>
          <cell r="J441">
            <v>-1.966666666666665</v>
          </cell>
        </row>
        <row r="442">
          <cell r="A442" t="str">
            <v>2006:9</v>
          </cell>
          <cell r="B442">
            <v>5.7331822745651175</v>
          </cell>
          <cell r="C442">
            <v>41.634019156882204</v>
          </cell>
          <cell r="D442">
            <v>0.13770427142673322</v>
          </cell>
          <cell r="E442">
            <v>0</v>
          </cell>
          <cell r="F442">
            <v>0</v>
          </cell>
          <cell r="G442">
            <v>1</v>
          </cell>
          <cell r="H442">
            <v>18.8</v>
          </cell>
          <cell r="I442">
            <v>16.549999999999997</v>
          </cell>
          <cell r="J442">
            <v>2.2500000000000036</v>
          </cell>
        </row>
        <row r="443">
          <cell r="A443" t="str">
            <v>2006:10</v>
          </cell>
          <cell r="B443">
            <v>52.587454194531489</v>
          </cell>
          <cell r="C443">
            <v>123.34265020056228</v>
          </cell>
          <cell r="D443">
            <v>0.42635255614356632</v>
          </cell>
          <cell r="E443">
            <v>52.587454194531489</v>
          </cell>
          <cell r="F443">
            <v>123.34265020056228</v>
          </cell>
          <cell r="G443">
            <v>0.42635255614356632</v>
          </cell>
          <cell r="H443">
            <v>15.2</v>
          </cell>
          <cell r="I443">
            <v>12.966666666666667</v>
          </cell>
          <cell r="J443">
            <v>2.2333333333333325</v>
          </cell>
        </row>
        <row r="444">
          <cell r="A444" t="str">
            <v>2006:11</v>
          </cell>
          <cell r="B444">
            <v>205.91400651965932</v>
          </cell>
          <cell r="C444">
            <v>260.10381825515435</v>
          </cell>
          <cell r="D444">
            <v>0.79166083720333402</v>
          </cell>
          <cell r="E444">
            <v>205.91400651965932</v>
          </cell>
          <cell r="F444">
            <v>260.10381825515435</v>
          </cell>
          <cell r="G444">
            <v>0.79166083720333402</v>
          </cell>
          <cell r="H444">
            <v>9.9</v>
          </cell>
          <cell r="I444">
            <v>8.2099999999999991</v>
          </cell>
          <cell r="J444">
            <v>1.6900000000000013</v>
          </cell>
        </row>
        <row r="445">
          <cell r="A445" t="str">
            <v>2006:12</v>
          </cell>
          <cell r="B445">
            <v>350.90736130493673</v>
          </cell>
          <cell r="C445">
            <v>358.08777224093382</v>
          </cell>
          <cell r="D445">
            <v>0.97994790246240004</v>
          </cell>
          <cell r="E445">
            <v>350.90736130493673</v>
          </cell>
          <cell r="F445">
            <v>358.08777224093382</v>
          </cell>
          <cell r="G445">
            <v>0.97994790246240004</v>
          </cell>
          <cell r="H445">
            <v>5.6</v>
          </cell>
          <cell r="I445">
            <v>5.4300000000000006</v>
          </cell>
          <cell r="J445">
            <v>0.16999999999999904</v>
          </cell>
        </row>
      </sheetData>
      <sheetData sheetId="3"/>
      <sheetData sheetId="4"/>
      <sheetData sheetId="5"/>
      <sheetData sheetId="6"/>
    </sheetDataSet>
  </externalBook>
</externalLink>
</file>

<file path=xl/tables/table1.xml><?xml version="1.0" encoding="utf-8"?>
<table xmlns="http://schemas.openxmlformats.org/spreadsheetml/2006/main" id="3" name="Tableau59" displayName="Tableau59" ref="A7:I35" totalsRowShown="0" headerRowDxfId="8" dataDxfId="7" dataCellStyle="Pourcentage">
  <sortState ref="A8:I36">
    <sortCondition descending="1" ref="F3:F32"/>
  </sortState>
  <tableColumns count="9">
    <tableColumn id="1" name="Pays"/>
    <tableColumn id="2" name="Colonne2"/>
    <tableColumn id="3" name="Country" dataDxfId="6"/>
    <tableColumn id="4" name="2005" dataDxfId="5" dataCellStyle="Pourcentage"/>
    <tableColumn id="5" name="2018" dataDxfId="4" dataCellStyle="Pourcentage"/>
    <tableColumn id="6" name="Objectif 2020" dataDxfId="3" dataCellStyle="Pourcentage"/>
    <tableColumn id="9" name="2018%" dataDxfId="2" dataCellStyle="Pourcentage"/>
    <tableColumn id="7" name="Colonne4" dataDxfId="1" dataCellStyle="Pourcentage"/>
    <tableColumn id="8" name="Colonne5" dataDxfId="0"/>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ftp://my.cmems-du.eu/Core/GLOBAL_OMI_SL_area_averaged_anomalies/global_omi_sl_area_averaged_anomalies" TargetMode="External"/><Relationship Id="rId1" Type="http://schemas.openxmlformats.org/officeDocument/2006/relationships/hyperlink" Target="https://resources.marine.copernicus.eu/documents/IMG/GLOBAL_OMI_SL_area_averaged_anomalies-hq.pn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hyperlink" Target="https://unfccc.int/topics/climate-finance/resources/biennial-assessment-of-climate-finance"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17.bin"/><Relationship Id="rId1" Type="http://schemas.openxmlformats.org/officeDocument/2006/relationships/hyperlink" Target="http://ec.europa.eu/eurostat/tgm/table.do?tab=table&amp;init=1&amp;language=en&amp;pcode=t2020_31&amp;plugin=1"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hyperlink" Target="https://www.i4ce.org/download/edition-2019-panorama-financements-climat/" TargetMode="Externa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hyperlink" Target="https://www.i4ce.org/download/edition-2019-panorama-financements-clima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globalcarbonproject.org/carbonbudget/index.ht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hyperlink" Target="https://essd.copernicus.org/articles/11/1783/2019/" TargetMode="External"/><Relationship Id="rId2" Type="http://schemas.openxmlformats.org/officeDocument/2006/relationships/hyperlink" Target="https://www.ipcc.ch/site/assets/uploads/sites/2/2019/02/SR15_Chapter2_Low_Res.pdf" TargetMode="External"/><Relationship Id="rId1" Type="http://schemas.openxmlformats.org/officeDocument/2006/relationships/hyperlink" Target="https://www.earth-syst-sci-data.net/10/2141/2018/essd-10-2141-2018.pdf" TargetMode="External"/><Relationship Id="rId4"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hyperlink" Target="https://www.ipcc.ch/report/ar5/wg3/%20Table%201.1%20p1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5"/>
  <sheetViews>
    <sheetView showGridLines="0" tabSelected="1" workbookViewId="0">
      <selection activeCell="C11" sqref="C11"/>
    </sheetView>
  </sheetViews>
  <sheetFormatPr baseColWidth="10" defaultRowHeight="12"/>
  <cols>
    <col min="1" max="1" width="92.42578125" style="113" customWidth="1"/>
    <col min="2" max="16384" width="11.42578125" style="113"/>
  </cols>
  <sheetData>
    <row r="1" spans="1:8">
      <c r="A1" s="113" t="s">
        <v>457</v>
      </c>
    </row>
    <row r="2" spans="1:8">
      <c r="A2" s="113" t="s">
        <v>458</v>
      </c>
      <c r="C2" s="113" t="s">
        <v>459</v>
      </c>
      <c r="D2" s="220" t="s">
        <v>460</v>
      </c>
      <c r="E2" s="113" t="s">
        <v>461</v>
      </c>
      <c r="F2" s="113" t="s">
        <v>462</v>
      </c>
      <c r="G2" s="113" t="s">
        <v>463</v>
      </c>
      <c r="H2" s="221" t="s">
        <v>464</v>
      </c>
    </row>
    <row r="3" spans="1:8">
      <c r="A3" s="113" t="s">
        <v>465</v>
      </c>
      <c r="C3" s="113">
        <v>1848</v>
      </c>
      <c r="D3" s="220"/>
      <c r="G3" s="220"/>
      <c r="H3" s="222"/>
    </row>
    <row r="4" spans="1:8">
      <c r="A4" s="113" t="s">
        <v>466</v>
      </c>
      <c r="C4" s="113">
        <v>1849</v>
      </c>
      <c r="D4" s="220"/>
      <c r="G4" s="220"/>
      <c r="H4" s="222"/>
    </row>
    <row r="5" spans="1:8">
      <c r="A5" s="113" t="s">
        <v>467</v>
      </c>
      <c r="C5" s="113">
        <v>1850</v>
      </c>
      <c r="D5" s="220"/>
      <c r="F5" s="113">
        <v>-6.1215686274509795E-2</v>
      </c>
      <c r="G5" s="220">
        <v>-6.1215686274509795E-2</v>
      </c>
      <c r="H5" s="223"/>
    </row>
    <row r="6" spans="1:8">
      <c r="C6" s="113">
        <v>1851</v>
      </c>
      <c r="D6" s="220"/>
      <c r="F6" s="113">
        <v>9.3784313725490204E-2</v>
      </c>
      <c r="G6" s="220">
        <v>9.3784313725490204E-2</v>
      </c>
      <c r="H6" s="223"/>
    </row>
    <row r="7" spans="1:8">
      <c r="C7" s="113">
        <v>1852</v>
      </c>
      <c r="D7" s="220"/>
      <c r="F7" s="113">
        <v>8.3784313725490195E-2</v>
      </c>
      <c r="G7" s="220">
        <v>8.3784313725490195E-2</v>
      </c>
      <c r="H7" s="223"/>
    </row>
    <row r="8" spans="1:8">
      <c r="C8" s="113">
        <v>1853</v>
      </c>
      <c r="D8" s="220"/>
      <c r="F8" s="113">
        <v>4.2784313725490186E-2</v>
      </c>
      <c r="G8" s="220">
        <v>4.2784313725490186E-2</v>
      </c>
      <c r="H8" s="223"/>
    </row>
    <row r="9" spans="1:8">
      <c r="C9" s="113">
        <v>1854</v>
      </c>
      <c r="D9" s="220"/>
      <c r="F9" s="113">
        <v>6.3784313725490205E-2</v>
      </c>
      <c r="G9" s="220">
        <v>6.3784313725490205E-2</v>
      </c>
      <c r="H9" s="223"/>
    </row>
    <row r="10" spans="1:8">
      <c r="C10" s="113">
        <v>1855</v>
      </c>
      <c r="D10" s="220"/>
      <c r="F10" s="113">
        <v>3.9784313725490184E-2</v>
      </c>
      <c r="G10" s="220">
        <v>3.9784313725490184E-2</v>
      </c>
      <c r="H10" s="223">
        <v>-8.3065953654188947E-3</v>
      </c>
    </row>
    <row r="11" spans="1:8">
      <c r="C11" s="113">
        <v>1856</v>
      </c>
      <c r="D11" s="220"/>
      <c r="F11" s="113">
        <v>-4.6215686274509782E-2</v>
      </c>
      <c r="G11" s="220">
        <v>-4.6215686274509782E-2</v>
      </c>
      <c r="H11" s="223">
        <v>-1.1397504456327983E-2</v>
      </c>
    </row>
    <row r="12" spans="1:8">
      <c r="C12" s="113">
        <v>1857</v>
      </c>
      <c r="D12" s="220"/>
      <c r="F12" s="113">
        <v>-0.14921568627450982</v>
      </c>
      <c r="G12" s="220">
        <v>-0.14921568627450982</v>
      </c>
      <c r="H12" s="223">
        <v>-3.9215686274509803E-2</v>
      </c>
    </row>
    <row r="13" spans="1:8">
      <c r="C13" s="113">
        <v>1858</v>
      </c>
      <c r="D13" s="220"/>
      <c r="F13" s="113">
        <v>-0.15521568627450982</v>
      </c>
      <c r="G13" s="220">
        <v>-0.15521568627450982</v>
      </c>
      <c r="H13" s="223">
        <v>-4.3761140819964343E-2</v>
      </c>
    </row>
    <row r="14" spans="1:8">
      <c r="C14" s="113">
        <v>1859</v>
      </c>
      <c r="D14" s="220"/>
      <c r="F14" s="113">
        <v>2.7784313725490228E-2</v>
      </c>
      <c r="G14" s="220">
        <v>2.7784313725490228E-2</v>
      </c>
      <c r="H14" s="223">
        <v>-6.4215686274509798E-2</v>
      </c>
    </row>
    <row r="15" spans="1:8">
      <c r="C15" s="113">
        <v>1860</v>
      </c>
      <c r="D15" s="220"/>
      <c r="F15" s="113">
        <v>-3.1215686274509824E-2</v>
      </c>
      <c r="G15" s="220">
        <v>-3.1215686274509824E-2</v>
      </c>
      <c r="H15" s="223">
        <v>-6.7033868092691629E-2</v>
      </c>
    </row>
    <row r="16" spans="1:8">
      <c r="C16" s="113">
        <v>1861</v>
      </c>
      <c r="D16" s="220"/>
      <c r="F16" s="113">
        <v>-9.521568627450977E-2</v>
      </c>
      <c r="G16" s="220">
        <v>-9.521568627450977E-2</v>
      </c>
      <c r="H16" s="223">
        <v>-6.5124777183600713E-2</v>
      </c>
    </row>
    <row r="17" spans="3:8">
      <c r="C17" s="113">
        <v>1862</v>
      </c>
      <c r="D17" s="220"/>
      <c r="F17" s="113">
        <v>-0.21221568627450982</v>
      </c>
      <c r="G17" s="220">
        <v>-0.21221568627450982</v>
      </c>
      <c r="H17" s="223">
        <v>-6.1761140819964352E-2</v>
      </c>
    </row>
    <row r="18" spans="3:8">
      <c r="C18" s="113">
        <v>1863</v>
      </c>
      <c r="D18" s="220"/>
      <c r="F18" s="113">
        <v>3.3784313725490178E-2</v>
      </c>
      <c r="G18" s="220">
        <v>3.3784313725490178E-2</v>
      </c>
      <c r="H18" s="223">
        <v>-4.1488413547237084E-2</v>
      </c>
    </row>
    <row r="19" spans="3:8">
      <c r="C19" s="113">
        <v>1864</v>
      </c>
      <c r="D19" s="220"/>
      <c r="F19" s="113">
        <v>-0.18221568627450979</v>
      </c>
      <c r="G19" s="220">
        <v>-0.18221568627450979</v>
      </c>
      <c r="H19" s="223">
        <v>-2.2852049910873438E-2</v>
      </c>
    </row>
    <row r="20" spans="3:8">
      <c r="C20" s="113">
        <v>1865</v>
      </c>
      <c r="D20" s="220"/>
      <c r="F20" s="113">
        <v>3.2784313725490177E-2</v>
      </c>
      <c r="G20" s="220">
        <v>3.2784313725490177E-2</v>
      </c>
      <c r="H20" s="223">
        <v>-2.2124777183600716E-2</v>
      </c>
    </row>
    <row r="21" spans="3:8">
      <c r="C21" s="113">
        <v>1866</v>
      </c>
      <c r="D21" s="220"/>
      <c r="F21" s="113">
        <v>6.0784313725490202E-2</v>
      </c>
      <c r="G21" s="220">
        <v>6.0784313725490202E-2</v>
      </c>
      <c r="H21" s="223">
        <v>-2.1397504456327987E-2</v>
      </c>
    </row>
    <row r="22" spans="3:8">
      <c r="C22" s="113">
        <v>1867</v>
      </c>
      <c r="D22" s="220"/>
      <c r="F22" s="113">
        <v>-9.2156862745098045E-3</v>
      </c>
      <c r="G22" s="220">
        <v>-9.2156862745098045E-3</v>
      </c>
      <c r="H22" s="223">
        <v>-5.0338680926916264E-3</v>
      </c>
    </row>
    <row r="23" spans="3:8">
      <c r="C23" s="113">
        <v>1868</v>
      </c>
      <c r="D23" s="220"/>
      <c r="F23" s="113">
        <v>7.3784313725490214E-2</v>
      </c>
      <c r="G23" s="220">
        <v>7.3784313725490214E-2</v>
      </c>
      <c r="H23" s="223">
        <v>1.4966131907308377E-2</v>
      </c>
    </row>
    <row r="24" spans="3:8">
      <c r="C24" s="113">
        <v>1869</v>
      </c>
      <c r="D24" s="220"/>
      <c r="F24" s="113">
        <v>4.9784313725490192E-2</v>
      </c>
      <c r="G24" s="220">
        <v>4.9784313725490192E-2</v>
      </c>
      <c r="H24" s="223">
        <v>6.7843137254901967E-3</v>
      </c>
    </row>
    <row r="25" spans="3:8">
      <c r="C25" s="113">
        <v>1870</v>
      </c>
      <c r="D25" s="220"/>
      <c r="F25" s="113">
        <v>3.578431372549018E-2</v>
      </c>
      <c r="G25" s="220">
        <v>3.578431372549018E-2</v>
      </c>
      <c r="H25" s="223">
        <v>1.5784313725490197E-2</v>
      </c>
    </row>
    <row r="26" spans="3:8">
      <c r="C26" s="113">
        <v>1871</v>
      </c>
      <c r="D26" s="220"/>
      <c r="F26" s="113">
        <v>-2.3215686274509817E-2</v>
      </c>
      <c r="G26" s="220">
        <v>-2.3215686274509817E-2</v>
      </c>
      <c r="H26" s="223">
        <v>6.2388591800356533E-3</v>
      </c>
    </row>
    <row r="27" spans="3:8">
      <c r="C27" s="113">
        <v>1872</v>
      </c>
      <c r="D27" s="220"/>
      <c r="F27" s="113">
        <v>8.4784313725490196E-2</v>
      </c>
      <c r="G27" s="220">
        <v>8.4784313725490196E-2</v>
      </c>
      <c r="H27" s="223">
        <v>2.2238859180035649E-2</v>
      </c>
    </row>
    <row r="28" spans="3:8">
      <c r="C28" s="113">
        <v>1873</v>
      </c>
      <c r="D28" s="220"/>
      <c r="F28" s="113">
        <v>7.7843137254902106E-3</v>
      </c>
      <c r="G28" s="220">
        <v>7.7843137254902106E-3</v>
      </c>
      <c r="H28" s="223">
        <v>5.4602495543672018E-2</v>
      </c>
    </row>
    <row r="29" spans="3:8">
      <c r="C29" s="113">
        <v>1874</v>
      </c>
      <c r="D29" s="220"/>
      <c r="F29" s="113">
        <v>-5.6215686274509791E-2</v>
      </c>
      <c r="G29" s="220">
        <v>-5.6215686274509791E-2</v>
      </c>
      <c r="H29" s="223">
        <v>5.532976827094474E-2</v>
      </c>
    </row>
    <row r="30" spans="3:8">
      <c r="C30" s="113">
        <v>1875</v>
      </c>
      <c r="D30" s="220"/>
      <c r="F30" s="113">
        <v>-8.3215686274509815E-2</v>
      </c>
      <c r="G30" s="220">
        <v>-8.3215686274509815E-2</v>
      </c>
      <c r="H30" s="223">
        <v>5.6693404634581106E-2</v>
      </c>
    </row>
    <row r="31" spans="3:8">
      <c r="C31" s="113">
        <v>1876</v>
      </c>
      <c r="D31" s="220"/>
      <c r="F31" s="113">
        <v>-7.2215686274509805E-2</v>
      </c>
      <c r="G31" s="220">
        <v>-7.2215686274509805E-2</v>
      </c>
      <c r="H31" s="223">
        <v>6.3784313725490205E-2</v>
      </c>
    </row>
    <row r="32" spans="3:8">
      <c r="C32" s="113">
        <v>1877</v>
      </c>
      <c r="D32" s="220"/>
      <c r="F32" s="113">
        <v>0.23678431372549019</v>
      </c>
      <c r="G32" s="220">
        <v>0.23678431372549019</v>
      </c>
      <c r="H32" s="223">
        <v>7.4632798573975062E-2</v>
      </c>
    </row>
    <row r="33" spans="3:8">
      <c r="C33" s="113">
        <v>1878</v>
      </c>
      <c r="D33" s="220"/>
      <c r="F33" s="113">
        <v>0.34678431372549023</v>
      </c>
      <c r="G33" s="220">
        <v>0.34678431372549023</v>
      </c>
      <c r="H33" s="223">
        <v>6.8602495543672024E-2</v>
      </c>
    </row>
    <row r="34" spans="3:8">
      <c r="C34" s="113">
        <v>1879</v>
      </c>
      <c r="D34" s="220"/>
      <c r="F34" s="113">
        <v>8.1784313725490193E-2</v>
      </c>
      <c r="G34" s="220">
        <v>8.1784313725490193E-2</v>
      </c>
      <c r="H34" s="223">
        <v>6.0087344028520499E-2</v>
      </c>
    </row>
    <row r="35" spans="3:8">
      <c r="C35" s="113">
        <v>1880</v>
      </c>
      <c r="D35" s="220">
        <v>5.2784313725490195E-2</v>
      </c>
      <c r="E35" s="220">
        <v>5.6784313725490199E-2</v>
      </c>
      <c r="F35" s="113">
        <v>8.4784313725490196E-2</v>
      </c>
      <c r="G35" s="220">
        <v>6.4784313725490192E-2</v>
      </c>
      <c r="H35" s="223">
        <v>5.7390374331550802E-2</v>
      </c>
    </row>
    <row r="36" spans="3:8">
      <c r="C36" s="113">
        <v>1881</v>
      </c>
      <c r="D36" s="220">
        <v>0.14278431372549019</v>
      </c>
      <c r="E36" s="220">
        <v>8.6784313725490225E-2</v>
      </c>
      <c r="F36" s="113">
        <v>0.11178431372549019</v>
      </c>
      <c r="G36" s="220">
        <v>0.11378431372549021</v>
      </c>
      <c r="H36" s="223">
        <v>5.8723707664884148E-2</v>
      </c>
    </row>
    <row r="37" spans="3:8">
      <c r="C37" s="113">
        <v>1882</v>
      </c>
      <c r="D37" s="220">
        <v>0.11278431372549019</v>
      </c>
      <c r="E37" s="220">
        <v>7.6784313725490216E-2</v>
      </c>
      <c r="F37" s="113">
        <v>9.8784313725490208E-2</v>
      </c>
      <c r="G37" s="220">
        <v>9.611764705882353E-2</v>
      </c>
      <c r="H37" s="223">
        <v>5.4784313725490204E-2</v>
      </c>
    </row>
    <row r="38" spans="3:8">
      <c r="C38" s="113">
        <v>1883</v>
      </c>
      <c r="D38" s="220">
        <v>4.2784313725490186E-2</v>
      </c>
      <c r="E38" s="220">
        <v>-3.2156862745097436E-3</v>
      </c>
      <c r="F38" s="113">
        <v>1.5784313725490218E-2</v>
      </c>
      <c r="G38" s="220">
        <v>1.8450980392156886E-2</v>
      </c>
      <c r="H38" s="223">
        <v>3.6420677361853844E-2</v>
      </c>
    </row>
    <row r="39" spans="3:8">
      <c r="C39" s="113">
        <v>1884</v>
      </c>
      <c r="D39" s="220">
        <v>-6.72156862745098E-2</v>
      </c>
      <c r="E39" s="220">
        <v>-9.3215686274509824E-2</v>
      </c>
      <c r="F39" s="113">
        <v>-9.7215686274509772E-2</v>
      </c>
      <c r="G39" s="220">
        <v>-8.5882352941176465E-2</v>
      </c>
      <c r="H39" s="223">
        <v>1.5814616755793227E-2</v>
      </c>
    </row>
    <row r="40" spans="3:8">
      <c r="C40" s="113">
        <v>1885</v>
      </c>
      <c r="D40" s="220">
        <v>-0.10721568627450984</v>
      </c>
      <c r="E40" s="220">
        <v>-7.3215686274509806E-2</v>
      </c>
      <c r="F40" s="113">
        <v>-7.7215686274509809E-2</v>
      </c>
      <c r="G40" s="220">
        <v>-8.5882352941176479E-2</v>
      </c>
      <c r="H40" s="223">
        <v>-3.5793226381461633E-3</v>
      </c>
    </row>
    <row r="41" spans="3:8">
      <c r="C41" s="113">
        <v>1886</v>
      </c>
      <c r="D41" s="220">
        <v>-8.7215686274509818E-2</v>
      </c>
      <c r="E41" s="220">
        <v>-6.3215686274509797E-2</v>
      </c>
      <c r="F41" s="113">
        <v>-5.521568627450979E-2</v>
      </c>
      <c r="G41" s="220">
        <v>-6.854901960784314E-2</v>
      </c>
      <c r="H41" s="223">
        <v>-1.2458110516934039E-2</v>
      </c>
    </row>
    <row r="42" spans="3:8">
      <c r="C42" s="113">
        <v>1887</v>
      </c>
      <c r="D42" s="220">
        <v>-0.13721568627450975</v>
      </c>
      <c r="E42" s="220">
        <v>-0.10321568627450983</v>
      </c>
      <c r="F42" s="113">
        <v>-0.10621568627450978</v>
      </c>
      <c r="G42" s="220">
        <v>-0.11554901960784313</v>
      </c>
      <c r="H42" s="223">
        <v>-3.230659536541889E-2</v>
      </c>
    </row>
    <row r="43" spans="3:8">
      <c r="C43" s="113">
        <v>1888</v>
      </c>
      <c r="D43" s="220">
        <v>5.2784313725490195E-2</v>
      </c>
      <c r="E43" s="220">
        <v>4.678431372549019E-2</v>
      </c>
      <c r="F43" s="113">
        <v>4.7843137254902079E-3</v>
      </c>
      <c r="G43" s="220">
        <v>3.47843137254902E-2</v>
      </c>
      <c r="H43" s="223">
        <v>-5.35187165775401E-2</v>
      </c>
    </row>
    <row r="44" spans="3:8">
      <c r="C44" s="113">
        <v>1889</v>
      </c>
      <c r="D44" s="220">
        <v>0.1227843137254902</v>
      </c>
      <c r="E44" s="220">
        <v>9.6784313725490234E-2</v>
      </c>
      <c r="F44" s="113">
        <v>0.14078431372549019</v>
      </c>
      <c r="G44" s="220">
        <v>0.12011764705882355</v>
      </c>
      <c r="H44" s="223">
        <v>-6.4549019607843122E-2</v>
      </c>
    </row>
    <row r="45" spans="3:8">
      <c r="C45" s="113">
        <v>1890</v>
      </c>
      <c r="D45" s="220">
        <v>-0.12721568627450985</v>
      </c>
      <c r="E45" s="220">
        <v>-0.16321568627450977</v>
      </c>
      <c r="F45" s="113">
        <v>-0.10421568627450978</v>
      </c>
      <c r="G45" s="220">
        <v>-0.13154901960784313</v>
      </c>
      <c r="H45" s="223">
        <v>-6.0942959001782523E-2</v>
      </c>
    </row>
    <row r="46" spans="3:8">
      <c r="C46" s="113">
        <v>1891</v>
      </c>
      <c r="D46" s="220">
        <v>-7.2156862745098027E-3</v>
      </c>
      <c r="E46" s="220">
        <v>-7.3215686274509806E-2</v>
      </c>
      <c r="F46" s="113">
        <v>-1.8215686274509812E-2</v>
      </c>
      <c r="G46" s="220">
        <v>-3.2882352941176474E-2</v>
      </c>
      <c r="H46" s="223">
        <v>-4.3276292335115846E-2</v>
      </c>
    </row>
    <row r="47" spans="3:8">
      <c r="C47" s="113">
        <v>1892</v>
      </c>
      <c r="D47" s="220">
        <v>-4.7215686274509783E-2</v>
      </c>
      <c r="E47" s="220">
        <v>-0.12321568627450974</v>
      </c>
      <c r="F47" s="113">
        <v>-0.14321568627450981</v>
      </c>
      <c r="G47" s="220">
        <v>-0.10454901960784312</v>
      </c>
      <c r="H47" s="223">
        <v>-2.8094474153297667E-2</v>
      </c>
    </row>
    <row r="48" spans="3:8">
      <c r="C48" s="113">
        <v>1893</v>
      </c>
      <c r="D48" s="220">
        <v>-9.7215686274509827E-2</v>
      </c>
      <c r="E48" s="220">
        <v>-0.15321568627450977</v>
      </c>
      <c r="F48" s="113">
        <v>-0.16121568627450977</v>
      </c>
      <c r="G48" s="220">
        <v>-0.13721568627450978</v>
      </c>
      <c r="H48" s="223">
        <v>-2.4882352941176453E-2</v>
      </c>
    </row>
    <row r="49" spans="3:8">
      <c r="C49" s="113">
        <v>1894</v>
      </c>
      <c r="D49" s="220">
        <v>-7.7215686274509809E-2</v>
      </c>
      <c r="E49" s="220">
        <v>-0.13321568627450975</v>
      </c>
      <c r="F49" s="113">
        <v>-9.8215686274509773E-2</v>
      </c>
      <c r="G49" s="220">
        <v>-0.10288235294117644</v>
      </c>
      <c r="H49" s="223">
        <v>-2.5245989304812814E-2</v>
      </c>
    </row>
    <row r="50" spans="3:8">
      <c r="C50" s="113">
        <v>1895</v>
      </c>
      <c r="D50" s="220">
        <v>2.7843137254902062E-3</v>
      </c>
      <c r="E50" s="220">
        <v>-6.3215686274509797E-2</v>
      </c>
      <c r="F50" s="113">
        <v>-7.821568627450981E-2</v>
      </c>
      <c r="G50" s="220">
        <v>-4.6215686274509803E-2</v>
      </c>
      <c r="H50" s="223">
        <v>-2.530659536541888E-2</v>
      </c>
    </row>
    <row r="51" spans="3:8">
      <c r="C51" s="113">
        <v>1896</v>
      </c>
      <c r="D51" s="220">
        <v>0.11278431372549019</v>
      </c>
      <c r="E51" s="220">
        <v>8.6784313725490225E-2</v>
      </c>
      <c r="F51" s="113">
        <v>0.1257843137254902</v>
      </c>
      <c r="G51" s="220">
        <v>0.10845098039215688</v>
      </c>
      <c r="H51" s="223">
        <v>-9.0338680926916048E-3</v>
      </c>
    </row>
    <row r="52" spans="3:8">
      <c r="C52" s="113">
        <v>1897</v>
      </c>
      <c r="D52" s="220">
        <v>0.11278431372549019</v>
      </c>
      <c r="E52" s="220">
        <v>7.6784313725490216E-2</v>
      </c>
      <c r="F52" s="113">
        <v>0.10578431372549021</v>
      </c>
      <c r="G52" s="220">
        <v>9.845098039215687E-2</v>
      </c>
      <c r="H52" s="223">
        <v>-1.2730837789661302E-2</v>
      </c>
    </row>
    <row r="53" spans="3:8">
      <c r="C53" s="113">
        <v>1898</v>
      </c>
      <c r="D53" s="220">
        <v>-4.7215686274509783E-2</v>
      </c>
      <c r="E53" s="220">
        <v>-9.3215686274509824E-2</v>
      </c>
      <c r="F53" s="113">
        <v>-0.10021568627450977</v>
      </c>
      <c r="G53" s="220">
        <v>-8.0215686274509798E-2</v>
      </c>
      <c r="H53" s="223">
        <v>-1.8912655971479488E-2</v>
      </c>
    </row>
    <row r="54" spans="3:8">
      <c r="C54" s="113">
        <v>1899</v>
      </c>
      <c r="D54" s="220">
        <v>4.2784313725490186E-2</v>
      </c>
      <c r="E54" s="220">
        <v>2.6784313725490227E-2</v>
      </c>
      <c r="F54" s="113">
        <v>2.2784313725490224E-2</v>
      </c>
      <c r="G54" s="220">
        <v>3.0784313725490214E-2</v>
      </c>
      <c r="H54" s="223">
        <v>-2.8518716577540095E-2</v>
      </c>
    </row>
    <row r="55" spans="3:8">
      <c r="C55" s="113">
        <v>1900</v>
      </c>
      <c r="D55" s="220">
        <v>0.14278431372549019</v>
      </c>
      <c r="E55" s="220">
        <v>0.10678431372549022</v>
      </c>
      <c r="F55" s="113">
        <v>0.10878431372549019</v>
      </c>
      <c r="G55" s="220">
        <v>0.11945098039215686</v>
      </c>
      <c r="H55" s="223">
        <v>-2.5700534759358282E-2</v>
      </c>
    </row>
    <row r="56" spans="3:8">
      <c r="C56" s="113">
        <v>1901</v>
      </c>
      <c r="D56" s="220">
        <v>6.2784313725490204E-2</v>
      </c>
      <c r="E56" s="220">
        <v>2.6784313725490227E-2</v>
      </c>
      <c r="F56" s="113">
        <v>5.2784313725490195E-2</v>
      </c>
      <c r="G56" s="220">
        <v>4.7450980392156873E-2</v>
      </c>
      <c r="H56" s="223">
        <v>-2.1852049910873427E-2</v>
      </c>
    </row>
    <row r="57" spans="3:8">
      <c r="C57" s="113">
        <v>1902</v>
      </c>
      <c r="D57" s="220">
        <v>-5.7215686274509792E-2</v>
      </c>
      <c r="E57" s="220">
        <v>-7.3215686274509806E-2</v>
      </c>
      <c r="F57" s="113">
        <v>-9.0215686274509821E-2</v>
      </c>
      <c r="G57" s="220">
        <v>-7.3549019607843144E-2</v>
      </c>
      <c r="H57" s="223">
        <v>-4.7579322638146154E-2</v>
      </c>
    </row>
    <row r="58" spans="3:8">
      <c r="C58" s="113">
        <v>1903</v>
      </c>
      <c r="D58" s="220">
        <v>-0.15721568627450977</v>
      </c>
      <c r="E58" s="220">
        <v>-0.1932156862745098</v>
      </c>
      <c r="F58" s="113">
        <v>-0.16721568627450978</v>
      </c>
      <c r="G58" s="220">
        <v>-0.17254901960784311</v>
      </c>
      <c r="H58" s="223">
        <v>-7.6518716577540086E-2</v>
      </c>
    </row>
    <row r="59" spans="3:8">
      <c r="C59" s="113">
        <v>1904</v>
      </c>
      <c r="D59" s="220">
        <v>-0.24721568627450985</v>
      </c>
      <c r="E59" s="220">
        <v>-0.27321568627450976</v>
      </c>
      <c r="F59" s="113">
        <v>-0.20821568627450981</v>
      </c>
      <c r="G59" s="220">
        <v>-0.24288235294117647</v>
      </c>
      <c r="H59" s="223">
        <v>-9.1670231729055238E-2</v>
      </c>
    </row>
    <row r="60" spans="3:8">
      <c r="C60" s="113">
        <v>1905</v>
      </c>
      <c r="D60" s="220">
        <v>-4.7215686274509783E-2</v>
      </c>
      <c r="E60" s="220">
        <v>-0.10321568627450983</v>
      </c>
      <c r="F60" s="113">
        <v>-6.5215686274509799E-2</v>
      </c>
      <c r="G60" s="220">
        <v>-7.1882352941176467E-2</v>
      </c>
      <c r="H60" s="223">
        <v>-0.11321568627450979</v>
      </c>
    </row>
    <row r="61" spans="3:8">
      <c r="C61" s="113">
        <v>1906</v>
      </c>
      <c r="D61" s="220">
        <v>-7.2156862745098027E-3</v>
      </c>
      <c r="E61" s="220">
        <v>-3.321568627450977E-2</v>
      </c>
      <c r="F61" s="113">
        <v>2.8784313725490229E-2</v>
      </c>
      <c r="G61" s="220">
        <v>-3.8823529411764479E-3</v>
      </c>
      <c r="H61" s="223">
        <v>-0.14597326203208555</v>
      </c>
    </row>
    <row r="62" spans="3:8">
      <c r="C62" s="113">
        <v>1907</v>
      </c>
      <c r="D62" s="220">
        <v>-0.16721568627450978</v>
      </c>
      <c r="E62" s="220">
        <v>-0.20321568627450981</v>
      </c>
      <c r="F62" s="113">
        <v>-0.15321568627450982</v>
      </c>
      <c r="G62" s="220">
        <v>-0.17454901960784311</v>
      </c>
      <c r="H62" s="223">
        <v>-0.16348841354723706</v>
      </c>
    </row>
    <row r="63" spans="3:8">
      <c r="C63" s="113">
        <v>1908</v>
      </c>
      <c r="D63" s="220">
        <v>-0.20721568627450981</v>
      </c>
      <c r="E63" s="220">
        <v>-0.25321568627450974</v>
      </c>
      <c r="F63" s="113">
        <v>-0.19921568627450981</v>
      </c>
      <c r="G63" s="220">
        <v>-0.21988235294117645</v>
      </c>
      <c r="H63" s="223">
        <v>-0.16839750445632795</v>
      </c>
    </row>
    <row r="64" spans="3:8">
      <c r="C64" s="113">
        <v>1909</v>
      </c>
      <c r="D64" s="220">
        <v>-0.26721568627450976</v>
      </c>
      <c r="E64" s="220">
        <v>-0.26321568627450975</v>
      </c>
      <c r="F64" s="113">
        <v>-0.21021568627450982</v>
      </c>
      <c r="G64" s="220">
        <v>-0.24688235294117644</v>
      </c>
      <c r="H64" s="223">
        <v>-0.14763992869875223</v>
      </c>
    </row>
    <row r="65" spans="3:8">
      <c r="C65" s="113">
        <v>1910</v>
      </c>
      <c r="D65" s="220">
        <v>-0.21721568627450982</v>
      </c>
      <c r="E65" s="220">
        <v>-0.22321568627450983</v>
      </c>
      <c r="F65" s="113">
        <v>-0.17821568627450979</v>
      </c>
      <c r="G65" s="220">
        <v>-0.20621568627450981</v>
      </c>
      <c r="H65" s="223">
        <v>-0.11554901960784311</v>
      </c>
    </row>
    <row r="66" spans="3:8">
      <c r="C66" s="113">
        <v>1911</v>
      </c>
      <c r="D66" s="220">
        <v>-0.22721568627450983</v>
      </c>
      <c r="E66" s="220">
        <v>-0.26321568627450975</v>
      </c>
      <c r="F66" s="113">
        <v>-0.23221568627450984</v>
      </c>
      <c r="G66" s="220">
        <v>-0.24088235294117646</v>
      </c>
      <c r="H66" s="223">
        <v>-0.11997326203208551</v>
      </c>
    </row>
    <row r="67" spans="3:8">
      <c r="C67" s="113">
        <v>1912</v>
      </c>
      <c r="D67" s="220">
        <v>-0.14721568627450976</v>
      </c>
      <c r="E67" s="220">
        <v>-0.16321568627450977</v>
      </c>
      <c r="F67" s="113">
        <v>-0.1252156862745098</v>
      </c>
      <c r="G67" s="220">
        <v>-0.14521568627450979</v>
      </c>
      <c r="H67" s="223">
        <v>-0.13830659536541887</v>
      </c>
    </row>
    <row r="68" spans="3:8">
      <c r="C68" s="113">
        <v>1913</v>
      </c>
      <c r="D68" s="220">
        <v>-0.12721568627450985</v>
      </c>
      <c r="E68" s="220">
        <v>-0.14321568627450976</v>
      </c>
      <c r="F68" s="113">
        <v>-0.11221568627450978</v>
      </c>
      <c r="G68" s="220">
        <v>-0.12754901960784312</v>
      </c>
      <c r="H68" s="223">
        <v>-0.12915508021390371</v>
      </c>
    </row>
    <row r="69" spans="3:8">
      <c r="C69" s="113">
        <v>1914</v>
      </c>
      <c r="D69" s="220">
        <v>6.2784313725490204E-2</v>
      </c>
      <c r="E69" s="220">
        <v>3.6784313725490181E-2</v>
      </c>
      <c r="F69" s="113">
        <v>6.7784313725490208E-2</v>
      </c>
      <c r="G69" s="220">
        <v>5.5784313725490198E-2</v>
      </c>
      <c r="H69" s="223">
        <v>-0.11200356506238859</v>
      </c>
    </row>
    <row r="70" spans="3:8">
      <c r="C70" s="113">
        <v>1915</v>
      </c>
      <c r="D70" s="220">
        <v>7.2784313725490185E-2</v>
      </c>
      <c r="E70" s="220">
        <v>8.6784313725490225E-2</v>
      </c>
      <c r="F70" s="113">
        <v>0.17078431372549022</v>
      </c>
      <c r="G70" s="220">
        <v>0.11011764705882354</v>
      </c>
      <c r="H70" s="223">
        <v>-9.0942959001782522E-2</v>
      </c>
    </row>
    <row r="71" spans="3:8">
      <c r="C71" s="113">
        <v>1916</v>
      </c>
      <c r="D71" s="220">
        <v>-0.14721568627450976</v>
      </c>
      <c r="E71" s="220">
        <v>-0.14321568627450976</v>
      </c>
      <c r="F71" s="113">
        <v>-7.1215686274509804E-2</v>
      </c>
      <c r="G71" s="220">
        <v>-0.1205490196078431</v>
      </c>
      <c r="H71" s="223">
        <v>-6.7215686274509787E-2</v>
      </c>
    </row>
    <row r="72" spans="3:8">
      <c r="C72" s="113">
        <v>1917</v>
      </c>
      <c r="D72" s="220">
        <v>-0.24721568627450985</v>
      </c>
      <c r="E72" s="220">
        <v>-0.21321568627450982</v>
      </c>
      <c r="F72" s="113">
        <v>-0.15621568627450982</v>
      </c>
      <c r="G72" s="220">
        <v>-0.20554901960784319</v>
      </c>
      <c r="H72" s="223">
        <v>-4.8973262032085539E-2</v>
      </c>
    </row>
    <row r="73" spans="3:8">
      <c r="C73" s="113">
        <v>1918</v>
      </c>
      <c r="D73" s="220">
        <v>-7.7215686274509809E-2</v>
      </c>
      <c r="E73" s="220">
        <v>-0.12321568627450974</v>
      </c>
      <c r="F73" s="113">
        <v>-2.1215686274509815E-2</v>
      </c>
      <c r="G73" s="220">
        <v>-7.3882352941176455E-2</v>
      </c>
      <c r="H73" s="223">
        <v>-3.8336898395721922E-2</v>
      </c>
    </row>
    <row r="74" spans="3:8">
      <c r="C74" s="113">
        <v>1919</v>
      </c>
      <c r="D74" s="220">
        <v>-5.7215686274509792E-2</v>
      </c>
      <c r="E74" s="220">
        <v>-7.3215686274509806E-2</v>
      </c>
      <c r="F74" s="113">
        <v>3.6784313725490181E-2</v>
      </c>
      <c r="G74" s="220">
        <v>-3.1215686274509807E-2</v>
      </c>
      <c r="H74" s="223">
        <v>-2.9852049910873438E-2</v>
      </c>
    </row>
    <row r="75" spans="3:8">
      <c r="C75" s="113">
        <v>1920</v>
      </c>
      <c r="D75" s="220">
        <v>-5.7215686274509792E-2</v>
      </c>
      <c r="E75" s="220">
        <v>-5.3215686274509788E-2</v>
      </c>
      <c r="F75" s="113">
        <v>6.4784313725490206E-2</v>
      </c>
      <c r="G75" s="220">
        <v>-1.5215686274509791E-2</v>
      </c>
      <c r="H75" s="223">
        <v>-3.230659536541889E-2</v>
      </c>
    </row>
    <row r="76" spans="3:8">
      <c r="C76" s="113">
        <v>1921</v>
      </c>
      <c r="D76" s="220">
        <v>2.2784313725490168E-2</v>
      </c>
      <c r="E76" s="220">
        <v>1.6784313725490219E-2</v>
      </c>
      <c r="F76" s="113">
        <v>0.1247843137254902</v>
      </c>
      <c r="G76" s="220">
        <v>5.4784313725490197E-2</v>
      </c>
      <c r="H76" s="223">
        <v>-2.9791443850267382E-2</v>
      </c>
    </row>
    <row r="77" spans="3:8">
      <c r="C77" s="113">
        <v>1922</v>
      </c>
      <c r="D77" s="220">
        <v>-6.72156862745098E-2</v>
      </c>
      <c r="E77" s="220">
        <v>-6.3215686274509797E-2</v>
      </c>
      <c r="F77" s="113">
        <v>9.7843137254902124E-3</v>
      </c>
      <c r="G77" s="220">
        <v>-4.0215686274509797E-2</v>
      </c>
      <c r="H77" s="223">
        <v>-1.5761140819964346E-2</v>
      </c>
    </row>
    <row r="78" spans="3:8">
      <c r="C78" s="113">
        <v>1923</v>
      </c>
      <c r="D78" s="220">
        <v>-4.7215686274509783E-2</v>
      </c>
      <c r="E78" s="220">
        <v>-7.3215686274509806E-2</v>
      </c>
      <c r="F78" s="113">
        <v>3.578431372549018E-2</v>
      </c>
      <c r="G78" s="220">
        <v>-2.8215686274509804E-2</v>
      </c>
      <c r="H78" s="223">
        <v>6.4206773618538408E-3</v>
      </c>
    </row>
    <row r="79" spans="3:8">
      <c r="C79" s="113">
        <v>1924</v>
      </c>
      <c r="D79" s="220">
        <v>-5.7215686274509792E-2</v>
      </c>
      <c r="E79" s="220">
        <v>-6.3215686274509797E-2</v>
      </c>
      <c r="F79" s="113">
        <v>1.7784313725490219E-2</v>
      </c>
      <c r="G79" s="220">
        <v>-3.4215686274509792E-2</v>
      </c>
      <c r="H79" s="223">
        <v>2.8752228163992947E-3</v>
      </c>
    </row>
    <row r="80" spans="3:8">
      <c r="C80" s="113">
        <v>1925</v>
      </c>
      <c r="D80" s="220">
        <v>-7.2156862745098027E-3</v>
      </c>
      <c r="E80" s="220">
        <v>-3.2156862745097436E-3</v>
      </c>
      <c r="F80" s="113">
        <v>9.6784313725490206E-2</v>
      </c>
      <c r="G80" s="220">
        <v>2.8784313725490219E-2</v>
      </c>
      <c r="H80" s="223">
        <v>1.4632798573975057E-2</v>
      </c>
    </row>
    <row r="81" spans="3:8">
      <c r="C81" s="113">
        <v>1926</v>
      </c>
      <c r="D81" s="220">
        <v>0.10278431372549018</v>
      </c>
      <c r="E81" s="220">
        <v>0.10678431372549022</v>
      </c>
      <c r="F81" s="113">
        <v>0.20378431372549022</v>
      </c>
      <c r="G81" s="220">
        <v>0.13778431372549019</v>
      </c>
      <c r="H81" s="223">
        <v>3.0087344028520504E-2</v>
      </c>
    </row>
    <row r="82" spans="3:8">
      <c r="C82" s="113">
        <v>1927</v>
      </c>
      <c r="D82" s="220">
        <v>-7.2156862745098027E-3</v>
      </c>
      <c r="E82" s="220">
        <v>6.7843137254902097E-3</v>
      </c>
      <c r="F82" s="113">
        <v>0.10178431372549021</v>
      </c>
      <c r="G82" s="220">
        <v>3.3784313725490206E-2</v>
      </c>
      <c r="H82" s="223">
        <v>3.3723707664884139E-2</v>
      </c>
    </row>
    <row r="83" spans="3:8">
      <c r="C83" s="113">
        <v>1928</v>
      </c>
      <c r="D83" s="220">
        <v>1.278431372549016E-2</v>
      </c>
      <c r="E83" s="220">
        <v>-3.2156862745097436E-3</v>
      </c>
      <c r="F83" s="113">
        <v>0.10578431372549021</v>
      </c>
      <c r="G83" s="220">
        <v>3.8450980392156879E-2</v>
      </c>
      <c r="H83" s="223">
        <v>3.3996434937611418E-2</v>
      </c>
    </row>
    <row r="84" spans="3:8">
      <c r="C84" s="113">
        <v>1929</v>
      </c>
      <c r="D84" s="220">
        <v>-0.14721568627450976</v>
      </c>
      <c r="E84" s="220">
        <v>-0.15321568627450977</v>
      </c>
      <c r="F84" s="113">
        <v>-3.8215686274509775E-2</v>
      </c>
      <c r="G84" s="220">
        <v>-0.11288235294117643</v>
      </c>
      <c r="H84" s="223">
        <v>4.6572192513368992E-2</v>
      </c>
    </row>
    <row r="85" spans="3:8">
      <c r="C85" s="113">
        <v>1930</v>
      </c>
      <c r="D85" s="220">
        <v>5.2784313725490195E-2</v>
      </c>
      <c r="E85" s="220">
        <v>6.6784313725490208E-2</v>
      </c>
      <c r="F85" s="113">
        <v>0.17478431372549019</v>
      </c>
      <c r="G85" s="220">
        <v>9.8117647058823532E-2</v>
      </c>
      <c r="H85" s="223">
        <v>5.4632798573975051E-2</v>
      </c>
    </row>
    <row r="86" spans="3:8">
      <c r="C86" s="113">
        <v>1931</v>
      </c>
      <c r="D86" s="220">
        <v>0.1227843137254902</v>
      </c>
      <c r="E86" s="220">
        <v>0.11678431372549022</v>
      </c>
      <c r="F86" s="113">
        <v>0.22478431372549021</v>
      </c>
      <c r="G86" s="220">
        <v>0.1547843137254902</v>
      </c>
      <c r="H86" s="223">
        <v>6.0632798573975057E-2</v>
      </c>
    </row>
    <row r="87" spans="3:8">
      <c r="C87" s="113">
        <v>1932</v>
      </c>
      <c r="D87" s="220">
        <v>5.2784313725490195E-2</v>
      </c>
      <c r="E87" s="220">
        <v>5.6784313725490199E-2</v>
      </c>
      <c r="F87" s="113">
        <v>0.17478431372549019</v>
      </c>
      <c r="G87" s="220">
        <v>9.4784313725490191E-2</v>
      </c>
      <c r="H87" s="223">
        <v>6.7360071301247784E-2</v>
      </c>
    </row>
    <row r="88" spans="3:8">
      <c r="C88" s="113">
        <v>1933</v>
      </c>
      <c r="D88" s="220">
        <v>-6.72156862745098E-2</v>
      </c>
      <c r="E88" s="220">
        <v>-8.3215686274509815E-2</v>
      </c>
      <c r="F88" s="113">
        <v>3.8784313725490183E-2</v>
      </c>
      <c r="G88" s="220">
        <v>-3.7215686274509809E-2</v>
      </c>
      <c r="H88" s="223">
        <v>8.4754010695187176E-2</v>
      </c>
    </row>
    <row r="89" spans="3:8">
      <c r="C89" s="113">
        <v>1934</v>
      </c>
      <c r="D89" s="220">
        <v>8.2784313725490194E-2</v>
      </c>
      <c r="E89" s="220">
        <v>6.6784313725490208E-2</v>
      </c>
      <c r="F89" s="113">
        <v>0.1807843137254902</v>
      </c>
      <c r="G89" s="220">
        <v>0.11011764705882354</v>
      </c>
      <c r="H89" s="223">
        <v>0.10063279857397506</v>
      </c>
    </row>
    <row r="90" spans="3:8">
      <c r="C90" s="113">
        <v>1935</v>
      </c>
      <c r="D90" s="220">
        <v>1.278431372549016E-2</v>
      </c>
      <c r="E90" s="220">
        <v>1.6784313725490219E-2</v>
      </c>
      <c r="F90" s="113">
        <v>0.13378431372549021</v>
      </c>
      <c r="G90" s="220">
        <v>5.4450980392156866E-2</v>
      </c>
      <c r="H90" s="223">
        <v>0.14136007130124775</v>
      </c>
    </row>
    <row r="91" spans="3:8">
      <c r="C91" s="113">
        <v>1936</v>
      </c>
      <c r="D91" s="220">
        <v>6.2784313725490204E-2</v>
      </c>
      <c r="E91" s="220">
        <v>5.6784313725490199E-2</v>
      </c>
      <c r="F91" s="113">
        <v>0.16478431372549021</v>
      </c>
      <c r="G91" s="220">
        <v>9.4784313725490191E-2</v>
      </c>
      <c r="H91" s="223">
        <v>0.16823885918003564</v>
      </c>
    </row>
    <row r="92" spans="3:8">
      <c r="C92" s="113">
        <v>1937</v>
      </c>
      <c r="D92" s="220">
        <v>0.1827843137254902</v>
      </c>
      <c r="E92" s="220">
        <v>0.16678431372549021</v>
      </c>
      <c r="F92" s="113">
        <v>0.28578431372549018</v>
      </c>
      <c r="G92" s="220">
        <v>0.2117843137254902</v>
      </c>
      <c r="H92" s="223">
        <v>0.18005704099821745</v>
      </c>
    </row>
    <row r="93" spans="3:8">
      <c r="C93" s="113">
        <v>1938</v>
      </c>
      <c r="D93" s="220">
        <v>0.2127843137254902</v>
      </c>
      <c r="E93" s="220">
        <v>0.15678431372549023</v>
      </c>
      <c r="F93" s="113">
        <v>0.3057843137254902</v>
      </c>
      <c r="G93" s="220">
        <v>0.22511764705882353</v>
      </c>
      <c r="H93" s="223">
        <v>0.19832976827094476</v>
      </c>
    </row>
    <row r="94" spans="3:8">
      <c r="C94" s="113">
        <v>1939</v>
      </c>
      <c r="D94" s="220">
        <v>0.19278431372549021</v>
      </c>
      <c r="E94" s="220">
        <v>0.1867843137254902</v>
      </c>
      <c r="F94" s="113">
        <v>0.25978431372549021</v>
      </c>
      <c r="G94" s="220">
        <v>0.21311764705882355</v>
      </c>
      <c r="H94" s="223">
        <v>0.24187522281639928</v>
      </c>
    </row>
    <row r="95" spans="3:8">
      <c r="C95" s="113">
        <v>1940</v>
      </c>
      <c r="D95" s="220">
        <v>0.34278431372549023</v>
      </c>
      <c r="E95" s="220">
        <v>0.33678431372549023</v>
      </c>
      <c r="F95" s="113">
        <v>0.32578431372549022</v>
      </c>
      <c r="G95" s="220">
        <v>0.33511764705882358</v>
      </c>
      <c r="H95" s="223">
        <v>0.26205704099821747</v>
      </c>
    </row>
    <row r="96" spans="3:8">
      <c r="C96" s="113">
        <v>1941</v>
      </c>
      <c r="D96" s="220">
        <v>0.40278431372549017</v>
      </c>
      <c r="E96" s="220">
        <v>0.44678431372549021</v>
      </c>
      <c r="F96" s="113">
        <v>0.33178431372549022</v>
      </c>
      <c r="G96" s="220">
        <v>0.39378431372549016</v>
      </c>
      <c r="H96" s="223">
        <v>0.27378431372549022</v>
      </c>
    </row>
    <row r="97" spans="3:8">
      <c r="C97" s="113">
        <v>1942</v>
      </c>
      <c r="D97" s="220">
        <v>0.28278431372549018</v>
      </c>
      <c r="E97" s="220">
        <v>0.28678431372549024</v>
      </c>
      <c r="F97" s="113">
        <v>0.28478431372549018</v>
      </c>
      <c r="G97" s="220">
        <v>0.28478431372549018</v>
      </c>
      <c r="H97" s="223">
        <v>0.28314795008912658</v>
      </c>
    </row>
    <row r="98" spans="3:8">
      <c r="C98" s="113">
        <v>1943</v>
      </c>
      <c r="D98" s="220">
        <v>0.3027843137254902</v>
      </c>
      <c r="E98" s="220">
        <v>0.27678431372549023</v>
      </c>
      <c r="F98" s="113">
        <v>0.3077843137254902</v>
      </c>
      <c r="G98" s="220">
        <v>0.29578431372549019</v>
      </c>
      <c r="H98" s="223">
        <v>0.27911764705882358</v>
      </c>
    </row>
    <row r="99" spans="3:8">
      <c r="C99" s="113">
        <v>1944</v>
      </c>
      <c r="D99" s="220">
        <v>0.41278431372549018</v>
      </c>
      <c r="E99" s="220">
        <v>0.45678431372549022</v>
      </c>
      <c r="F99" s="113">
        <v>0.45578431372549022</v>
      </c>
      <c r="G99" s="220">
        <v>0.44178431372549021</v>
      </c>
      <c r="H99" s="223">
        <v>0.27220855614973266</v>
      </c>
    </row>
    <row r="100" spans="3:8">
      <c r="C100" s="113">
        <v>1945</v>
      </c>
      <c r="D100" s="220">
        <v>0.3027843137254902</v>
      </c>
      <c r="E100" s="220">
        <v>0.35678431372549024</v>
      </c>
      <c r="F100" s="113">
        <v>0.33678431372549023</v>
      </c>
      <c r="G100" s="220">
        <v>0.33211764705882357</v>
      </c>
      <c r="H100" s="223">
        <v>0.25914795008912656</v>
      </c>
    </row>
    <row r="101" spans="3:8">
      <c r="C101" s="113">
        <v>1946</v>
      </c>
      <c r="D101" s="220">
        <v>0.14278431372549019</v>
      </c>
      <c r="E101" s="220">
        <v>0.16678431372549021</v>
      </c>
      <c r="F101" s="113">
        <v>0.2407843137254902</v>
      </c>
      <c r="G101" s="220">
        <v>0.18345098039215688</v>
      </c>
      <c r="H101" s="223">
        <v>0.24623885918003563</v>
      </c>
    </row>
    <row r="102" spans="3:8">
      <c r="C102" s="113">
        <v>1947</v>
      </c>
      <c r="D102" s="220">
        <v>0.1827843137254902</v>
      </c>
      <c r="E102" s="220">
        <v>0.13678431372549021</v>
      </c>
      <c r="F102" s="113">
        <v>0.27378431372549022</v>
      </c>
      <c r="G102" s="220">
        <v>0.19778431372549021</v>
      </c>
      <c r="H102" s="223">
        <v>0.2340570409982175</v>
      </c>
    </row>
    <row r="103" spans="3:8">
      <c r="C103" s="113">
        <v>1948</v>
      </c>
      <c r="D103" s="220">
        <v>0.10278431372549018</v>
      </c>
      <c r="E103" s="220">
        <v>0.12678431372549021</v>
      </c>
      <c r="F103" s="113">
        <v>0.27278431372549022</v>
      </c>
      <c r="G103" s="220">
        <v>0.16745098039215689</v>
      </c>
      <c r="H103" s="223">
        <v>0.23872370766488415</v>
      </c>
    </row>
    <row r="104" spans="3:8">
      <c r="C104" s="113">
        <v>1949</v>
      </c>
      <c r="D104" s="220">
        <v>0.10278431372549018</v>
      </c>
      <c r="E104" s="220">
        <v>0.10678431372549022</v>
      </c>
      <c r="F104" s="113">
        <v>0.23778431372549019</v>
      </c>
      <c r="G104" s="220">
        <v>0.14911764705882355</v>
      </c>
      <c r="H104" s="223">
        <v>0.22220855614973267</v>
      </c>
    </row>
    <row r="105" spans="3:8">
      <c r="C105" s="113">
        <v>1950</v>
      </c>
      <c r="D105" s="220">
        <v>4.2784313725490186E-2</v>
      </c>
      <c r="E105" s="220">
        <v>2.6784313725490227E-2</v>
      </c>
      <c r="F105" s="113">
        <v>0.13878431372549022</v>
      </c>
      <c r="G105" s="220">
        <v>6.9450980392156872E-2</v>
      </c>
      <c r="H105" s="223">
        <v>0.18936007130124777</v>
      </c>
    </row>
    <row r="106" spans="3:8">
      <c r="C106" s="113">
        <v>1951</v>
      </c>
      <c r="D106" s="220">
        <v>0.14278431372549019</v>
      </c>
      <c r="E106" s="220">
        <v>0.17678431372549022</v>
      </c>
      <c r="F106" s="113">
        <v>0.25978431372549021</v>
      </c>
      <c r="G106" s="220">
        <v>0.19311764705882353</v>
      </c>
      <c r="H106" s="223">
        <v>0.16111764705882353</v>
      </c>
    </row>
    <row r="107" spans="3:8">
      <c r="C107" s="113">
        <v>1952</v>
      </c>
      <c r="D107" s="220">
        <v>0.22278431372549018</v>
      </c>
      <c r="E107" s="220">
        <v>0.21678431372549023</v>
      </c>
      <c r="F107" s="113">
        <v>0.33978431372549023</v>
      </c>
      <c r="G107" s="220">
        <v>0.25978431372549021</v>
      </c>
      <c r="H107" s="223">
        <v>0.16911764705882354</v>
      </c>
    </row>
    <row r="108" spans="3:8">
      <c r="C108" s="113">
        <v>1953</v>
      </c>
      <c r="D108" s="220">
        <v>0.29278431372549019</v>
      </c>
      <c r="E108" s="220">
        <v>0.3067843137254902</v>
      </c>
      <c r="F108" s="113">
        <v>0.40878431372549018</v>
      </c>
      <c r="G108" s="220">
        <v>0.33611764705882347</v>
      </c>
      <c r="H108" s="223">
        <v>0.17923885918003568</v>
      </c>
    </row>
    <row r="109" spans="3:8">
      <c r="C109" s="113">
        <v>1954</v>
      </c>
      <c r="D109" s="220">
        <v>8.2784313725490194E-2</v>
      </c>
      <c r="E109" s="220">
        <v>7.6784313725490216E-2</v>
      </c>
      <c r="F109" s="113">
        <v>0.1827843137254902</v>
      </c>
      <c r="G109" s="220">
        <v>0.11411764705882355</v>
      </c>
      <c r="H109" s="223">
        <v>0.18911764705882356</v>
      </c>
    </row>
    <row r="110" spans="3:8">
      <c r="C110" s="113">
        <v>1955</v>
      </c>
      <c r="D110" s="220">
        <v>7.2784313725490185E-2</v>
      </c>
      <c r="E110" s="220">
        <v>4.678431372549019E-2</v>
      </c>
      <c r="F110" s="113">
        <v>0.1217843137254902</v>
      </c>
      <c r="G110" s="220">
        <v>8.0450980392156854E-2</v>
      </c>
      <c r="H110" s="223">
        <v>0.19623885918003567</v>
      </c>
    </row>
    <row r="111" spans="3:8">
      <c r="C111" s="113">
        <v>1956</v>
      </c>
      <c r="D111" s="220">
        <v>2.2784313725490168E-2</v>
      </c>
      <c r="E111" s="220">
        <v>-3.2156862745097436E-3</v>
      </c>
      <c r="F111" s="113">
        <v>4.4784313725490188E-2</v>
      </c>
      <c r="G111" s="220">
        <v>2.1450980392156871E-2</v>
      </c>
      <c r="H111" s="223">
        <v>0.21687522281639932</v>
      </c>
    </row>
    <row r="112" spans="3:8">
      <c r="C112" s="113">
        <v>1957</v>
      </c>
      <c r="D112" s="220">
        <v>0.26278431372549022</v>
      </c>
      <c r="E112" s="220">
        <v>0.24678431372549023</v>
      </c>
      <c r="F112" s="113">
        <v>0.3047843137254902</v>
      </c>
      <c r="G112" s="220">
        <v>0.27145098039215687</v>
      </c>
      <c r="H112" s="223">
        <v>0.22523885918003564</v>
      </c>
    </row>
    <row r="113" spans="3:8">
      <c r="C113" s="113">
        <v>1958</v>
      </c>
      <c r="D113" s="220">
        <v>0.27278431372549017</v>
      </c>
      <c r="E113" s="220">
        <v>0.29678431372549019</v>
      </c>
      <c r="F113" s="113">
        <v>0.35778431372549019</v>
      </c>
      <c r="G113" s="220">
        <v>0.3091176470588235</v>
      </c>
      <c r="H113" s="223">
        <v>0.22948128342245988</v>
      </c>
    </row>
    <row r="114" spans="3:8">
      <c r="C114" s="113">
        <v>1959</v>
      </c>
      <c r="D114" s="220">
        <v>0.2427843137254902</v>
      </c>
      <c r="E114" s="220">
        <v>0.25678431372549021</v>
      </c>
      <c r="F114" s="113">
        <v>0.32878431372549022</v>
      </c>
      <c r="G114" s="220">
        <v>0.27611764705882352</v>
      </c>
      <c r="H114" s="223">
        <v>0.20311764705882354</v>
      </c>
    </row>
    <row r="115" spans="3:8">
      <c r="C115" s="113">
        <v>1960</v>
      </c>
      <c r="D115" s="220">
        <v>0.19278431372549021</v>
      </c>
      <c r="E115" s="220">
        <v>0.22678431372549024</v>
      </c>
      <c r="F115" s="113">
        <v>0.26278431372549022</v>
      </c>
      <c r="G115" s="220">
        <v>0.22745098039215686</v>
      </c>
      <c r="H115" s="223">
        <v>0.20429946524064171</v>
      </c>
    </row>
    <row r="116" spans="3:8">
      <c r="C116" s="113">
        <v>1961</v>
      </c>
      <c r="D116" s="220">
        <v>0.27278431372549017</v>
      </c>
      <c r="E116" s="220">
        <v>0.26678431372549022</v>
      </c>
      <c r="F116" s="113">
        <v>0.34978431372549018</v>
      </c>
      <c r="G116" s="220">
        <v>0.29645098039215684</v>
      </c>
      <c r="H116" s="223">
        <v>0.21405704099821748</v>
      </c>
    </row>
    <row r="117" spans="3:8">
      <c r="C117" s="113">
        <v>1962</v>
      </c>
      <c r="D117" s="220">
        <v>0.25278431372549021</v>
      </c>
      <c r="E117" s="220">
        <v>0.27678431372549023</v>
      </c>
      <c r="F117" s="113">
        <v>0.32578431372549022</v>
      </c>
      <c r="G117" s="220">
        <v>0.28511764705882353</v>
      </c>
      <c r="H117" s="223">
        <v>0.23051158645276296</v>
      </c>
    </row>
    <row r="118" spans="3:8">
      <c r="C118" s="113">
        <v>1963</v>
      </c>
      <c r="D118" s="220">
        <v>0.26278431372549022</v>
      </c>
      <c r="E118" s="220">
        <v>0.29678431372549019</v>
      </c>
      <c r="F118" s="113">
        <v>0.35978431372549019</v>
      </c>
      <c r="G118" s="220">
        <v>0.30645098039215685</v>
      </c>
      <c r="H118" s="223">
        <v>0.22032976827094475</v>
      </c>
    </row>
    <row r="119" spans="3:8">
      <c r="C119" s="113">
        <v>1964</v>
      </c>
      <c r="D119" s="220">
        <v>1.278431372549016E-2</v>
      </c>
      <c r="E119" s="220">
        <v>3.6784313725490181E-2</v>
      </c>
      <c r="F119" s="113">
        <v>8.8784313725490199E-2</v>
      </c>
      <c r="G119" s="220">
        <v>4.6117647058823513E-2</v>
      </c>
      <c r="H119" s="223">
        <v>0.21929946524064167</v>
      </c>
    </row>
    <row r="120" spans="3:8">
      <c r="C120" s="113">
        <v>1965</v>
      </c>
      <c r="D120" s="220">
        <v>0.10278431372549018</v>
      </c>
      <c r="E120" s="220">
        <v>0.10678431372549022</v>
      </c>
      <c r="F120" s="113">
        <v>0.17178431372549019</v>
      </c>
      <c r="G120" s="220">
        <v>0.12711764705882353</v>
      </c>
      <c r="H120" s="223">
        <v>0.21705704099821749</v>
      </c>
    </row>
    <row r="121" spans="3:8">
      <c r="C121" s="113">
        <v>1966</v>
      </c>
      <c r="D121" s="220">
        <v>0.1527843137254902</v>
      </c>
      <c r="E121" s="220">
        <v>0.16678431372549021</v>
      </c>
      <c r="F121" s="113">
        <v>0.2437843137254902</v>
      </c>
      <c r="G121" s="220">
        <v>0.1877843137254902</v>
      </c>
      <c r="H121" s="223">
        <v>0.2074509803921569</v>
      </c>
    </row>
    <row r="122" spans="3:8">
      <c r="C122" s="113">
        <v>1967</v>
      </c>
      <c r="D122" s="220">
        <v>0.19278431372549021</v>
      </c>
      <c r="E122" s="220">
        <v>0.17678431372549022</v>
      </c>
      <c r="F122" s="113">
        <v>0.23778431372549019</v>
      </c>
      <c r="G122" s="220">
        <v>0.20245098039215689</v>
      </c>
      <c r="H122" s="223">
        <v>0.20129946524064171</v>
      </c>
    </row>
    <row r="123" spans="3:8">
      <c r="C123" s="113">
        <v>1968</v>
      </c>
      <c r="D123" s="220">
        <v>0.13278431372549021</v>
      </c>
      <c r="E123" s="220">
        <v>0.14678431372549022</v>
      </c>
      <c r="F123" s="113">
        <v>0.19878431372549021</v>
      </c>
      <c r="G123" s="220">
        <v>0.15945098039215688</v>
      </c>
      <c r="H123" s="223">
        <v>0.20911764705882352</v>
      </c>
    </row>
    <row r="124" spans="3:8">
      <c r="C124" s="113">
        <v>1969</v>
      </c>
      <c r="D124" s="220">
        <v>0.26278431372549022</v>
      </c>
      <c r="E124" s="220">
        <v>0.28678431372549024</v>
      </c>
      <c r="F124" s="113">
        <v>0.34378431372549023</v>
      </c>
      <c r="G124" s="220">
        <v>0.29778431372549025</v>
      </c>
      <c r="H124" s="223">
        <v>0.19208734402852051</v>
      </c>
    </row>
    <row r="125" spans="3:8">
      <c r="C125" s="113">
        <v>1970</v>
      </c>
      <c r="D125" s="220">
        <v>0.23278431372549019</v>
      </c>
      <c r="E125" s="220">
        <v>0.23678431372549022</v>
      </c>
      <c r="F125" s="113">
        <v>0.28478431372549018</v>
      </c>
      <c r="G125" s="220">
        <v>0.25145098039215685</v>
      </c>
      <c r="H125" s="223">
        <v>0.20463279857397507</v>
      </c>
    </row>
    <row r="126" spans="3:8">
      <c r="C126" s="113">
        <v>1971</v>
      </c>
      <c r="D126" s="220">
        <v>0.13278431372549021</v>
      </c>
      <c r="E126" s="220">
        <v>0.10678431372549022</v>
      </c>
      <c r="F126" s="113">
        <v>0.1257843137254902</v>
      </c>
      <c r="G126" s="220">
        <v>0.12178431372549021</v>
      </c>
      <c r="H126" s="223">
        <v>0.20187522281639927</v>
      </c>
    </row>
    <row r="127" spans="3:8">
      <c r="C127" s="113">
        <v>1972</v>
      </c>
      <c r="D127" s="220">
        <v>0.22278431372549018</v>
      </c>
      <c r="E127" s="220">
        <v>0.21678431372549023</v>
      </c>
      <c r="F127" s="113">
        <v>0.2467843137254902</v>
      </c>
      <c r="G127" s="220">
        <v>0.22878431372549021</v>
      </c>
      <c r="H127" s="223">
        <v>0.21929946524064167</v>
      </c>
    </row>
    <row r="128" spans="3:8">
      <c r="C128" s="113">
        <v>1973</v>
      </c>
      <c r="D128" s="220">
        <v>0.3727843137254902</v>
      </c>
      <c r="E128" s="220">
        <v>0.36678431372549025</v>
      </c>
      <c r="F128" s="113">
        <v>0.3737843137254902</v>
      </c>
      <c r="G128" s="220">
        <v>0.37111764705882355</v>
      </c>
      <c r="H128" s="223">
        <v>0.22602673796791442</v>
      </c>
    </row>
    <row r="129" spans="3:8">
      <c r="C129" s="113">
        <v>1974</v>
      </c>
      <c r="D129" s="220">
        <v>0.14278431372549019</v>
      </c>
      <c r="E129" s="220">
        <v>0.11678431372549022</v>
      </c>
      <c r="F129" s="113">
        <v>9.7784313725490207E-2</v>
      </c>
      <c r="G129" s="220">
        <v>0.11911764705882355</v>
      </c>
      <c r="H129" s="223">
        <v>0.24632976827094477</v>
      </c>
    </row>
    <row r="130" spans="3:8">
      <c r="C130" s="113">
        <v>1975</v>
      </c>
      <c r="D130" s="220">
        <v>0.20278431372549022</v>
      </c>
      <c r="E130" s="220">
        <v>0.1867843137254902</v>
      </c>
      <c r="F130" s="113">
        <v>0.16278431372549021</v>
      </c>
      <c r="G130" s="220">
        <v>0.18411764705882352</v>
      </c>
      <c r="H130" s="223">
        <v>0.25966310160427808</v>
      </c>
    </row>
    <row r="131" spans="3:8">
      <c r="C131" s="113">
        <v>1976</v>
      </c>
      <c r="D131" s="220">
        <v>0.11278431372549019</v>
      </c>
      <c r="E131" s="220">
        <v>0.10678431372549022</v>
      </c>
      <c r="F131" s="113">
        <v>7.0784313725490211E-2</v>
      </c>
      <c r="G131" s="220">
        <v>9.6784313725490193E-2</v>
      </c>
      <c r="H131" s="223">
        <v>0.28169340463458115</v>
      </c>
    </row>
    <row r="132" spans="3:8">
      <c r="C132" s="113">
        <v>1977</v>
      </c>
      <c r="D132" s="220">
        <v>0.39278431372549016</v>
      </c>
      <c r="E132" s="220">
        <v>0.38678431372549021</v>
      </c>
      <c r="F132" s="113">
        <v>0.35878431372549019</v>
      </c>
      <c r="G132" s="220">
        <v>0.37945098039215686</v>
      </c>
      <c r="H132" s="223">
        <v>0.30220855614973269</v>
      </c>
    </row>
    <row r="133" spans="3:8">
      <c r="C133" s="113">
        <v>1978</v>
      </c>
      <c r="D133" s="220">
        <v>0.28278431372549018</v>
      </c>
      <c r="E133" s="220">
        <v>0.29678431372549019</v>
      </c>
      <c r="F133" s="113">
        <v>0.2497843137254902</v>
      </c>
      <c r="G133" s="220">
        <v>0.27645098039215688</v>
      </c>
      <c r="H133" s="223">
        <v>0.32884491978609631</v>
      </c>
    </row>
    <row r="134" spans="3:8">
      <c r="C134" s="113">
        <v>1979</v>
      </c>
      <c r="D134" s="220">
        <v>0.3727843137254902</v>
      </c>
      <c r="E134" s="220">
        <v>0.40678431372549023</v>
      </c>
      <c r="F134" s="113">
        <v>0.3687843137254902</v>
      </c>
      <c r="G134" s="220">
        <v>0.38278431372549021</v>
      </c>
      <c r="H134" s="223">
        <v>0.32563279857397509</v>
      </c>
    </row>
    <row r="135" spans="3:8">
      <c r="C135" s="113">
        <v>1980</v>
      </c>
      <c r="D135" s="220">
        <v>0.47278431372549024</v>
      </c>
      <c r="E135" s="220">
        <v>0.45678431372549022</v>
      </c>
      <c r="F135" s="113">
        <v>0.40378431372549017</v>
      </c>
      <c r="G135" s="220">
        <v>0.44445098039215686</v>
      </c>
      <c r="H135" s="223">
        <v>0.3433297682709448</v>
      </c>
    </row>
    <row r="136" spans="3:8">
      <c r="C136" s="113">
        <v>1981</v>
      </c>
      <c r="D136" s="220">
        <v>0.53278431372549018</v>
      </c>
      <c r="E136" s="220">
        <v>0.49678431372549026</v>
      </c>
      <c r="F136" s="113">
        <v>0.45178431372549022</v>
      </c>
      <c r="G136" s="220">
        <v>0.4937843137254902</v>
      </c>
      <c r="H136" s="223">
        <v>0.36163279857397507</v>
      </c>
    </row>
    <row r="137" spans="3:8">
      <c r="C137" s="113">
        <v>1982</v>
      </c>
      <c r="D137" s="220">
        <v>0.35278431372549024</v>
      </c>
      <c r="E137" s="220">
        <v>0.36678431372549025</v>
      </c>
      <c r="F137" s="113">
        <v>0.32278431372549021</v>
      </c>
      <c r="G137" s="220">
        <v>0.34745098039215688</v>
      </c>
      <c r="H137" s="223">
        <v>0.40111764705882358</v>
      </c>
    </row>
    <row r="138" spans="3:8">
      <c r="C138" s="113">
        <v>1983</v>
      </c>
      <c r="D138" s="220">
        <v>0.52278431372549017</v>
      </c>
      <c r="E138" s="220">
        <v>0.53678431372549018</v>
      </c>
      <c r="F138" s="113">
        <v>0.50578431372549026</v>
      </c>
      <c r="G138" s="220">
        <v>0.52178431372549017</v>
      </c>
      <c r="H138" s="223">
        <v>0.41720855614973262</v>
      </c>
    </row>
    <row r="139" spans="3:8">
      <c r="C139" s="113">
        <v>1984</v>
      </c>
      <c r="D139" s="220">
        <v>0.36278431372549019</v>
      </c>
      <c r="E139" s="220">
        <v>0.34678431372549023</v>
      </c>
      <c r="F139" s="113">
        <v>0.29778431372549019</v>
      </c>
      <c r="G139" s="220">
        <v>0.33578431372549017</v>
      </c>
      <c r="H139" s="223">
        <v>0.43387522281639923</v>
      </c>
    </row>
    <row r="140" spans="3:8">
      <c r="C140" s="113">
        <v>1985</v>
      </c>
      <c r="D140" s="220">
        <v>0.32278431372549021</v>
      </c>
      <c r="E140" s="220">
        <v>0.33678431372549023</v>
      </c>
      <c r="F140" s="113">
        <v>0.28178431372549018</v>
      </c>
      <c r="G140" s="220">
        <v>0.3137843137254902</v>
      </c>
      <c r="H140" s="223">
        <v>0.456572192513369</v>
      </c>
    </row>
    <row r="141" spans="3:8">
      <c r="C141" s="113">
        <v>1986</v>
      </c>
      <c r="D141" s="220">
        <v>0.39278431372549016</v>
      </c>
      <c r="E141" s="220">
        <v>0.40678431372549023</v>
      </c>
      <c r="F141" s="113">
        <v>0.35678431372549019</v>
      </c>
      <c r="G141" s="220">
        <v>0.38545098039215686</v>
      </c>
      <c r="H141" s="223">
        <v>0.46905704099821749</v>
      </c>
    </row>
    <row r="142" spans="3:8">
      <c r="C142" s="113">
        <v>1987</v>
      </c>
      <c r="D142" s="220">
        <v>0.53278431372549018</v>
      </c>
      <c r="E142" s="220">
        <v>0.5567843137254902</v>
      </c>
      <c r="F142" s="113">
        <v>0.50378431372549026</v>
      </c>
      <c r="G142" s="220">
        <v>0.53111764705882358</v>
      </c>
      <c r="H142" s="223">
        <v>0.4625418894830659</v>
      </c>
    </row>
    <row r="143" spans="3:8">
      <c r="C143" s="113">
        <v>1988</v>
      </c>
      <c r="D143" s="220">
        <v>0.59278431372549023</v>
      </c>
      <c r="E143" s="220">
        <v>0.56678431372549021</v>
      </c>
      <c r="F143" s="113">
        <v>0.50978431372549027</v>
      </c>
      <c r="G143" s="220">
        <v>0.5564509803921569</v>
      </c>
      <c r="H143" s="223">
        <v>0.47214795008912652</v>
      </c>
    </row>
    <row r="144" spans="3:8">
      <c r="C144" s="113">
        <v>1989</v>
      </c>
      <c r="D144" s="220">
        <v>0.48278431372549024</v>
      </c>
      <c r="E144" s="220">
        <v>0.46678431372549023</v>
      </c>
      <c r="F144" s="113">
        <v>0.4297843137254902</v>
      </c>
      <c r="G144" s="220">
        <v>0.45978431372549022</v>
      </c>
      <c r="H144" s="223">
        <v>0.47196613190730835</v>
      </c>
    </row>
    <row r="145" spans="3:9">
      <c r="C145" s="113">
        <v>1990</v>
      </c>
      <c r="D145" s="220">
        <v>0.66278431372549018</v>
      </c>
      <c r="E145" s="220">
        <v>0.62678431372549026</v>
      </c>
      <c r="F145" s="113">
        <v>0.60778431372549013</v>
      </c>
      <c r="G145" s="220">
        <v>0.63245098039215686</v>
      </c>
      <c r="H145" s="223">
        <v>0.50011764705882356</v>
      </c>
    </row>
    <row r="146" spans="3:9">
      <c r="C146" s="113">
        <v>1991</v>
      </c>
      <c r="D146" s="220">
        <v>0.61278431372549025</v>
      </c>
      <c r="E146" s="220">
        <v>0.56678431372549021</v>
      </c>
      <c r="F146" s="113">
        <v>0.56578431372549021</v>
      </c>
      <c r="G146" s="220">
        <v>0.58178431372549022</v>
      </c>
      <c r="H146" s="223">
        <v>0.51778431372549028</v>
      </c>
    </row>
    <row r="147" spans="3:9">
      <c r="C147" s="113">
        <v>1992</v>
      </c>
      <c r="D147" s="220">
        <v>0.4327843137254902</v>
      </c>
      <c r="E147" s="220">
        <v>0.41678431372549019</v>
      </c>
      <c r="F147" s="113">
        <v>0.41678431372549019</v>
      </c>
      <c r="G147" s="220">
        <v>0.42211764705882349</v>
      </c>
      <c r="H147" s="223">
        <v>0.54520855614973263</v>
      </c>
    </row>
    <row r="148" spans="3:9">
      <c r="C148" s="113">
        <v>1993</v>
      </c>
      <c r="D148" s="220">
        <v>0.44278431372549021</v>
      </c>
      <c r="E148" s="220">
        <v>0.45678431372549022</v>
      </c>
      <c r="F148" s="113">
        <v>0.45978431372549022</v>
      </c>
      <c r="G148" s="220">
        <v>0.45311764705882357</v>
      </c>
      <c r="H148" s="223">
        <v>0.57269340463458107</v>
      </c>
    </row>
    <row r="149" spans="3:9">
      <c r="C149" s="113">
        <v>1994</v>
      </c>
      <c r="D149" s="220">
        <v>0.52278431372549017</v>
      </c>
      <c r="E149" s="220">
        <v>0.51678431372549027</v>
      </c>
      <c r="F149" s="113">
        <v>0.51978431372549017</v>
      </c>
      <c r="G149" s="220">
        <v>0.51978431372549017</v>
      </c>
      <c r="H149" s="223">
        <v>0.57778431372549022</v>
      </c>
    </row>
    <row r="150" spans="3:9">
      <c r="C150" s="113">
        <v>1995</v>
      </c>
      <c r="D150" s="220">
        <v>0.65278431372549017</v>
      </c>
      <c r="E150" s="220">
        <v>0.64678431372549017</v>
      </c>
      <c r="F150" s="113">
        <v>0.63678431372549027</v>
      </c>
      <c r="G150" s="220">
        <v>0.64545098039215687</v>
      </c>
      <c r="H150" s="223">
        <v>0.59069340463458109</v>
      </c>
    </row>
    <row r="151" spans="3:9">
      <c r="C151" s="113">
        <v>1996</v>
      </c>
      <c r="D151" s="220">
        <v>0.53278431372549018</v>
      </c>
      <c r="E151" s="220">
        <v>0.49678431372549026</v>
      </c>
      <c r="F151" s="113">
        <v>0.4947843137254902</v>
      </c>
      <c r="G151" s="220">
        <v>0.50811764705882345</v>
      </c>
      <c r="H151" s="223">
        <v>0.60145098039215683</v>
      </c>
    </row>
    <row r="152" spans="3:9">
      <c r="C152" s="113">
        <v>1997</v>
      </c>
      <c r="D152" s="220">
        <v>0.67278431372549019</v>
      </c>
      <c r="E152" s="220">
        <v>0.6867843137254902</v>
      </c>
      <c r="F152" s="113">
        <v>0.70178431372549022</v>
      </c>
      <c r="G152" s="220">
        <v>0.6871176470588235</v>
      </c>
      <c r="H152" s="223">
        <v>0.62272370766488416</v>
      </c>
    </row>
    <row r="153" spans="3:9">
      <c r="C153" s="113">
        <v>1998</v>
      </c>
      <c r="D153" s="220">
        <v>0.82278431372549021</v>
      </c>
      <c r="E153" s="220">
        <v>0.82678431372549022</v>
      </c>
      <c r="F153" s="113">
        <v>0.85078431372549024</v>
      </c>
      <c r="G153" s="220">
        <v>0.83345098039215681</v>
      </c>
      <c r="H153" s="223">
        <v>0.65908734402852054</v>
      </c>
    </row>
    <row r="154" spans="3:9">
      <c r="C154" s="113">
        <v>1999</v>
      </c>
      <c r="D154" s="220">
        <v>0.60278431372549024</v>
      </c>
      <c r="E154" s="220">
        <v>0.61678431372549025</v>
      </c>
      <c r="F154" s="113">
        <v>0.61778431372549014</v>
      </c>
      <c r="G154" s="220">
        <v>0.61245098039215684</v>
      </c>
      <c r="H154" s="223">
        <v>0.68663279857397497</v>
      </c>
    </row>
    <row r="155" spans="3:9">
      <c r="C155" s="113">
        <v>2000</v>
      </c>
      <c r="D155" s="220">
        <v>0.60278431372549024</v>
      </c>
      <c r="E155" s="220">
        <v>0.59678431372549023</v>
      </c>
      <c r="F155" s="113">
        <v>0.60578431372549013</v>
      </c>
      <c r="G155" s="220">
        <v>0.60178431372549024</v>
      </c>
      <c r="H155" s="223">
        <v>0.71805704099821743</v>
      </c>
      <c r="I155" s="224">
        <f>AVERAGE(E145:E154)</f>
        <v>0.58578431372549022</v>
      </c>
    </row>
    <row r="156" spans="3:9">
      <c r="C156" s="113">
        <v>2001</v>
      </c>
      <c r="D156" s="220">
        <v>0.75278431372549026</v>
      </c>
      <c r="E156" s="220">
        <v>0.74678431372549015</v>
      </c>
      <c r="F156" s="113">
        <v>0.75278431372549015</v>
      </c>
      <c r="G156" s="220">
        <v>0.75078431372549026</v>
      </c>
      <c r="H156" s="223">
        <v>0.7347540106951872</v>
      </c>
    </row>
    <row r="157" spans="3:9">
      <c r="C157" s="113">
        <v>2002</v>
      </c>
      <c r="D157" s="220">
        <v>0.84278431372549023</v>
      </c>
      <c r="E157" s="220">
        <v>0.79678431372549019</v>
      </c>
      <c r="F157" s="113">
        <v>0.8077843137254902</v>
      </c>
      <c r="G157" s="220">
        <v>0.81578431372549021</v>
      </c>
      <c r="H157" s="223">
        <v>0.7634812834224598</v>
      </c>
    </row>
    <row r="158" spans="3:9">
      <c r="C158" s="113">
        <v>2003</v>
      </c>
      <c r="D158" s="220">
        <v>0.83278431372549022</v>
      </c>
      <c r="E158" s="220">
        <v>0.81678431372549021</v>
      </c>
      <c r="F158" s="113">
        <v>0.81678431372549021</v>
      </c>
      <c r="G158" s="220">
        <v>0.82211764705882351</v>
      </c>
      <c r="H158" s="223">
        <v>0.76696613190730833</v>
      </c>
    </row>
    <row r="159" spans="3:9">
      <c r="C159" s="113">
        <v>2004</v>
      </c>
      <c r="D159" s="220">
        <v>0.75278431372549026</v>
      </c>
      <c r="E159" s="220">
        <v>0.75678431372549015</v>
      </c>
      <c r="F159" s="113">
        <v>0.75878431372549016</v>
      </c>
      <c r="G159" s="220">
        <v>0.75611764705882345</v>
      </c>
      <c r="H159" s="223">
        <v>0.76717825311942955</v>
      </c>
    </row>
    <row r="160" spans="3:9">
      <c r="C160" s="113">
        <v>2005</v>
      </c>
      <c r="D160" s="220">
        <v>0.89278431372549028</v>
      </c>
      <c r="E160" s="220">
        <v>0.84678431372549023</v>
      </c>
      <c r="F160" s="113">
        <v>0.85678431372549024</v>
      </c>
      <c r="G160" s="220">
        <v>0.86545098039215684</v>
      </c>
      <c r="H160" s="223">
        <v>0.79336007130124775</v>
      </c>
    </row>
    <row r="161" spans="3:10">
      <c r="C161" s="113">
        <v>2006</v>
      </c>
      <c r="D161" s="220">
        <v>0.85278431372549024</v>
      </c>
      <c r="E161" s="220">
        <v>0.81678431372549021</v>
      </c>
      <c r="F161" s="113">
        <v>0.81778431372549021</v>
      </c>
      <c r="G161" s="220">
        <v>0.82911764705882351</v>
      </c>
      <c r="H161" s="223">
        <v>0.80884491978609641</v>
      </c>
    </row>
    <row r="162" spans="3:10">
      <c r="C162" s="113">
        <v>2007</v>
      </c>
      <c r="D162" s="220">
        <v>0.87278431372549026</v>
      </c>
      <c r="E162" s="220">
        <v>0.79678431372549019</v>
      </c>
      <c r="F162" s="113">
        <v>0.8027843137254902</v>
      </c>
      <c r="G162" s="220">
        <v>0.82411764705882362</v>
      </c>
      <c r="H162" s="223">
        <v>0.81487522281639935</v>
      </c>
    </row>
    <row r="163" spans="3:10">
      <c r="C163" s="113">
        <v>2008</v>
      </c>
      <c r="D163" s="220">
        <v>0.75278431372549026</v>
      </c>
      <c r="E163" s="220">
        <v>0.71678431372549023</v>
      </c>
      <c r="F163" s="113">
        <v>0.70678431372549022</v>
      </c>
      <c r="G163" s="220">
        <v>0.72545098039215683</v>
      </c>
      <c r="H163" s="223">
        <v>0.81845098039215702</v>
      </c>
    </row>
    <row r="164" spans="3:10">
      <c r="C164" s="113">
        <v>2009</v>
      </c>
      <c r="D164" s="220">
        <v>0.87278431372549026</v>
      </c>
      <c r="E164" s="220">
        <v>0.81678431372549021</v>
      </c>
      <c r="F164" s="113">
        <v>0.81778431372549021</v>
      </c>
      <c r="G164" s="220">
        <v>0.83578431372549022</v>
      </c>
      <c r="H164" s="223">
        <v>0.82766310160427814</v>
      </c>
    </row>
    <row r="165" spans="3:10">
      <c r="C165" s="113">
        <v>2010</v>
      </c>
      <c r="D165" s="220">
        <v>0.9327843137254902</v>
      </c>
      <c r="E165" s="220">
        <v>0.89678431372549017</v>
      </c>
      <c r="F165" s="113">
        <v>0.87178431372549026</v>
      </c>
      <c r="G165" s="220">
        <v>0.90045098039215687</v>
      </c>
      <c r="H165" s="223">
        <v>0.85875401069518698</v>
      </c>
      <c r="I165" s="224">
        <f>AVERAGE(E155:E164)</f>
        <v>0.77078431372549028</v>
      </c>
      <c r="J165" s="224">
        <f>I165-I155</f>
        <v>0.18500000000000005</v>
      </c>
    </row>
    <row r="166" spans="3:10">
      <c r="C166" s="113">
        <v>2011</v>
      </c>
      <c r="D166" s="220">
        <v>0.82278431372549021</v>
      </c>
      <c r="E166" s="220">
        <v>0.75678431372549015</v>
      </c>
      <c r="F166" s="113">
        <v>0.73678431372549014</v>
      </c>
      <c r="G166" s="220">
        <v>0.77211764705882346</v>
      </c>
      <c r="H166" s="223">
        <v>0.88639037433155077</v>
      </c>
    </row>
    <row r="167" spans="3:10">
      <c r="C167" s="113">
        <v>2012</v>
      </c>
      <c r="D167" s="220">
        <v>0.85278431372549024</v>
      </c>
      <c r="E167" s="220">
        <v>0.81678431372549021</v>
      </c>
      <c r="F167" s="113">
        <v>0.78178431372549018</v>
      </c>
      <c r="G167" s="220">
        <v>0.8171176470588235</v>
      </c>
      <c r="H167" s="223">
        <v>0.90823885918003566</v>
      </c>
    </row>
    <row r="168" spans="3:10">
      <c r="C168" s="113">
        <v>2013</v>
      </c>
      <c r="D168" s="220">
        <v>0.89278431372549028</v>
      </c>
      <c r="E168" s="220">
        <v>0.84678431372549023</v>
      </c>
      <c r="F168" s="113">
        <v>0.82578431372549022</v>
      </c>
      <c r="G168" s="220">
        <v>0.85511764705882365</v>
      </c>
      <c r="H168" s="223">
        <v>0.92357219251336897</v>
      </c>
    </row>
    <row r="169" spans="3:10">
      <c r="C169" s="113">
        <v>2014</v>
      </c>
      <c r="D169" s="220">
        <v>0.96278431372549023</v>
      </c>
      <c r="E169" s="220">
        <v>0.91678431372549019</v>
      </c>
      <c r="F169" s="113">
        <v>0.89078431372549016</v>
      </c>
      <c r="G169" s="220">
        <v>0.92345098039215678</v>
      </c>
      <c r="H169" s="223">
        <v>0.95966310160427815</v>
      </c>
    </row>
    <row r="170" spans="3:10">
      <c r="C170" s="113">
        <v>2015</v>
      </c>
      <c r="D170" s="220">
        <v>1.1127843137254902</v>
      </c>
      <c r="E170" s="220">
        <v>1.1067843137254902</v>
      </c>
      <c r="F170" s="113">
        <v>1.0747843137254902</v>
      </c>
      <c r="G170" s="220">
        <v>1.0981176470588236</v>
      </c>
      <c r="H170" s="223"/>
    </row>
    <row r="171" spans="3:10">
      <c r="C171" s="113">
        <v>2016</v>
      </c>
      <c r="D171" s="220">
        <v>1.2327843137254901</v>
      </c>
      <c r="E171" s="220">
        <v>1.1667843137254903</v>
      </c>
      <c r="F171" s="113">
        <v>1.1087843137254902</v>
      </c>
      <c r="G171" s="220">
        <v>1.1694509803921569</v>
      </c>
      <c r="H171" s="223"/>
    </row>
    <row r="172" spans="3:10">
      <c r="C172" s="113">
        <v>2017</v>
      </c>
      <c r="D172" s="220">
        <v>1.1327843137254903</v>
      </c>
      <c r="E172" s="220">
        <v>1.0867843137254902</v>
      </c>
      <c r="F172" s="113">
        <v>0.98878431372549025</v>
      </c>
      <c r="G172" s="220">
        <v>1.069450980392157</v>
      </c>
    </row>
    <row r="173" spans="3:10">
      <c r="C173" s="113">
        <v>2018</v>
      </c>
      <c r="D173" s="220">
        <v>1.06278431372549</v>
      </c>
      <c r="E173" s="220">
        <v>1.0067843137254902</v>
      </c>
      <c r="F173" s="113">
        <v>0.90878431372549018</v>
      </c>
      <c r="G173" s="220">
        <v>0.99278431372549025</v>
      </c>
    </row>
    <row r="174" spans="3:10">
      <c r="C174" s="113">
        <v>2019</v>
      </c>
      <c r="D174" s="220">
        <v>1.1927843137254901</v>
      </c>
      <c r="E174" s="220">
        <v>1.1267843137254903</v>
      </c>
      <c r="F174" s="113">
        <v>1.0477843137254901</v>
      </c>
      <c r="G174" s="220">
        <v>1.1224509803921567</v>
      </c>
    </row>
    <row r="175" spans="3:10">
      <c r="I175" s="224">
        <f>AVERAGE(E165:E174)</f>
        <v>0.97278431372549012</v>
      </c>
      <c r="J175" s="224">
        <f>I175-I165</f>
        <v>0.20199999999999985</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0"/>
  <sheetViews>
    <sheetView showGridLines="0" zoomScaleNormal="100" workbookViewId="0">
      <selection activeCell="A2" sqref="A2"/>
    </sheetView>
  </sheetViews>
  <sheetFormatPr baseColWidth="10" defaultColWidth="12.5703125" defaultRowHeight="15"/>
  <cols>
    <col min="1" max="1" width="108" style="173" customWidth="1"/>
    <col min="2" max="2" width="12.5703125" style="173"/>
    <col min="3" max="3" width="37.85546875" style="173" customWidth="1"/>
    <col min="4" max="4" width="25" style="173" bestFit="1" customWidth="1"/>
    <col min="5" max="5" width="21.42578125" style="173" customWidth="1"/>
    <col min="6" max="6" width="29.140625" style="173" customWidth="1"/>
    <col min="7" max="7" width="15.42578125" style="173" bestFit="1" customWidth="1"/>
    <col min="8" max="8" width="18.5703125" style="173" bestFit="1" customWidth="1"/>
    <col min="9" max="9" width="23.140625" style="173" bestFit="1" customWidth="1"/>
    <col min="10" max="10" width="26.140625" style="173" bestFit="1" customWidth="1"/>
    <col min="11" max="11" width="37.28515625" style="173" bestFit="1" customWidth="1"/>
    <col min="12" max="12" width="23" style="173" bestFit="1" customWidth="1"/>
    <col min="13" max="13" width="17.5703125" style="173" bestFit="1" customWidth="1"/>
    <col min="14" max="16384" width="12.5703125" style="173"/>
  </cols>
  <sheetData>
    <row r="1" spans="1:11">
      <c r="A1" s="177" t="s">
        <v>255</v>
      </c>
      <c r="E1" s="173" t="s">
        <v>256</v>
      </c>
      <c r="F1" s="173" t="s">
        <v>257</v>
      </c>
      <c r="G1" s="173" t="s">
        <v>258</v>
      </c>
      <c r="H1" s="173" t="s">
        <v>259</v>
      </c>
      <c r="I1" s="173" t="s">
        <v>260</v>
      </c>
      <c r="J1" s="173" t="s">
        <v>261</v>
      </c>
      <c r="K1" s="173" t="s">
        <v>262</v>
      </c>
    </row>
    <row r="2" spans="1:11">
      <c r="A2" s="173" t="s">
        <v>263</v>
      </c>
      <c r="C2" s="173" t="s">
        <v>264</v>
      </c>
      <c r="D2" s="173" t="s">
        <v>265</v>
      </c>
      <c r="E2" s="174">
        <v>348971665</v>
      </c>
      <c r="F2" s="174">
        <v>7370.9658553926947</v>
      </c>
      <c r="G2" s="173">
        <v>21.121960877232524</v>
      </c>
      <c r="H2" s="175">
        <v>0.13946014942410684</v>
      </c>
      <c r="I2" s="173">
        <v>35</v>
      </c>
      <c r="J2" s="173">
        <v>1</v>
      </c>
      <c r="K2" s="173">
        <v>35</v>
      </c>
    </row>
    <row r="3" spans="1:11">
      <c r="A3" s="173" t="s">
        <v>266</v>
      </c>
      <c r="C3" s="173" t="s">
        <v>267</v>
      </c>
      <c r="D3" s="173" t="s">
        <v>268</v>
      </c>
      <c r="E3" s="174">
        <v>204702284</v>
      </c>
      <c r="F3" s="174">
        <v>2987.6657864529539</v>
      </c>
      <c r="G3" s="173">
        <v>14.595175628098774</v>
      </c>
      <c r="H3" s="175">
        <v>5.6527234718254257E-2</v>
      </c>
      <c r="I3" s="173">
        <v>20</v>
      </c>
      <c r="J3" s="173">
        <v>36</v>
      </c>
      <c r="K3" s="173">
        <v>55</v>
      </c>
    </row>
    <row r="4" spans="1:11" ht="30">
      <c r="A4" s="303" t="s">
        <v>269</v>
      </c>
      <c r="C4" s="173" t="s">
        <v>270</v>
      </c>
      <c r="D4" s="173" t="s">
        <v>271</v>
      </c>
      <c r="E4" s="174">
        <v>306162046</v>
      </c>
      <c r="F4" s="174">
        <v>4322.7979044774647</v>
      </c>
      <c r="G4" s="173">
        <v>14.119313484328703</v>
      </c>
      <c r="H4" s="175">
        <v>8.17882016435586E-2</v>
      </c>
      <c r="I4" s="173">
        <v>31</v>
      </c>
      <c r="J4" s="173">
        <v>56</v>
      </c>
      <c r="K4" s="173">
        <v>86</v>
      </c>
    </row>
    <row r="5" spans="1:11">
      <c r="A5" s="173" t="s">
        <v>272</v>
      </c>
      <c r="C5" s="173" t="s">
        <v>273</v>
      </c>
      <c r="D5" s="173" t="s">
        <v>274</v>
      </c>
      <c r="E5" s="174">
        <v>608274060</v>
      </c>
      <c r="F5" s="174">
        <v>5756.4655651218854</v>
      </c>
      <c r="G5" s="173">
        <v>9.4636052129559598</v>
      </c>
      <c r="H5" s="175">
        <v>0.10891348075900889</v>
      </c>
      <c r="I5" s="173">
        <v>61</v>
      </c>
      <c r="J5" s="173">
        <v>87</v>
      </c>
      <c r="K5" s="173">
        <v>147</v>
      </c>
    </row>
    <row r="6" spans="1:11">
      <c r="C6" s="173" t="s">
        <v>275</v>
      </c>
      <c r="D6" s="173" t="s">
        <v>0</v>
      </c>
      <c r="E6" s="174">
        <v>1358406383</v>
      </c>
      <c r="F6" s="174">
        <v>12840.866374793495</v>
      </c>
      <c r="G6" s="173">
        <v>9.4528901921344222</v>
      </c>
      <c r="H6" s="175">
        <v>0.24295176215658701</v>
      </c>
      <c r="I6" s="173">
        <v>136</v>
      </c>
      <c r="J6" s="173">
        <v>148</v>
      </c>
      <c r="K6" s="173">
        <v>283</v>
      </c>
    </row>
    <row r="7" spans="1:11">
      <c r="C7" s="173" t="s">
        <v>276</v>
      </c>
      <c r="D7" s="173" t="s">
        <v>277</v>
      </c>
      <c r="E7" s="174">
        <v>505444638</v>
      </c>
      <c r="F7" s="174">
        <v>4714.3869716084946</v>
      </c>
      <c r="G7" s="173">
        <v>9.3272074074480429</v>
      </c>
      <c r="H7" s="175">
        <v>8.9197145177734097E-2</v>
      </c>
      <c r="I7" s="173">
        <v>51</v>
      </c>
      <c r="J7" s="173">
        <v>284</v>
      </c>
      <c r="K7" s="173">
        <v>334</v>
      </c>
    </row>
    <row r="8" spans="1:11">
      <c r="C8" s="173" t="s">
        <v>278</v>
      </c>
      <c r="D8" s="173" t="s">
        <v>279</v>
      </c>
      <c r="E8" s="174">
        <v>295331175</v>
      </c>
      <c r="F8" s="174">
        <v>2453.6452533615911</v>
      </c>
      <c r="G8" s="173">
        <v>8.3081146220394491</v>
      </c>
      <c r="H8" s="175">
        <v>4.6423459337721726E-2</v>
      </c>
      <c r="I8" s="173">
        <v>30</v>
      </c>
      <c r="J8" s="173">
        <v>335</v>
      </c>
      <c r="K8" s="173">
        <v>364</v>
      </c>
    </row>
    <row r="9" spans="1:11">
      <c r="C9" s="173" t="s">
        <v>280</v>
      </c>
      <c r="D9" s="173" t="s">
        <v>281</v>
      </c>
      <c r="E9" s="174">
        <v>1070922457</v>
      </c>
      <c r="F9" s="174">
        <v>5733.4524685745009</v>
      </c>
      <c r="G9" s="173">
        <v>5.3537512740518629</v>
      </c>
      <c r="H9" s="175">
        <v>0.10847806836582007</v>
      </c>
      <c r="I9" s="173">
        <v>107</v>
      </c>
      <c r="J9" s="173">
        <v>365</v>
      </c>
      <c r="K9" s="173">
        <v>471</v>
      </c>
    </row>
    <row r="10" spans="1:11">
      <c r="C10" s="173" t="s">
        <v>282</v>
      </c>
      <c r="D10" s="173" t="s">
        <v>283</v>
      </c>
      <c r="E10" s="174">
        <v>1059621534</v>
      </c>
      <c r="F10" s="174">
        <v>3670.4223359438429</v>
      </c>
      <c r="G10" s="173">
        <v>3.4638993434648744</v>
      </c>
      <c r="H10" s="175">
        <v>6.9445125301429961E-2</v>
      </c>
      <c r="I10" s="173">
        <v>106</v>
      </c>
      <c r="J10" s="173">
        <v>472</v>
      </c>
      <c r="K10" s="173">
        <v>577</v>
      </c>
    </row>
    <row r="11" spans="1:11">
      <c r="C11" s="173" t="s">
        <v>284</v>
      </c>
      <c r="D11" s="173" t="s">
        <v>67</v>
      </c>
      <c r="E11" s="174">
        <v>1236686732</v>
      </c>
      <c r="F11" s="174">
        <v>3002.8949275269451</v>
      </c>
      <c r="G11" s="173">
        <v>2.4281775245300725</v>
      </c>
      <c r="H11" s="175">
        <v>5.6815373115778618E-2</v>
      </c>
      <c r="I11" s="173">
        <v>124</v>
      </c>
      <c r="J11" s="173">
        <v>578</v>
      </c>
      <c r="K11" s="173">
        <v>701</v>
      </c>
    </row>
    <row r="13" spans="1:11">
      <c r="D13" s="173" t="s">
        <v>7</v>
      </c>
      <c r="E13" s="174">
        <v>6994522974</v>
      </c>
      <c r="F13" s="174">
        <v>52853.563443253865</v>
      </c>
    </row>
    <row r="17" spans="3:14">
      <c r="E17" s="173" t="s">
        <v>264</v>
      </c>
      <c r="F17" s="173" t="s">
        <v>267</v>
      </c>
      <c r="G17" s="173" t="s">
        <v>270</v>
      </c>
      <c r="H17" s="173" t="s">
        <v>273</v>
      </c>
      <c r="I17" s="173" t="s">
        <v>275</v>
      </c>
      <c r="J17" s="173" t="s">
        <v>276</v>
      </c>
      <c r="K17" s="173" t="s">
        <v>278</v>
      </c>
      <c r="L17" s="173" t="s">
        <v>280</v>
      </c>
      <c r="M17" s="173" t="s">
        <v>282</v>
      </c>
      <c r="N17" s="173" t="s">
        <v>284</v>
      </c>
    </row>
    <row r="18" spans="3:14">
      <c r="C18" s="173">
        <v>1</v>
      </c>
      <c r="D18" s="173">
        <v>0</v>
      </c>
      <c r="E18" s="173">
        <v>21.121960877232524</v>
      </c>
      <c r="F18" s="173">
        <v>0</v>
      </c>
      <c r="G18" s="173">
        <v>0</v>
      </c>
      <c r="H18" s="173">
        <v>0</v>
      </c>
      <c r="I18" s="173">
        <v>0</v>
      </c>
      <c r="J18" s="173">
        <v>0</v>
      </c>
      <c r="K18" s="173">
        <v>0</v>
      </c>
      <c r="L18" s="173">
        <v>0</v>
      </c>
      <c r="M18" s="173">
        <v>0</v>
      </c>
      <c r="N18" s="173">
        <v>0</v>
      </c>
    </row>
    <row r="19" spans="3:14">
      <c r="C19" s="173">
        <v>2</v>
      </c>
      <c r="D19" s="173">
        <v>0</v>
      </c>
      <c r="E19" s="173">
        <v>21.121960877232524</v>
      </c>
      <c r="F19" s="173">
        <v>0</v>
      </c>
      <c r="G19" s="173">
        <v>0</v>
      </c>
      <c r="H19" s="173">
        <v>0</v>
      </c>
      <c r="I19" s="173">
        <v>0</v>
      </c>
      <c r="J19" s="173">
        <v>0</v>
      </c>
      <c r="K19" s="173">
        <v>0</v>
      </c>
      <c r="L19" s="173">
        <v>0</v>
      </c>
      <c r="M19" s="173">
        <v>0</v>
      </c>
      <c r="N19" s="173">
        <v>0</v>
      </c>
    </row>
    <row r="20" spans="3:14">
      <c r="C20" s="173">
        <v>3</v>
      </c>
      <c r="D20" s="173">
        <v>0</v>
      </c>
      <c r="E20" s="173">
        <v>21.121960877232524</v>
      </c>
      <c r="F20" s="173">
        <v>0</v>
      </c>
      <c r="G20" s="173">
        <v>0</v>
      </c>
      <c r="H20" s="173">
        <v>0</v>
      </c>
      <c r="I20" s="173">
        <v>0</v>
      </c>
      <c r="J20" s="173">
        <v>0</v>
      </c>
      <c r="K20" s="173">
        <v>0</v>
      </c>
      <c r="L20" s="173">
        <v>0</v>
      </c>
      <c r="M20" s="173">
        <v>0</v>
      </c>
      <c r="N20" s="173">
        <v>0</v>
      </c>
    </row>
    <row r="21" spans="3:14">
      <c r="C21" s="173">
        <v>4</v>
      </c>
      <c r="D21" s="173">
        <v>0</v>
      </c>
      <c r="E21" s="173">
        <v>21.121960877232524</v>
      </c>
      <c r="F21" s="173">
        <v>0</v>
      </c>
      <c r="G21" s="173">
        <v>0</v>
      </c>
      <c r="H21" s="173">
        <v>0</v>
      </c>
      <c r="I21" s="173">
        <v>0</v>
      </c>
      <c r="J21" s="173">
        <v>0</v>
      </c>
      <c r="K21" s="173">
        <v>0</v>
      </c>
      <c r="L21" s="173">
        <v>0</v>
      </c>
      <c r="M21" s="173">
        <v>0</v>
      </c>
      <c r="N21" s="173">
        <v>0</v>
      </c>
    </row>
    <row r="22" spans="3:14">
      <c r="C22" s="173">
        <v>5</v>
      </c>
      <c r="D22" s="173">
        <v>0</v>
      </c>
      <c r="E22" s="173">
        <v>21.121960877232524</v>
      </c>
      <c r="F22" s="173">
        <v>0</v>
      </c>
      <c r="G22" s="173">
        <v>0</v>
      </c>
      <c r="H22" s="173">
        <v>0</v>
      </c>
      <c r="I22" s="173">
        <v>0</v>
      </c>
      <c r="J22" s="173">
        <v>0</v>
      </c>
      <c r="K22" s="173">
        <v>0</v>
      </c>
      <c r="L22" s="173">
        <v>0</v>
      </c>
      <c r="M22" s="173">
        <v>0</v>
      </c>
      <c r="N22" s="173">
        <v>0</v>
      </c>
    </row>
    <row r="23" spans="3:14">
      <c r="C23" s="173">
        <v>6</v>
      </c>
      <c r="D23" s="173">
        <v>0</v>
      </c>
      <c r="E23" s="173">
        <v>21.121960877232524</v>
      </c>
      <c r="F23" s="173">
        <v>0</v>
      </c>
      <c r="G23" s="173">
        <v>0</v>
      </c>
      <c r="H23" s="173">
        <v>0</v>
      </c>
      <c r="I23" s="173">
        <v>0</v>
      </c>
      <c r="J23" s="173">
        <v>0</v>
      </c>
      <c r="K23" s="173">
        <v>0</v>
      </c>
      <c r="L23" s="173">
        <v>0</v>
      </c>
      <c r="M23" s="173">
        <v>0</v>
      </c>
      <c r="N23" s="173">
        <v>0</v>
      </c>
    </row>
    <row r="24" spans="3:14">
      <c r="C24" s="173">
        <v>7</v>
      </c>
      <c r="D24" s="173">
        <v>0</v>
      </c>
      <c r="E24" s="173">
        <v>21.121960877232524</v>
      </c>
      <c r="F24" s="173">
        <v>0</v>
      </c>
      <c r="G24" s="173">
        <v>0</v>
      </c>
      <c r="H24" s="173">
        <v>0</v>
      </c>
      <c r="I24" s="173">
        <v>0</v>
      </c>
      <c r="J24" s="173">
        <v>0</v>
      </c>
      <c r="K24" s="173">
        <v>0</v>
      </c>
      <c r="L24" s="173">
        <v>0</v>
      </c>
      <c r="M24" s="173">
        <v>0</v>
      </c>
      <c r="N24" s="173">
        <v>0</v>
      </c>
    </row>
    <row r="25" spans="3:14">
      <c r="C25" s="173">
        <v>8</v>
      </c>
      <c r="D25" s="173">
        <v>0</v>
      </c>
      <c r="E25" s="173">
        <v>21.121960877232524</v>
      </c>
      <c r="F25" s="173">
        <v>0</v>
      </c>
      <c r="G25" s="173">
        <v>0</v>
      </c>
      <c r="H25" s="173">
        <v>0</v>
      </c>
      <c r="I25" s="173">
        <v>0</v>
      </c>
      <c r="J25" s="173">
        <v>0</v>
      </c>
      <c r="K25" s="173">
        <v>0</v>
      </c>
      <c r="L25" s="173">
        <v>0</v>
      </c>
      <c r="M25" s="173">
        <v>0</v>
      </c>
      <c r="N25" s="173">
        <v>0</v>
      </c>
    </row>
    <row r="26" spans="3:14">
      <c r="C26" s="173">
        <v>9</v>
      </c>
      <c r="D26" s="173">
        <v>0</v>
      </c>
      <c r="E26" s="173">
        <v>21.121960877232524</v>
      </c>
      <c r="F26" s="173">
        <v>0</v>
      </c>
      <c r="G26" s="173">
        <v>0</v>
      </c>
      <c r="H26" s="173">
        <v>0</v>
      </c>
      <c r="I26" s="173">
        <v>0</v>
      </c>
      <c r="J26" s="173">
        <v>0</v>
      </c>
      <c r="K26" s="173">
        <v>0</v>
      </c>
      <c r="L26" s="173">
        <v>0</v>
      </c>
      <c r="M26" s="173">
        <v>0</v>
      </c>
      <c r="N26" s="173">
        <v>0</v>
      </c>
    </row>
    <row r="27" spans="3:14">
      <c r="C27" s="173">
        <v>10</v>
      </c>
      <c r="D27" s="173">
        <v>0</v>
      </c>
      <c r="E27" s="173">
        <v>21.121960877232524</v>
      </c>
      <c r="F27" s="173">
        <v>0</v>
      </c>
      <c r="G27" s="173">
        <v>0</v>
      </c>
      <c r="H27" s="173">
        <v>0</v>
      </c>
      <c r="I27" s="173">
        <v>0</v>
      </c>
      <c r="J27" s="173">
        <v>0</v>
      </c>
      <c r="K27" s="173">
        <v>0</v>
      </c>
      <c r="L27" s="173">
        <v>0</v>
      </c>
      <c r="M27" s="173">
        <v>0</v>
      </c>
      <c r="N27" s="173">
        <v>0</v>
      </c>
    </row>
    <row r="28" spans="3:14">
      <c r="C28" s="173">
        <v>11</v>
      </c>
      <c r="D28" s="173">
        <v>0</v>
      </c>
      <c r="E28" s="173">
        <v>21.121960877232524</v>
      </c>
      <c r="F28" s="173">
        <v>0</v>
      </c>
      <c r="G28" s="173">
        <v>0</v>
      </c>
      <c r="H28" s="173">
        <v>0</v>
      </c>
      <c r="I28" s="173">
        <v>0</v>
      </c>
      <c r="J28" s="173">
        <v>0</v>
      </c>
      <c r="K28" s="173">
        <v>0</v>
      </c>
      <c r="L28" s="173">
        <v>0</v>
      </c>
      <c r="M28" s="173">
        <v>0</v>
      </c>
      <c r="N28" s="173">
        <v>0</v>
      </c>
    </row>
    <row r="29" spans="3:14">
      <c r="C29" s="173">
        <v>12</v>
      </c>
      <c r="D29" s="173">
        <v>0</v>
      </c>
      <c r="E29" s="173">
        <v>21.121960877232524</v>
      </c>
      <c r="F29" s="173">
        <v>0</v>
      </c>
      <c r="G29" s="173">
        <v>0</v>
      </c>
      <c r="H29" s="173">
        <v>0</v>
      </c>
      <c r="I29" s="173">
        <v>0</v>
      </c>
      <c r="J29" s="173">
        <v>0</v>
      </c>
      <c r="K29" s="173">
        <v>0</v>
      </c>
      <c r="L29" s="173">
        <v>0</v>
      </c>
      <c r="M29" s="173">
        <v>0</v>
      </c>
      <c r="N29" s="173">
        <v>0</v>
      </c>
    </row>
    <row r="30" spans="3:14">
      <c r="C30" s="173">
        <v>13</v>
      </c>
      <c r="D30" s="173">
        <v>0</v>
      </c>
      <c r="E30" s="173">
        <v>21.121960877232524</v>
      </c>
      <c r="F30" s="173">
        <v>0</v>
      </c>
      <c r="G30" s="173">
        <v>0</v>
      </c>
      <c r="H30" s="173">
        <v>0</v>
      </c>
      <c r="I30" s="173">
        <v>0</v>
      </c>
      <c r="J30" s="173">
        <v>0</v>
      </c>
      <c r="K30" s="173">
        <v>0</v>
      </c>
      <c r="L30" s="173">
        <v>0</v>
      </c>
      <c r="M30" s="173">
        <v>0</v>
      </c>
      <c r="N30" s="173">
        <v>0</v>
      </c>
    </row>
    <row r="31" spans="3:14">
      <c r="C31" s="173">
        <v>14</v>
      </c>
      <c r="D31" s="173">
        <v>0</v>
      </c>
      <c r="E31" s="173">
        <v>21.121960877232524</v>
      </c>
      <c r="F31" s="173">
        <v>0</v>
      </c>
      <c r="G31" s="173">
        <v>0</v>
      </c>
      <c r="H31" s="173">
        <v>0</v>
      </c>
      <c r="I31" s="173">
        <v>0</v>
      </c>
      <c r="J31" s="173">
        <v>0</v>
      </c>
      <c r="K31" s="173">
        <v>0</v>
      </c>
      <c r="L31" s="173">
        <v>0</v>
      </c>
      <c r="M31" s="173">
        <v>0</v>
      </c>
      <c r="N31" s="173">
        <v>0</v>
      </c>
    </row>
    <row r="32" spans="3:14">
      <c r="C32" s="173">
        <v>15</v>
      </c>
      <c r="D32" s="173">
        <v>0</v>
      </c>
      <c r="E32" s="173">
        <v>21.121960877232524</v>
      </c>
      <c r="F32" s="173">
        <v>0</v>
      </c>
      <c r="G32" s="173">
        <v>0</v>
      </c>
      <c r="H32" s="173">
        <v>0</v>
      </c>
      <c r="I32" s="173">
        <v>0</v>
      </c>
      <c r="J32" s="173">
        <v>0</v>
      </c>
      <c r="K32" s="173">
        <v>0</v>
      </c>
      <c r="L32" s="173">
        <v>0</v>
      </c>
      <c r="M32" s="173">
        <v>0</v>
      </c>
      <c r="N32" s="173">
        <v>0</v>
      </c>
    </row>
    <row r="33" spans="3:14">
      <c r="C33" s="173">
        <v>16</v>
      </c>
      <c r="D33" s="173">
        <v>0</v>
      </c>
      <c r="E33" s="173">
        <v>21.121960877232524</v>
      </c>
      <c r="F33" s="173">
        <v>0</v>
      </c>
      <c r="G33" s="173">
        <v>0</v>
      </c>
      <c r="H33" s="173">
        <v>0</v>
      </c>
      <c r="I33" s="173">
        <v>0</v>
      </c>
      <c r="J33" s="173">
        <v>0</v>
      </c>
      <c r="K33" s="173">
        <v>0</v>
      </c>
      <c r="L33" s="173">
        <v>0</v>
      </c>
      <c r="M33" s="173">
        <v>0</v>
      </c>
      <c r="N33" s="173">
        <v>0</v>
      </c>
    </row>
    <row r="34" spans="3:14">
      <c r="C34" s="173">
        <v>17</v>
      </c>
      <c r="D34" s="173">
        <v>0</v>
      </c>
      <c r="E34" s="173">
        <v>21.121960877232524</v>
      </c>
      <c r="F34" s="173">
        <v>0</v>
      </c>
      <c r="G34" s="173">
        <v>0</v>
      </c>
      <c r="H34" s="173">
        <v>0</v>
      </c>
      <c r="I34" s="173">
        <v>0</v>
      </c>
      <c r="J34" s="173">
        <v>0</v>
      </c>
      <c r="K34" s="173">
        <v>0</v>
      </c>
      <c r="L34" s="173">
        <v>0</v>
      </c>
      <c r="M34" s="173">
        <v>0</v>
      </c>
      <c r="N34" s="173">
        <v>0</v>
      </c>
    </row>
    <row r="35" spans="3:14">
      <c r="C35" s="173">
        <v>18</v>
      </c>
      <c r="D35" s="173">
        <v>0</v>
      </c>
      <c r="E35" s="173">
        <v>21.121960877232524</v>
      </c>
      <c r="F35" s="173">
        <v>0</v>
      </c>
      <c r="G35" s="173">
        <v>0</v>
      </c>
      <c r="H35" s="173">
        <v>0</v>
      </c>
      <c r="I35" s="173">
        <v>0</v>
      </c>
      <c r="J35" s="173">
        <v>0</v>
      </c>
      <c r="K35" s="173">
        <v>0</v>
      </c>
      <c r="L35" s="173">
        <v>0</v>
      </c>
      <c r="M35" s="173">
        <v>0</v>
      </c>
      <c r="N35" s="173">
        <v>0</v>
      </c>
    </row>
    <row r="36" spans="3:14">
      <c r="C36" s="173">
        <v>19</v>
      </c>
      <c r="D36" s="173">
        <v>0</v>
      </c>
      <c r="E36" s="173">
        <v>21.121960877232524</v>
      </c>
      <c r="F36" s="173">
        <v>0</v>
      </c>
      <c r="G36" s="173">
        <v>0</v>
      </c>
      <c r="H36" s="173">
        <v>0</v>
      </c>
      <c r="I36" s="173">
        <v>0</v>
      </c>
      <c r="J36" s="173">
        <v>0</v>
      </c>
      <c r="K36" s="173">
        <v>0</v>
      </c>
      <c r="L36" s="173">
        <v>0</v>
      </c>
      <c r="M36" s="173">
        <v>0</v>
      </c>
      <c r="N36" s="173">
        <v>0</v>
      </c>
    </row>
    <row r="37" spans="3:14">
      <c r="C37" s="173">
        <v>20</v>
      </c>
      <c r="D37" s="173">
        <v>0</v>
      </c>
      <c r="E37" s="173">
        <v>21.121960877232524</v>
      </c>
      <c r="F37" s="173">
        <v>0</v>
      </c>
      <c r="G37" s="173">
        <v>0</v>
      </c>
      <c r="H37" s="173">
        <v>0</v>
      </c>
      <c r="I37" s="173">
        <v>0</v>
      </c>
      <c r="J37" s="173">
        <v>0</v>
      </c>
      <c r="K37" s="173">
        <v>0</v>
      </c>
      <c r="L37" s="173">
        <v>0</v>
      </c>
      <c r="M37" s="173">
        <v>0</v>
      </c>
      <c r="N37" s="173">
        <v>0</v>
      </c>
    </row>
    <row r="38" spans="3:14">
      <c r="C38" s="173">
        <v>21</v>
      </c>
      <c r="D38" s="173">
        <v>0</v>
      </c>
      <c r="E38" s="173">
        <v>21.121960877232524</v>
      </c>
      <c r="F38" s="173">
        <v>0</v>
      </c>
      <c r="G38" s="173">
        <v>0</v>
      </c>
      <c r="H38" s="173">
        <v>0</v>
      </c>
      <c r="I38" s="173">
        <v>0</v>
      </c>
      <c r="J38" s="173">
        <v>0</v>
      </c>
      <c r="K38" s="173">
        <v>0</v>
      </c>
      <c r="L38" s="173">
        <v>0</v>
      </c>
      <c r="M38" s="173">
        <v>0</v>
      </c>
      <c r="N38" s="173">
        <v>0</v>
      </c>
    </row>
    <row r="39" spans="3:14">
      <c r="C39" s="173">
        <v>22</v>
      </c>
      <c r="D39" s="173">
        <v>0</v>
      </c>
      <c r="E39" s="173">
        <v>21.121960877232524</v>
      </c>
      <c r="F39" s="173">
        <v>0</v>
      </c>
      <c r="G39" s="173">
        <v>0</v>
      </c>
      <c r="H39" s="173">
        <v>0</v>
      </c>
      <c r="I39" s="173">
        <v>0</v>
      </c>
      <c r="J39" s="173">
        <v>0</v>
      </c>
      <c r="K39" s="173">
        <v>0</v>
      </c>
      <c r="L39" s="173">
        <v>0</v>
      </c>
      <c r="M39" s="173">
        <v>0</v>
      </c>
      <c r="N39" s="173">
        <v>0</v>
      </c>
    </row>
    <row r="40" spans="3:14">
      <c r="C40" s="173">
        <v>23</v>
      </c>
      <c r="D40" s="173">
        <v>0</v>
      </c>
      <c r="E40" s="173">
        <v>21.121960877232524</v>
      </c>
      <c r="F40" s="173">
        <v>0</v>
      </c>
      <c r="G40" s="173">
        <v>0</v>
      </c>
      <c r="H40" s="173">
        <v>0</v>
      </c>
      <c r="I40" s="173">
        <v>0</v>
      </c>
      <c r="J40" s="173">
        <v>0</v>
      </c>
      <c r="K40" s="173">
        <v>0</v>
      </c>
      <c r="L40" s="173">
        <v>0</v>
      </c>
      <c r="M40" s="173">
        <v>0</v>
      </c>
      <c r="N40" s="173">
        <v>0</v>
      </c>
    </row>
    <row r="41" spans="3:14">
      <c r="C41" s="173">
        <v>24</v>
      </c>
      <c r="D41" s="173">
        <v>0</v>
      </c>
      <c r="E41" s="173">
        <v>21.121960877232524</v>
      </c>
      <c r="F41" s="173">
        <v>0</v>
      </c>
      <c r="G41" s="173">
        <v>0</v>
      </c>
      <c r="H41" s="173">
        <v>0</v>
      </c>
      <c r="I41" s="173">
        <v>0</v>
      </c>
      <c r="J41" s="173">
        <v>0</v>
      </c>
      <c r="K41" s="173">
        <v>0</v>
      </c>
      <c r="L41" s="173">
        <v>0</v>
      </c>
      <c r="M41" s="173">
        <v>0</v>
      </c>
      <c r="N41" s="173">
        <v>0</v>
      </c>
    </row>
    <row r="42" spans="3:14">
      <c r="C42" s="173">
        <v>25</v>
      </c>
      <c r="D42" s="173">
        <v>0</v>
      </c>
      <c r="E42" s="173">
        <v>21.121960877232524</v>
      </c>
      <c r="F42" s="173">
        <v>0</v>
      </c>
      <c r="G42" s="173">
        <v>0</v>
      </c>
      <c r="H42" s="173">
        <v>0</v>
      </c>
      <c r="I42" s="173">
        <v>0</v>
      </c>
      <c r="J42" s="173">
        <v>0</v>
      </c>
      <c r="K42" s="173">
        <v>0</v>
      </c>
      <c r="L42" s="173">
        <v>0</v>
      </c>
      <c r="M42" s="173">
        <v>0</v>
      </c>
      <c r="N42" s="173">
        <v>0</v>
      </c>
    </row>
    <row r="43" spans="3:14">
      <c r="C43" s="173">
        <v>26</v>
      </c>
      <c r="D43" s="173">
        <v>0</v>
      </c>
      <c r="E43" s="173">
        <v>21.121960877232524</v>
      </c>
      <c r="F43" s="173">
        <v>0</v>
      </c>
      <c r="G43" s="173">
        <v>0</v>
      </c>
      <c r="H43" s="173">
        <v>0</v>
      </c>
      <c r="I43" s="173">
        <v>0</v>
      </c>
      <c r="J43" s="173">
        <v>0</v>
      </c>
      <c r="K43" s="173">
        <v>0</v>
      </c>
      <c r="L43" s="173">
        <v>0</v>
      </c>
      <c r="M43" s="173">
        <v>0</v>
      </c>
      <c r="N43" s="173">
        <v>0</v>
      </c>
    </row>
    <row r="44" spans="3:14">
      <c r="C44" s="173">
        <v>27</v>
      </c>
      <c r="D44" s="173">
        <v>0</v>
      </c>
      <c r="E44" s="173">
        <v>21.121960877232524</v>
      </c>
      <c r="F44" s="173">
        <v>0</v>
      </c>
      <c r="G44" s="173">
        <v>0</v>
      </c>
      <c r="H44" s="173">
        <v>0</v>
      </c>
      <c r="I44" s="173">
        <v>0</v>
      </c>
      <c r="J44" s="173">
        <v>0</v>
      </c>
      <c r="K44" s="173">
        <v>0</v>
      </c>
      <c r="L44" s="173">
        <v>0</v>
      </c>
      <c r="M44" s="173">
        <v>0</v>
      </c>
      <c r="N44" s="173">
        <v>0</v>
      </c>
    </row>
    <row r="45" spans="3:14">
      <c r="C45" s="173">
        <v>28</v>
      </c>
      <c r="D45" s="173">
        <v>0</v>
      </c>
      <c r="E45" s="173">
        <v>21.121960877232524</v>
      </c>
      <c r="F45" s="173">
        <v>0</v>
      </c>
      <c r="G45" s="173">
        <v>0</v>
      </c>
      <c r="H45" s="173">
        <v>0</v>
      </c>
      <c r="I45" s="173">
        <v>0</v>
      </c>
      <c r="J45" s="173">
        <v>0</v>
      </c>
      <c r="K45" s="173">
        <v>0</v>
      </c>
      <c r="L45" s="173">
        <v>0</v>
      </c>
      <c r="M45" s="173">
        <v>0</v>
      </c>
      <c r="N45" s="173">
        <v>0</v>
      </c>
    </row>
    <row r="46" spans="3:14">
      <c r="C46" s="173">
        <v>29</v>
      </c>
      <c r="D46" s="173">
        <v>0</v>
      </c>
      <c r="E46" s="173">
        <v>21.121960877232524</v>
      </c>
      <c r="F46" s="173">
        <v>0</v>
      </c>
      <c r="G46" s="173">
        <v>0</v>
      </c>
      <c r="H46" s="173">
        <v>0</v>
      </c>
      <c r="I46" s="173">
        <v>0</v>
      </c>
      <c r="J46" s="173">
        <v>0</v>
      </c>
      <c r="K46" s="173">
        <v>0</v>
      </c>
      <c r="L46" s="173">
        <v>0</v>
      </c>
      <c r="M46" s="173">
        <v>0</v>
      </c>
      <c r="N46" s="173">
        <v>0</v>
      </c>
    </row>
    <row r="47" spans="3:14">
      <c r="C47" s="173">
        <v>30</v>
      </c>
      <c r="D47" s="173">
        <v>0</v>
      </c>
      <c r="E47" s="173">
        <v>21.121960877232524</v>
      </c>
      <c r="F47" s="173">
        <v>0</v>
      </c>
      <c r="G47" s="173">
        <v>0</v>
      </c>
      <c r="H47" s="173">
        <v>0</v>
      </c>
      <c r="I47" s="173">
        <v>0</v>
      </c>
      <c r="J47" s="173">
        <v>0</v>
      </c>
      <c r="K47" s="173">
        <v>0</v>
      </c>
      <c r="L47" s="173">
        <v>0</v>
      </c>
      <c r="M47" s="173">
        <v>0</v>
      </c>
      <c r="N47" s="173">
        <v>0</v>
      </c>
    </row>
    <row r="48" spans="3:14">
      <c r="C48" s="173">
        <v>31</v>
      </c>
      <c r="D48" s="173">
        <v>0</v>
      </c>
      <c r="E48" s="173">
        <v>21.121960877232524</v>
      </c>
      <c r="F48" s="173">
        <v>0</v>
      </c>
      <c r="G48" s="173">
        <v>0</v>
      </c>
      <c r="H48" s="173">
        <v>0</v>
      </c>
      <c r="I48" s="173">
        <v>0</v>
      </c>
      <c r="J48" s="173">
        <v>0</v>
      </c>
      <c r="K48" s="173">
        <v>0</v>
      </c>
      <c r="L48" s="173">
        <v>0</v>
      </c>
      <c r="M48" s="173">
        <v>0</v>
      </c>
      <c r="N48" s="173">
        <v>0</v>
      </c>
    </row>
    <row r="49" spans="3:14">
      <c r="C49" s="173">
        <v>32</v>
      </c>
      <c r="D49" s="173">
        <v>0</v>
      </c>
      <c r="E49" s="173">
        <v>21.121960877232524</v>
      </c>
      <c r="F49" s="173">
        <v>0</v>
      </c>
      <c r="G49" s="173">
        <v>0</v>
      </c>
      <c r="H49" s="173">
        <v>0</v>
      </c>
      <c r="I49" s="173">
        <v>0</v>
      </c>
      <c r="J49" s="173">
        <v>0</v>
      </c>
      <c r="K49" s="173">
        <v>0</v>
      </c>
      <c r="L49" s="173">
        <v>0</v>
      </c>
      <c r="M49" s="173">
        <v>0</v>
      </c>
      <c r="N49" s="173">
        <v>0</v>
      </c>
    </row>
    <row r="50" spans="3:14">
      <c r="C50" s="173">
        <v>33</v>
      </c>
      <c r="D50" s="173">
        <v>0</v>
      </c>
      <c r="E50" s="173">
        <v>21.121960877232524</v>
      </c>
      <c r="F50" s="173">
        <v>0</v>
      </c>
      <c r="G50" s="173">
        <v>0</v>
      </c>
      <c r="H50" s="173">
        <v>0</v>
      </c>
      <c r="I50" s="173">
        <v>0</v>
      </c>
      <c r="J50" s="173">
        <v>0</v>
      </c>
      <c r="K50" s="173">
        <v>0</v>
      </c>
      <c r="L50" s="173">
        <v>0</v>
      </c>
      <c r="M50" s="173">
        <v>0</v>
      </c>
      <c r="N50" s="173">
        <v>0</v>
      </c>
    </row>
    <row r="51" spans="3:14">
      <c r="C51" s="173">
        <v>34</v>
      </c>
      <c r="D51" s="173">
        <v>0</v>
      </c>
      <c r="E51" s="173">
        <v>21.121960877232524</v>
      </c>
      <c r="F51" s="173">
        <v>0</v>
      </c>
      <c r="G51" s="173">
        <v>0</v>
      </c>
      <c r="H51" s="173">
        <v>0</v>
      </c>
      <c r="I51" s="173">
        <v>0</v>
      </c>
      <c r="J51" s="173">
        <v>0</v>
      </c>
      <c r="K51" s="173">
        <v>0</v>
      </c>
      <c r="L51" s="173">
        <v>0</v>
      </c>
      <c r="M51" s="173">
        <v>0</v>
      </c>
      <c r="N51" s="173">
        <v>0</v>
      </c>
    </row>
    <row r="52" spans="3:14">
      <c r="C52" s="173">
        <v>35</v>
      </c>
      <c r="D52" s="173">
        <v>0</v>
      </c>
      <c r="E52" s="173">
        <v>21.121960877232524</v>
      </c>
      <c r="F52" s="173">
        <v>0</v>
      </c>
      <c r="G52" s="173">
        <v>0</v>
      </c>
      <c r="H52" s="173">
        <v>0</v>
      </c>
      <c r="I52" s="173">
        <v>0</v>
      </c>
      <c r="J52" s="173">
        <v>0</v>
      </c>
      <c r="K52" s="173">
        <v>0</v>
      </c>
      <c r="L52" s="173">
        <v>0</v>
      </c>
      <c r="M52" s="173">
        <v>0</v>
      </c>
      <c r="N52" s="173">
        <v>0</v>
      </c>
    </row>
    <row r="53" spans="3:14">
      <c r="C53" s="173">
        <v>36</v>
      </c>
      <c r="D53" s="173">
        <v>0</v>
      </c>
      <c r="E53" s="173">
        <v>0</v>
      </c>
      <c r="F53" s="173">
        <v>14.595175628098774</v>
      </c>
      <c r="G53" s="173">
        <v>0</v>
      </c>
      <c r="H53" s="173">
        <v>0</v>
      </c>
      <c r="I53" s="173">
        <v>0</v>
      </c>
      <c r="J53" s="173">
        <v>0</v>
      </c>
      <c r="K53" s="173">
        <v>0</v>
      </c>
      <c r="L53" s="173">
        <v>0</v>
      </c>
      <c r="M53" s="173">
        <v>0</v>
      </c>
      <c r="N53" s="173">
        <v>0</v>
      </c>
    </row>
    <row r="54" spans="3:14">
      <c r="C54" s="173">
        <v>37</v>
      </c>
      <c r="D54" s="173">
        <v>0</v>
      </c>
      <c r="E54" s="173">
        <v>0</v>
      </c>
      <c r="F54" s="173">
        <v>14.595175628098774</v>
      </c>
      <c r="G54" s="173">
        <v>0</v>
      </c>
      <c r="H54" s="173">
        <v>0</v>
      </c>
      <c r="I54" s="173">
        <v>0</v>
      </c>
      <c r="J54" s="173">
        <v>0</v>
      </c>
      <c r="K54" s="173">
        <v>0</v>
      </c>
      <c r="L54" s="173">
        <v>0</v>
      </c>
      <c r="M54" s="173">
        <v>0</v>
      </c>
      <c r="N54" s="173">
        <v>0</v>
      </c>
    </row>
    <row r="55" spans="3:14">
      <c r="C55" s="173">
        <v>38</v>
      </c>
      <c r="D55" s="173">
        <v>0</v>
      </c>
      <c r="E55" s="173">
        <v>0</v>
      </c>
      <c r="F55" s="173">
        <v>14.595175628098774</v>
      </c>
      <c r="G55" s="173">
        <v>0</v>
      </c>
      <c r="H55" s="173">
        <v>0</v>
      </c>
      <c r="I55" s="173">
        <v>0</v>
      </c>
      <c r="J55" s="173">
        <v>0</v>
      </c>
      <c r="K55" s="173">
        <v>0</v>
      </c>
      <c r="L55" s="173">
        <v>0</v>
      </c>
      <c r="M55" s="173">
        <v>0</v>
      </c>
      <c r="N55" s="173">
        <v>0</v>
      </c>
    </row>
    <row r="56" spans="3:14">
      <c r="C56" s="173">
        <v>39</v>
      </c>
      <c r="D56" s="173">
        <v>0</v>
      </c>
      <c r="E56" s="173">
        <v>0</v>
      </c>
      <c r="F56" s="173">
        <v>14.595175628098774</v>
      </c>
      <c r="G56" s="173">
        <v>0</v>
      </c>
      <c r="H56" s="173">
        <v>0</v>
      </c>
      <c r="I56" s="173">
        <v>0</v>
      </c>
      <c r="J56" s="173">
        <v>0</v>
      </c>
      <c r="K56" s="173">
        <v>0</v>
      </c>
      <c r="L56" s="173">
        <v>0</v>
      </c>
      <c r="M56" s="173">
        <v>0</v>
      </c>
      <c r="N56" s="173">
        <v>0</v>
      </c>
    </row>
    <row r="57" spans="3:14">
      <c r="C57" s="173">
        <v>40</v>
      </c>
      <c r="D57" s="173">
        <v>0</v>
      </c>
      <c r="E57" s="173">
        <v>0</v>
      </c>
      <c r="F57" s="173">
        <v>14.595175628098774</v>
      </c>
      <c r="G57" s="173">
        <v>0</v>
      </c>
      <c r="H57" s="173">
        <v>0</v>
      </c>
      <c r="I57" s="173">
        <v>0</v>
      </c>
      <c r="J57" s="173">
        <v>0</v>
      </c>
      <c r="K57" s="173">
        <v>0</v>
      </c>
      <c r="L57" s="173">
        <v>0</v>
      </c>
      <c r="M57" s="173">
        <v>0</v>
      </c>
      <c r="N57" s="173">
        <v>0</v>
      </c>
    </row>
    <row r="58" spans="3:14">
      <c r="C58" s="173">
        <v>41</v>
      </c>
      <c r="D58" s="173">
        <v>0</v>
      </c>
      <c r="E58" s="173">
        <v>0</v>
      </c>
      <c r="F58" s="173">
        <v>14.595175628098774</v>
      </c>
      <c r="G58" s="173">
        <v>0</v>
      </c>
      <c r="H58" s="173">
        <v>0</v>
      </c>
      <c r="I58" s="173">
        <v>0</v>
      </c>
      <c r="J58" s="173">
        <v>0</v>
      </c>
      <c r="K58" s="173">
        <v>0</v>
      </c>
      <c r="L58" s="173">
        <v>0</v>
      </c>
      <c r="M58" s="173">
        <v>0</v>
      </c>
      <c r="N58" s="173">
        <v>0</v>
      </c>
    </row>
    <row r="59" spans="3:14">
      <c r="C59" s="173">
        <v>42</v>
      </c>
      <c r="D59" s="173">
        <v>0</v>
      </c>
      <c r="E59" s="173">
        <v>0</v>
      </c>
      <c r="F59" s="173">
        <v>14.595175628098774</v>
      </c>
      <c r="G59" s="173">
        <v>0</v>
      </c>
      <c r="H59" s="173">
        <v>0</v>
      </c>
      <c r="I59" s="173">
        <v>0</v>
      </c>
      <c r="J59" s="173">
        <v>0</v>
      </c>
      <c r="K59" s="173">
        <v>0</v>
      </c>
      <c r="L59" s="173">
        <v>0</v>
      </c>
      <c r="M59" s="173">
        <v>0</v>
      </c>
      <c r="N59" s="173">
        <v>0</v>
      </c>
    </row>
    <row r="60" spans="3:14">
      <c r="C60" s="173">
        <v>43</v>
      </c>
      <c r="D60" s="173">
        <v>0</v>
      </c>
      <c r="E60" s="173">
        <v>0</v>
      </c>
      <c r="F60" s="173">
        <v>14.595175628098774</v>
      </c>
      <c r="G60" s="173">
        <v>0</v>
      </c>
      <c r="H60" s="173">
        <v>0</v>
      </c>
      <c r="I60" s="173">
        <v>0</v>
      </c>
      <c r="J60" s="173">
        <v>0</v>
      </c>
      <c r="K60" s="173">
        <v>0</v>
      </c>
      <c r="L60" s="173">
        <v>0</v>
      </c>
      <c r="M60" s="173">
        <v>0</v>
      </c>
      <c r="N60" s="173">
        <v>0</v>
      </c>
    </row>
    <row r="61" spans="3:14">
      <c r="C61" s="173">
        <v>44</v>
      </c>
      <c r="D61" s="173">
        <v>0</v>
      </c>
      <c r="E61" s="173">
        <v>0</v>
      </c>
      <c r="F61" s="173">
        <v>14.595175628098774</v>
      </c>
      <c r="G61" s="173">
        <v>0</v>
      </c>
      <c r="H61" s="173">
        <v>0</v>
      </c>
      <c r="I61" s="173">
        <v>0</v>
      </c>
      <c r="J61" s="173">
        <v>0</v>
      </c>
      <c r="K61" s="173">
        <v>0</v>
      </c>
      <c r="L61" s="173">
        <v>0</v>
      </c>
      <c r="M61" s="173">
        <v>0</v>
      </c>
      <c r="N61" s="173">
        <v>0</v>
      </c>
    </row>
    <row r="62" spans="3:14">
      <c r="C62" s="173">
        <v>45</v>
      </c>
      <c r="D62" s="173">
        <v>0</v>
      </c>
      <c r="E62" s="173">
        <v>0</v>
      </c>
      <c r="F62" s="173">
        <v>14.595175628098774</v>
      </c>
      <c r="G62" s="173">
        <v>0</v>
      </c>
      <c r="H62" s="173">
        <v>0</v>
      </c>
      <c r="I62" s="173">
        <v>0</v>
      </c>
      <c r="J62" s="173">
        <v>0</v>
      </c>
      <c r="K62" s="173">
        <v>0</v>
      </c>
      <c r="L62" s="173">
        <v>0</v>
      </c>
      <c r="M62" s="173">
        <v>0</v>
      </c>
      <c r="N62" s="173">
        <v>0</v>
      </c>
    </row>
    <row r="63" spans="3:14">
      <c r="C63" s="173">
        <v>46</v>
      </c>
      <c r="D63" s="173">
        <v>0</v>
      </c>
      <c r="E63" s="173">
        <v>0</v>
      </c>
      <c r="F63" s="173">
        <v>14.595175628098774</v>
      </c>
      <c r="G63" s="173">
        <v>0</v>
      </c>
      <c r="H63" s="173">
        <v>0</v>
      </c>
      <c r="I63" s="173">
        <v>0</v>
      </c>
      <c r="J63" s="173">
        <v>0</v>
      </c>
      <c r="K63" s="173">
        <v>0</v>
      </c>
      <c r="L63" s="173">
        <v>0</v>
      </c>
      <c r="M63" s="173">
        <v>0</v>
      </c>
      <c r="N63" s="173">
        <v>0</v>
      </c>
    </row>
    <row r="64" spans="3:14">
      <c r="C64" s="173">
        <v>47</v>
      </c>
      <c r="D64" s="173">
        <v>0</v>
      </c>
      <c r="E64" s="173">
        <v>0</v>
      </c>
      <c r="F64" s="173">
        <v>14.595175628098774</v>
      </c>
      <c r="G64" s="173">
        <v>0</v>
      </c>
      <c r="H64" s="173">
        <v>0</v>
      </c>
      <c r="I64" s="173">
        <v>0</v>
      </c>
      <c r="J64" s="173">
        <v>0</v>
      </c>
      <c r="K64" s="173">
        <v>0</v>
      </c>
      <c r="L64" s="173">
        <v>0</v>
      </c>
      <c r="M64" s="173">
        <v>0</v>
      </c>
      <c r="N64" s="173">
        <v>0</v>
      </c>
    </row>
    <row r="65" spans="3:14">
      <c r="C65" s="173">
        <v>48</v>
      </c>
      <c r="D65" s="173">
        <v>0</v>
      </c>
      <c r="E65" s="173">
        <v>0</v>
      </c>
      <c r="F65" s="173">
        <v>14.595175628098774</v>
      </c>
      <c r="G65" s="173">
        <v>0</v>
      </c>
      <c r="H65" s="173">
        <v>0</v>
      </c>
      <c r="I65" s="173">
        <v>0</v>
      </c>
      <c r="J65" s="173">
        <v>0</v>
      </c>
      <c r="K65" s="173">
        <v>0</v>
      </c>
      <c r="L65" s="173">
        <v>0</v>
      </c>
      <c r="M65" s="173">
        <v>0</v>
      </c>
      <c r="N65" s="173">
        <v>0</v>
      </c>
    </row>
    <row r="66" spans="3:14">
      <c r="C66" s="173">
        <v>49</v>
      </c>
      <c r="D66" s="173">
        <v>0</v>
      </c>
      <c r="E66" s="173">
        <v>0</v>
      </c>
      <c r="F66" s="173">
        <v>14.595175628098774</v>
      </c>
      <c r="G66" s="173">
        <v>0</v>
      </c>
      <c r="H66" s="173">
        <v>0</v>
      </c>
      <c r="I66" s="173">
        <v>0</v>
      </c>
      <c r="J66" s="173">
        <v>0</v>
      </c>
      <c r="K66" s="173">
        <v>0</v>
      </c>
      <c r="L66" s="173">
        <v>0</v>
      </c>
      <c r="M66" s="173">
        <v>0</v>
      </c>
      <c r="N66" s="173">
        <v>0</v>
      </c>
    </row>
    <row r="67" spans="3:14">
      <c r="C67" s="173">
        <v>50</v>
      </c>
      <c r="D67" s="173">
        <v>0</v>
      </c>
      <c r="E67" s="173">
        <v>0</v>
      </c>
      <c r="F67" s="173">
        <v>14.595175628098774</v>
      </c>
      <c r="G67" s="173">
        <v>0</v>
      </c>
      <c r="H67" s="173">
        <v>0</v>
      </c>
      <c r="I67" s="173">
        <v>0</v>
      </c>
      <c r="J67" s="173">
        <v>0</v>
      </c>
      <c r="K67" s="173">
        <v>0</v>
      </c>
      <c r="L67" s="173">
        <v>0</v>
      </c>
      <c r="M67" s="173">
        <v>0</v>
      </c>
      <c r="N67" s="173">
        <v>0</v>
      </c>
    </row>
    <row r="68" spans="3:14">
      <c r="C68" s="173">
        <v>51</v>
      </c>
      <c r="D68" s="173">
        <v>0</v>
      </c>
      <c r="E68" s="173">
        <v>0</v>
      </c>
      <c r="F68" s="173">
        <v>14.595175628098774</v>
      </c>
      <c r="G68" s="173">
        <v>0</v>
      </c>
      <c r="H68" s="173">
        <v>0</v>
      </c>
      <c r="I68" s="173">
        <v>0</v>
      </c>
      <c r="J68" s="173">
        <v>0</v>
      </c>
      <c r="K68" s="173">
        <v>0</v>
      </c>
      <c r="L68" s="173">
        <v>0</v>
      </c>
      <c r="M68" s="173">
        <v>0</v>
      </c>
      <c r="N68" s="173">
        <v>0</v>
      </c>
    </row>
    <row r="69" spans="3:14">
      <c r="C69" s="173">
        <v>52</v>
      </c>
      <c r="D69" s="173">
        <v>0</v>
      </c>
      <c r="E69" s="173">
        <v>0</v>
      </c>
      <c r="F69" s="173">
        <v>14.595175628098774</v>
      </c>
      <c r="G69" s="173">
        <v>0</v>
      </c>
      <c r="H69" s="173">
        <v>0</v>
      </c>
      <c r="I69" s="173">
        <v>0</v>
      </c>
      <c r="J69" s="173">
        <v>0</v>
      </c>
      <c r="K69" s="173">
        <v>0</v>
      </c>
      <c r="L69" s="173">
        <v>0</v>
      </c>
      <c r="M69" s="173">
        <v>0</v>
      </c>
      <c r="N69" s="173">
        <v>0</v>
      </c>
    </row>
    <row r="70" spans="3:14">
      <c r="C70" s="173">
        <v>53</v>
      </c>
      <c r="D70" s="173">
        <v>0</v>
      </c>
      <c r="E70" s="173">
        <v>0</v>
      </c>
      <c r="F70" s="173">
        <v>14.595175628098774</v>
      </c>
      <c r="G70" s="173">
        <v>0</v>
      </c>
      <c r="H70" s="173">
        <v>0</v>
      </c>
      <c r="I70" s="173">
        <v>0</v>
      </c>
      <c r="J70" s="173">
        <v>0</v>
      </c>
      <c r="K70" s="173">
        <v>0</v>
      </c>
      <c r="L70" s="173">
        <v>0</v>
      </c>
      <c r="M70" s="173">
        <v>0</v>
      </c>
      <c r="N70" s="173">
        <v>0</v>
      </c>
    </row>
    <row r="71" spans="3:14">
      <c r="C71" s="173">
        <v>54</v>
      </c>
      <c r="D71" s="173">
        <v>0</v>
      </c>
      <c r="E71" s="173">
        <v>0</v>
      </c>
      <c r="F71" s="173">
        <v>14.595175628098774</v>
      </c>
      <c r="G71" s="173">
        <v>0</v>
      </c>
      <c r="H71" s="173">
        <v>0</v>
      </c>
      <c r="I71" s="173">
        <v>0</v>
      </c>
      <c r="J71" s="173">
        <v>0</v>
      </c>
      <c r="K71" s="173">
        <v>0</v>
      </c>
      <c r="L71" s="173">
        <v>0</v>
      </c>
      <c r="M71" s="173">
        <v>0</v>
      </c>
      <c r="N71" s="173">
        <v>0</v>
      </c>
    </row>
    <row r="72" spans="3:14">
      <c r="C72" s="173">
        <v>55</v>
      </c>
      <c r="D72" s="173">
        <v>0</v>
      </c>
      <c r="E72" s="173">
        <v>0</v>
      </c>
      <c r="F72" s="173">
        <v>14.595175628098774</v>
      </c>
      <c r="G72" s="173">
        <v>0</v>
      </c>
      <c r="H72" s="173">
        <v>0</v>
      </c>
      <c r="I72" s="173">
        <v>0</v>
      </c>
      <c r="J72" s="173">
        <v>0</v>
      </c>
      <c r="K72" s="173">
        <v>0</v>
      </c>
      <c r="L72" s="173">
        <v>0</v>
      </c>
      <c r="M72" s="173">
        <v>0</v>
      </c>
      <c r="N72" s="173">
        <v>0</v>
      </c>
    </row>
    <row r="73" spans="3:14">
      <c r="C73" s="173">
        <v>56</v>
      </c>
      <c r="D73" s="173">
        <v>0</v>
      </c>
      <c r="E73" s="173">
        <v>0</v>
      </c>
      <c r="F73" s="173">
        <v>0</v>
      </c>
      <c r="G73" s="173">
        <v>14.119313484328703</v>
      </c>
      <c r="H73" s="173">
        <v>0</v>
      </c>
      <c r="I73" s="173">
        <v>0</v>
      </c>
      <c r="J73" s="173">
        <v>0</v>
      </c>
      <c r="K73" s="173">
        <v>0</v>
      </c>
      <c r="L73" s="173">
        <v>0</v>
      </c>
      <c r="M73" s="173">
        <v>0</v>
      </c>
      <c r="N73" s="173">
        <v>0</v>
      </c>
    </row>
    <row r="74" spans="3:14">
      <c r="C74" s="173">
        <v>57</v>
      </c>
      <c r="D74" s="173">
        <v>0</v>
      </c>
      <c r="E74" s="173">
        <v>0</v>
      </c>
      <c r="F74" s="173">
        <v>0</v>
      </c>
      <c r="G74" s="173">
        <v>14.119313484328703</v>
      </c>
      <c r="H74" s="173">
        <v>0</v>
      </c>
      <c r="I74" s="173">
        <v>0</v>
      </c>
      <c r="J74" s="173">
        <v>0</v>
      </c>
      <c r="K74" s="173">
        <v>0</v>
      </c>
      <c r="L74" s="173">
        <v>0</v>
      </c>
      <c r="M74" s="173">
        <v>0</v>
      </c>
      <c r="N74" s="173">
        <v>0</v>
      </c>
    </row>
    <row r="75" spans="3:14">
      <c r="C75" s="173">
        <v>58</v>
      </c>
      <c r="D75" s="173">
        <v>0</v>
      </c>
      <c r="E75" s="173">
        <v>0</v>
      </c>
      <c r="F75" s="173">
        <v>0</v>
      </c>
      <c r="G75" s="173">
        <v>14.119313484328703</v>
      </c>
      <c r="H75" s="173">
        <v>0</v>
      </c>
      <c r="I75" s="173">
        <v>0</v>
      </c>
      <c r="J75" s="173">
        <v>0</v>
      </c>
      <c r="K75" s="173">
        <v>0</v>
      </c>
      <c r="L75" s="173">
        <v>0</v>
      </c>
      <c r="M75" s="173">
        <v>0</v>
      </c>
      <c r="N75" s="173">
        <v>0</v>
      </c>
    </row>
    <row r="76" spans="3:14">
      <c r="C76" s="173">
        <v>59</v>
      </c>
      <c r="D76" s="173">
        <v>0</v>
      </c>
      <c r="E76" s="173">
        <v>0</v>
      </c>
      <c r="F76" s="173">
        <v>0</v>
      </c>
      <c r="G76" s="173">
        <v>14.119313484328703</v>
      </c>
      <c r="H76" s="173">
        <v>0</v>
      </c>
      <c r="I76" s="173">
        <v>0</v>
      </c>
      <c r="J76" s="173">
        <v>0</v>
      </c>
      <c r="K76" s="173">
        <v>0</v>
      </c>
      <c r="L76" s="173">
        <v>0</v>
      </c>
      <c r="M76" s="173">
        <v>0</v>
      </c>
      <c r="N76" s="173">
        <v>0</v>
      </c>
    </row>
    <row r="77" spans="3:14">
      <c r="C77" s="173">
        <v>60</v>
      </c>
      <c r="D77" s="173">
        <v>0</v>
      </c>
      <c r="E77" s="173">
        <v>0</v>
      </c>
      <c r="F77" s="173">
        <v>0</v>
      </c>
      <c r="G77" s="173">
        <v>14.119313484328703</v>
      </c>
      <c r="H77" s="173">
        <v>0</v>
      </c>
      <c r="I77" s="173">
        <v>0</v>
      </c>
      <c r="J77" s="173">
        <v>0</v>
      </c>
      <c r="K77" s="173">
        <v>0</v>
      </c>
      <c r="L77" s="173">
        <v>0</v>
      </c>
      <c r="M77" s="173">
        <v>0</v>
      </c>
      <c r="N77" s="173">
        <v>0</v>
      </c>
    </row>
    <row r="78" spans="3:14">
      <c r="C78" s="173">
        <v>61</v>
      </c>
      <c r="D78" s="173">
        <v>0</v>
      </c>
      <c r="E78" s="173">
        <v>0</v>
      </c>
      <c r="F78" s="173">
        <v>0</v>
      </c>
      <c r="G78" s="173">
        <v>14.119313484328703</v>
      </c>
      <c r="H78" s="173">
        <v>0</v>
      </c>
      <c r="I78" s="173">
        <v>0</v>
      </c>
      <c r="J78" s="173">
        <v>0</v>
      </c>
      <c r="K78" s="173">
        <v>0</v>
      </c>
      <c r="L78" s="173">
        <v>0</v>
      </c>
      <c r="M78" s="173">
        <v>0</v>
      </c>
      <c r="N78" s="173">
        <v>0</v>
      </c>
    </row>
    <row r="79" spans="3:14">
      <c r="C79" s="173">
        <v>62</v>
      </c>
      <c r="D79" s="173">
        <v>0</v>
      </c>
      <c r="E79" s="173">
        <v>0</v>
      </c>
      <c r="F79" s="173">
        <v>0</v>
      </c>
      <c r="G79" s="173">
        <v>14.119313484328703</v>
      </c>
      <c r="H79" s="173">
        <v>0</v>
      </c>
      <c r="I79" s="173">
        <v>0</v>
      </c>
      <c r="J79" s="173">
        <v>0</v>
      </c>
      <c r="K79" s="173">
        <v>0</v>
      </c>
      <c r="L79" s="173">
        <v>0</v>
      </c>
      <c r="M79" s="173">
        <v>0</v>
      </c>
      <c r="N79" s="173">
        <v>0</v>
      </c>
    </row>
    <row r="80" spans="3:14">
      <c r="C80" s="173">
        <v>63</v>
      </c>
      <c r="D80" s="173">
        <v>0</v>
      </c>
      <c r="E80" s="173">
        <v>0</v>
      </c>
      <c r="F80" s="173">
        <v>0</v>
      </c>
      <c r="G80" s="173">
        <v>14.119313484328703</v>
      </c>
      <c r="H80" s="173">
        <v>0</v>
      </c>
      <c r="I80" s="173">
        <v>0</v>
      </c>
      <c r="J80" s="173">
        <v>0</v>
      </c>
      <c r="K80" s="173">
        <v>0</v>
      </c>
      <c r="L80" s="173">
        <v>0</v>
      </c>
      <c r="M80" s="173">
        <v>0</v>
      </c>
      <c r="N80" s="173">
        <v>0</v>
      </c>
    </row>
    <row r="81" spans="3:14">
      <c r="C81" s="173">
        <v>64</v>
      </c>
      <c r="D81" s="173">
        <v>0</v>
      </c>
      <c r="E81" s="173">
        <v>0</v>
      </c>
      <c r="F81" s="173">
        <v>0</v>
      </c>
      <c r="G81" s="173">
        <v>14.119313484328703</v>
      </c>
      <c r="H81" s="173">
        <v>0</v>
      </c>
      <c r="I81" s="173">
        <v>0</v>
      </c>
      <c r="J81" s="173">
        <v>0</v>
      </c>
      <c r="K81" s="173">
        <v>0</v>
      </c>
      <c r="L81" s="173">
        <v>0</v>
      </c>
      <c r="M81" s="173">
        <v>0</v>
      </c>
      <c r="N81" s="173">
        <v>0</v>
      </c>
    </row>
    <row r="82" spans="3:14">
      <c r="C82" s="173">
        <v>65</v>
      </c>
      <c r="D82" s="173">
        <v>0</v>
      </c>
      <c r="E82" s="173">
        <v>0</v>
      </c>
      <c r="F82" s="173">
        <v>0</v>
      </c>
      <c r="G82" s="173">
        <v>14.119313484328703</v>
      </c>
      <c r="H82" s="173">
        <v>0</v>
      </c>
      <c r="I82" s="173">
        <v>0</v>
      </c>
      <c r="J82" s="173">
        <v>0</v>
      </c>
      <c r="K82" s="173">
        <v>0</v>
      </c>
      <c r="L82" s="173">
        <v>0</v>
      </c>
      <c r="M82" s="173">
        <v>0</v>
      </c>
      <c r="N82" s="173">
        <v>0</v>
      </c>
    </row>
    <row r="83" spans="3:14">
      <c r="C83" s="173">
        <v>66</v>
      </c>
      <c r="D83" s="173">
        <v>0</v>
      </c>
      <c r="E83" s="173">
        <v>0</v>
      </c>
      <c r="F83" s="173">
        <v>0</v>
      </c>
      <c r="G83" s="173">
        <v>14.119313484328703</v>
      </c>
      <c r="H83" s="173">
        <v>0</v>
      </c>
      <c r="I83" s="173">
        <v>0</v>
      </c>
      <c r="J83" s="173">
        <v>0</v>
      </c>
      <c r="K83" s="173">
        <v>0</v>
      </c>
      <c r="L83" s="173">
        <v>0</v>
      </c>
      <c r="M83" s="173">
        <v>0</v>
      </c>
      <c r="N83" s="173">
        <v>0</v>
      </c>
    </row>
    <row r="84" spans="3:14">
      <c r="C84" s="173">
        <v>67</v>
      </c>
      <c r="D84" s="173">
        <v>0</v>
      </c>
      <c r="E84" s="173">
        <v>0</v>
      </c>
      <c r="F84" s="173">
        <v>0</v>
      </c>
      <c r="G84" s="173">
        <v>14.119313484328703</v>
      </c>
      <c r="H84" s="173">
        <v>0</v>
      </c>
      <c r="I84" s="173">
        <v>0</v>
      </c>
      <c r="J84" s="173">
        <v>0</v>
      </c>
      <c r="K84" s="173">
        <v>0</v>
      </c>
      <c r="L84" s="173">
        <v>0</v>
      </c>
      <c r="M84" s="173">
        <v>0</v>
      </c>
      <c r="N84" s="173">
        <v>0</v>
      </c>
    </row>
    <row r="85" spans="3:14">
      <c r="C85" s="173">
        <v>68</v>
      </c>
      <c r="D85" s="173">
        <v>0</v>
      </c>
      <c r="E85" s="173">
        <v>0</v>
      </c>
      <c r="F85" s="173">
        <v>0</v>
      </c>
      <c r="G85" s="173">
        <v>14.119313484328703</v>
      </c>
      <c r="H85" s="173">
        <v>0</v>
      </c>
      <c r="I85" s="173">
        <v>0</v>
      </c>
      <c r="J85" s="173">
        <v>0</v>
      </c>
      <c r="K85" s="173">
        <v>0</v>
      </c>
      <c r="L85" s="173">
        <v>0</v>
      </c>
      <c r="M85" s="173">
        <v>0</v>
      </c>
      <c r="N85" s="173">
        <v>0</v>
      </c>
    </row>
    <row r="86" spans="3:14">
      <c r="C86" s="173">
        <v>69</v>
      </c>
      <c r="D86" s="173">
        <v>0</v>
      </c>
      <c r="E86" s="173">
        <v>0</v>
      </c>
      <c r="F86" s="173">
        <v>0</v>
      </c>
      <c r="G86" s="173">
        <v>14.119313484328703</v>
      </c>
      <c r="H86" s="173">
        <v>0</v>
      </c>
      <c r="I86" s="173">
        <v>0</v>
      </c>
      <c r="J86" s="173">
        <v>0</v>
      </c>
      <c r="K86" s="173">
        <v>0</v>
      </c>
      <c r="L86" s="173">
        <v>0</v>
      </c>
      <c r="M86" s="173">
        <v>0</v>
      </c>
      <c r="N86" s="173">
        <v>0</v>
      </c>
    </row>
    <row r="87" spans="3:14">
      <c r="C87" s="173">
        <v>70</v>
      </c>
      <c r="D87" s="173">
        <v>0</v>
      </c>
      <c r="E87" s="173">
        <v>0</v>
      </c>
      <c r="F87" s="173">
        <v>0</v>
      </c>
      <c r="G87" s="173">
        <v>14.119313484328703</v>
      </c>
      <c r="H87" s="173">
        <v>0</v>
      </c>
      <c r="I87" s="173">
        <v>0</v>
      </c>
      <c r="J87" s="173">
        <v>0</v>
      </c>
      <c r="K87" s="173">
        <v>0</v>
      </c>
      <c r="L87" s="173">
        <v>0</v>
      </c>
      <c r="M87" s="173">
        <v>0</v>
      </c>
      <c r="N87" s="173">
        <v>0</v>
      </c>
    </row>
    <row r="88" spans="3:14">
      <c r="C88" s="173">
        <v>71</v>
      </c>
      <c r="D88" s="173">
        <v>0</v>
      </c>
      <c r="E88" s="173">
        <v>0</v>
      </c>
      <c r="F88" s="173">
        <v>0</v>
      </c>
      <c r="G88" s="173">
        <v>14.119313484328703</v>
      </c>
      <c r="H88" s="173">
        <v>0</v>
      </c>
      <c r="I88" s="173">
        <v>0</v>
      </c>
      <c r="J88" s="173">
        <v>0</v>
      </c>
      <c r="K88" s="173">
        <v>0</v>
      </c>
      <c r="L88" s="173">
        <v>0</v>
      </c>
      <c r="M88" s="173">
        <v>0</v>
      </c>
      <c r="N88" s="173">
        <v>0</v>
      </c>
    </row>
    <row r="89" spans="3:14">
      <c r="C89" s="173">
        <v>72</v>
      </c>
      <c r="D89" s="173">
        <v>0</v>
      </c>
      <c r="E89" s="173">
        <v>0</v>
      </c>
      <c r="F89" s="173">
        <v>0</v>
      </c>
      <c r="G89" s="173">
        <v>14.119313484328703</v>
      </c>
      <c r="H89" s="173">
        <v>0</v>
      </c>
      <c r="I89" s="173">
        <v>0</v>
      </c>
      <c r="J89" s="173">
        <v>0</v>
      </c>
      <c r="K89" s="173">
        <v>0</v>
      </c>
      <c r="L89" s="173">
        <v>0</v>
      </c>
      <c r="M89" s="173">
        <v>0</v>
      </c>
      <c r="N89" s="173">
        <v>0</v>
      </c>
    </row>
    <row r="90" spans="3:14">
      <c r="C90" s="173">
        <v>73</v>
      </c>
      <c r="D90" s="173">
        <v>0</v>
      </c>
      <c r="E90" s="173">
        <v>0</v>
      </c>
      <c r="F90" s="173">
        <v>0</v>
      </c>
      <c r="G90" s="173">
        <v>14.119313484328703</v>
      </c>
      <c r="H90" s="173">
        <v>0</v>
      </c>
      <c r="I90" s="173">
        <v>0</v>
      </c>
      <c r="J90" s="173">
        <v>0</v>
      </c>
      <c r="K90" s="173">
        <v>0</v>
      </c>
      <c r="L90" s="173">
        <v>0</v>
      </c>
      <c r="M90" s="173">
        <v>0</v>
      </c>
      <c r="N90" s="173">
        <v>0</v>
      </c>
    </row>
    <row r="91" spans="3:14">
      <c r="C91" s="173">
        <v>74</v>
      </c>
      <c r="D91" s="173">
        <v>0</v>
      </c>
      <c r="E91" s="173">
        <v>0</v>
      </c>
      <c r="F91" s="173">
        <v>0</v>
      </c>
      <c r="G91" s="173">
        <v>14.119313484328703</v>
      </c>
      <c r="H91" s="173">
        <v>0</v>
      </c>
      <c r="I91" s="173">
        <v>0</v>
      </c>
      <c r="J91" s="173">
        <v>0</v>
      </c>
      <c r="K91" s="173">
        <v>0</v>
      </c>
      <c r="L91" s="173">
        <v>0</v>
      </c>
      <c r="M91" s="173">
        <v>0</v>
      </c>
      <c r="N91" s="173">
        <v>0</v>
      </c>
    </row>
    <row r="92" spans="3:14">
      <c r="C92" s="173">
        <v>75</v>
      </c>
      <c r="D92" s="173">
        <v>0</v>
      </c>
      <c r="E92" s="173">
        <v>0</v>
      </c>
      <c r="F92" s="173">
        <v>0</v>
      </c>
      <c r="G92" s="173">
        <v>14.119313484328703</v>
      </c>
      <c r="H92" s="173">
        <v>0</v>
      </c>
      <c r="I92" s="173">
        <v>0</v>
      </c>
      <c r="J92" s="173">
        <v>0</v>
      </c>
      <c r="K92" s="173">
        <v>0</v>
      </c>
      <c r="L92" s="173">
        <v>0</v>
      </c>
      <c r="M92" s="173">
        <v>0</v>
      </c>
      <c r="N92" s="173">
        <v>0</v>
      </c>
    </row>
    <row r="93" spans="3:14">
      <c r="C93" s="173">
        <v>76</v>
      </c>
      <c r="D93" s="173">
        <v>0</v>
      </c>
      <c r="E93" s="173">
        <v>0</v>
      </c>
      <c r="F93" s="173">
        <v>0</v>
      </c>
      <c r="G93" s="173">
        <v>14.119313484328703</v>
      </c>
      <c r="H93" s="173">
        <v>0</v>
      </c>
      <c r="I93" s="173">
        <v>0</v>
      </c>
      <c r="J93" s="173">
        <v>0</v>
      </c>
      <c r="K93" s="173">
        <v>0</v>
      </c>
      <c r="L93" s="173">
        <v>0</v>
      </c>
      <c r="M93" s="173">
        <v>0</v>
      </c>
      <c r="N93" s="173">
        <v>0</v>
      </c>
    </row>
    <row r="94" spans="3:14">
      <c r="C94" s="173">
        <v>77</v>
      </c>
      <c r="D94" s="173">
        <v>0</v>
      </c>
      <c r="E94" s="173">
        <v>0</v>
      </c>
      <c r="F94" s="173">
        <v>0</v>
      </c>
      <c r="G94" s="173">
        <v>14.119313484328703</v>
      </c>
      <c r="H94" s="173">
        <v>0</v>
      </c>
      <c r="I94" s="173">
        <v>0</v>
      </c>
      <c r="J94" s="173">
        <v>0</v>
      </c>
      <c r="K94" s="173">
        <v>0</v>
      </c>
      <c r="L94" s="173">
        <v>0</v>
      </c>
      <c r="M94" s="173">
        <v>0</v>
      </c>
      <c r="N94" s="173">
        <v>0</v>
      </c>
    </row>
    <row r="95" spans="3:14">
      <c r="C95" s="173">
        <v>78</v>
      </c>
      <c r="D95" s="173">
        <v>0</v>
      </c>
      <c r="E95" s="173">
        <v>0</v>
      </c>
      <c r="F95" s="173">
        <v>0</v>
      </c>
      <c r="G95" s="173">
        <v>14.119313484328703</v>
      </c>
      <c r="H95" s="173">
        <v>0</v>
      </c>
      <c r="I95" s="173">
        <v>0</v>
      </c>
      <c r="J95" s="173">
        <v>0</v>
      </c>
      <c r="K95" s="173">
        <v>0</v>
      </c>
      <c r="L95" s="173">
        <v>0</v>
      </c>
      <c r="M95" s="173">
        <v>0</v>
      </c>
      <c r="N95" s="173">
        <v>0</v>
      </c>
    </row>
    <row r="96" spans="3:14">
      <c r="C96" s="173">
        <v>79</v>
      </c>
      <c r="D96" s="173">
        <v>0</v>
      </c>
      <c r="E96" s="173">
        <v>0</v>
      </c>
      <c r="F96" s="173">
        <v>0</v>
      </c>
      <c r="G96" s="173">
        <v>14.119313484328703</v>
      </c>
      <c r="H96" s="173">
        <v>0</v>
      </c>
      <c r="I96" s="173">
        <v>0</v>
      </c>
      <c r="J96" s="173">
        <v>0</v>
      </c>
      <c r="K96" s="173">
        <v>0</v>
      </c>
      <c r="L96" s="173">
        <v>0</v>
      </c>
      <c r="M96" s="173">
        <v>0</v>
      </c>
      <c r="N96" s="173">
        <v>0</v>
      </c>
    </row>
    <row r="97" spans="3:14">
      <c r="C97" s="173">
        <v>80</v>
      </c>
      <c r="D97" s="173">
        <v>0</v>
      </c>
      <c r="E97" s="173">
        <v>0</v>
      </c>
      <c r="F97" s="173">
        <v>0</v>
      </c>
      <c r="G97" s="173">
        <v>14.119313484328703</v>
      </c>
      <c r="H97" s="173">
        <v>0</v>
      </c>
      <c r="I97" s="173">
        <v>0</v>
      </c>
      <c r="J97" s="173">
        <v>0</v>
      </c>
      <c r="K97" s="173">
        <v>0</v>
      </c>
      <c r="L97" s="173">
        <v>0</v>
      </c>
      <c r="M97" s="173">
        <v>0</v>
      </c>
      <c r="N97" s="173">
        <v>0</v>
      </c>
    </row>
    <row r="98" spans="3:14">
      <c r="C98" s="173">
        <v>81</v>
      </c>
      <c r="D98" s="173">
        <v>0</v>
      </c>
      <c r="E98" s="173">
        <v>0</v>
      </c>
      <c r="F98" s="173">
        <v>0</v>
      </c>
      <c r="G98" s="173">
        <v>14.119313484328703</v>
      </c>
      <c r="H98" s="173">
        <v>0</v>
      </c>
      <c r="I98" s="173">
        <v>0</v>
      </c>
      <c r="J98" s="173">
        <v>0</v>
      </c>
      <c r="K98" s="173">
        <v>0</v>
      </c>
      <c r="L98" s="173">
        <v>0</v>
      </c>
      <c r="M98" s="173">
        <v>0</v>
      </c>
      <c r="N98" s="173">
        <v>0</v>
      </c>
    </row>
    <row r="99" spans="3:14">
      <c r="C99" s="173">
        <v>82</v>
      </c>
      <c r="D99" s="173">
        <v>0</v>
      </c>
      <c r="E99" s="173">
        <v>0</v>
      </c>
      <c r="F99" s="173">
        <v>0</v>
      </c>
      <c r="G99" s="173">
        <v>14.119313484328703</v>
      </c>
      <c r="H99" s="173">
        <v>0</v>
      </c>
      <c r="I99" s="173">
        <v>0</v>
      </c>
      <c r="J99" s="173">
        <v>0</v>
      </c>
      <c r="K99" s="173">
        <v>0</v>
      </c>
      <c r="L99" s="173">
        <v>0</v>
      </c>
      <c r="M99" s="173">
        <v>0</v>
      </c>
      <c r="N99" s="173">
        <v>0</v>
      </c>
    </row>
    <row r="100" spans="3:14">
      <c r="C100" s="173">
        <v>83</v>
      </c>
      <c r="D100" s="173">
        <v>0</v>
      </c>
      <c r="E100" s="173">
        <v>0</v>
      </c>
      <c r="F100" s="173">
        <v>0</v>
      </c>
      <c r="G100" s="173">
        <v>14.119313484328703</v>
      </c>
      <c r="H100" s="173">
        <v>0</v>
      </c>
      <c r="I100" s="173">
        <v>0</v>
      </c>
      <c r="J100" s="173">
        <v>0</v>
      </c>
      <c r="K100" s="173">
        <v>0</v>
      </c>
      <c r="L100" s="173">
        <v>0</v>
      </c>
      <c r="M100" s="173">
        <v>0</v>
      </c>
      <c r="N100" s="173">
        <v>0</v>
      </c>
    </row>
    <row r="101" spans="3:14">
      <c r="C101" s="173">
        <v>84</v>
      </c>
      <c r="D101" s="173">
        <v>0</v>
      </c>
      <c r="E101" s="173">
        <v>0</v>
      </c>
      <c r="F101" s="173">
        <v>0</v>
      </c>
      <c r="G101" s="173">
        <v>14.119313484328703</v>
      </c>
      <c r="H101" s="173">
        <v>0</v>
      </c>
      <c r="I101" s="173">
        <v>0</v>
      </c>
      <c r="J101" s="173">
        <v>0</v>
      </c>
      <c r="K101" s="173">
        <v>0</v>
      </c>
      <c r="L101" s="173">
        <v>0</v>
      </c>
      <c r="M101" s="173">
        <v>0</v>
      </c>
      <c r="N101" s="173">
        <v>0</v>
      </c>
    </row>
    <row r="102" spans="3:14">
      <c r="C102" s="173">
        <v>85</v>
      </c>
      <c r="D102" s="173">
        <v>0</v>
      </c>
      <c r="E102" s="173">
        <v>0</v>
      </c>
      <c r="F102" s="173">
        <v>0</v>
      </c>
      <c r="G102" s="173">
        <v>14.119313484328703</v>
      </c>
      <c r="H102" s="173">
        <v>0</v>
      </c>
      <c r="I102" s="173">
        <v>0</v>
      </c>
      <c r="J102" s="173">
        <v>0</v>
      </c>
      <c r="K102" s="173">
        <v>0</v>
      </c>
      <c r="L102" s="173">
        <v>0</v>
      </c>
      <c r="M102" s="173">
        <v>0</v>
      </c>
      <c r="N102" s="173">
        <v>0</v>
      </c>
    </row>
    <row r="103" spans="3:14">
      <c r="C103" s="173">
        <v>86</v>
      </c>
      <c r="D103" s="173">
        <v>0</v>
      </c>
      <c r="E103" s="173">
        <v>0</v>
      </c>
      <c r="F103" s="173">
        <v>0</v>
      </c>
      <c r="G103" s="173">
        <v>14.119313484328703</v>
      </c>
      <c r="H103" s="173">
        <v>0</v>
      </c>
      <c r="I103" s="173">
        <v>0</v>
      </c>
      <c r="J103" s="173">
        <v>0</v>
      </c>
      <c r="K103" s="173">
        <v>0</v>
      </c>
      <c r="L103" s="173">
        <v>0</v>
      </c>
      <c r="M103" s="173">
        <v>0</v>
      </c>
      <c r="N103" s="173">
        <v>0</v>
      </c>
    </row>
    <row r="104" spans="3:14">
      <c r="C104" s="173">
        <v>87</v>
      </c>
      <c r="D104" s="173">
        <v>0</v>
      </c>
      <c r="E104" s="173">
        <v>0</v>
      </c>
      <c r="F104" s="173">
        <v>0</v>
      </c>
      <c r="G104" s="173">
        <v>0</v>
      </c>
      <c r="H104" s="173">
        <v>9.4636052129559598</v>
      </c>
      <c r="I104" s="173">
        <v>0</v>
      </c>
      <c r="J104" s="173">
        <v>0</v>
      </c>
      <c r="K104" s="173">
        <v>0</v>
      </c>
      <c r="L104" s="173">
        <v>0</v>
      </c>
      <c r="M104" s="173">
        <v>0</v>
      </c>
      <c r="N104" s="173">
        <v>0</v>
      </c>
    </row>
    <row r="105" spans="3:14">
      <c r="C105" s="173">
        <v>88</v>
      </c>
      <c r="D105" s="173">
        <v>0</v>
      </c>
      <c r="E105" s="173">
        <v>0</v>
      </c>
      <c r="F105" s="173">
        <v>0</v>
      </c>
      <c r="G105" s="173">
        <v>0</v>
      </c>
      <c r="H105" s="173">
        <v>9.4636052129559598</v>
      </c>
      <c r="I105" s="173">
        <v>0</v>
      </c>
      <c r="J105" s="173">
        <v>0</v>
      </c>
      <c r="K105" s="173">
        <v>0</v>
      </c>
      <c r="L105" s="173">
        <v>0</v>
      </c>
      <c r="M105" s="173">
        <v>0</v>
      </c>
      <c r="N105" s="173">
        <v>0</v>
      </c>
    </row>
    <row r="106" spans="3:14">
      <c r="C106" s="173">
        <v>89</v>
      </c>
      <c r="D106" s="173">
        <v>0</v>
      </c>
      <c r="E106" s="173">
        <v>0</v>
      </c>
      <c r="F106" s="173">
        <v>0</v>
      </c>
      <c r="G106" s="173">
        <v>0</v>
      </c>
      <c r="H106" s="173">
        <v>9.4636052129559598</v>
      </c>
      <c r="I106" s="173">
        <v>0</v>
      </c>
      <c r="J106" s="173">
        <v>0</v>
      </c>
      <c r="K106" s="173">
        <v>0</v>
      </c>
      <c r="L106" s="173">
        <v>0</v>
      </c>
      <c r="M106" s="173">
        <v>0</v>
      </c>
      <c r="N106" s="173">
        <v>0</v>
      </c>
    </row>
    <row r="107" spans="3:14">
      <c r="C107" s="173">
        <v>90</v>
      </c>
      <c r="D107" s="173">
        <v>0</v>
      </c>
      <c r="E107" s="173">
        <v>0</v>
      </c>
      <c r="F107" s="173">
        <v>0</v>
      </c>
      <c r="G107" s="173">
        <v>0</v>
      </c>
      <c r="H107" s="173">
        <v>9.4636052129559598</v>
      </c>
      <c r="I107" s="173">
        <v>0</v>
      </c>
      <c r="J107" s="173">
        <v>0</v>
      </c>
      <c r="K107" s="173">
        <v>0</v>
      </c>
      <c r="L107" s="173">
        <v>0</v>
      </c>
      <c r="M107" s="173">
        <v>0</v>
      </c>
      <c r="N107" s="173">
        <v>0</v>
      </c>
    </row>
    <row r="108" spans="3:14">
      <c r="C108" s="173">
        <v>91</v>
      </c>
      <c r="D108" s="173">
        <v>0</v>
      </c>
      <c r="E108" s="173">
        <v>0</v>
      </c>
      <c r="F108" s="173">
        <v>0</v>
      </c>
      <c r="G108" s="173">
        <v>0</v>
      </c>
      <c r="H108" s="173">
        <v>9.4636052129559598</v>
      </c>
      <c r="I108" s="173">
        <v>0</v>
      </c>
      <c r="J108" s="173">
        <v>0</v>
      </c>
      <c r="K108" s="173">
        <v>0</v>
      </c>
      <c r="L108" s="173">
        <v>0</v>
      </c>
      <c r="M108" s="173">
        <v>0</v>
      </c>
      <c r="N108" s="173">
        <v>0</v>
      </c>
    </row>
    <row r="109" spans="3:14">
      <c r="C109" s="173">
        <v>92</v>
      </c>
      <c r="D109" s="173">
        <v>0</v>
      </c>
      <c r="E109" s="173">
        <v>0</v>
      </c>
      <c r="F109" s="173">
        <v>0</v>
      </c>
      <c r="G109" s="173">
        <v>0</v>
      </c>
      <c r="H109" s="173">
        <v>9.4636052129559598</v>
      </c>
      <c r="I109" s="173">
        <v>0</v>
      </c>
      <c r="J109" s="173">
        <v>0</v>
      </c>
      <c r="K109" s="173">
        <v>0</v>
      </c>
      <c r="L109" s="173">
        <v>0</v>
      </c>
      <c r="M109" s="173">
        <v>0</v>
      </c>
      <c r="N109" s="173">
        <v>0</v>
      </c>
    </row>
    <row r="110" spans="3:14">
      <c r="C110" s="173">
        <v>93</v>
      </c>
      <c r="D110" s="173">
        <v>0</v>
      </c>
      <c r="E110" s="173">
        <v>0</v>
      </c>
      <c r="F110" s="173">
        <v>0</v>
      </c>
      <c r="G110" s="173">
        <v>0</v>
      </c>
      <c r="H110" s="173">
        <v>9.4636052129559598</v>
      </c>
      <c r="I110" s="173">
        <v>0</v>
      </c>
      <c r="J110" s="173">
        <v>0</v>
      </c>
      <c r="K110" s="173">
        <v>0</v>
      </c>
      <c r="L110" s="173">
        <v>0</v>
      </c>
      <c r="M110" s="173">
        <v>0</v>
      </c>
      <c r="N110" s="173">
        <v>0</v>
      </c>
    </row>
    <row r="111" spans="3:14">
      <c r="C111" s="173">
        <v>94</v>
      </c>
      <c r="D111" s="173">
        <v>0</v>
      </c>
      <c r="E111" s="173">
        <v>0</v>
      </c>
      <c r="F111" s="173">
        <v>0</v>
      </c>
      <c r="G111" s="173">
        <v>0</v>
      </c>
      <c r="H111" s="173">
        <v>9.4636052129559598</v>
      </c>
      <c r="I111" s="173">
        <v>0</v>
      </c>
      <c r="J111" s="173">
        <v>0</v>
      </c>
      <c r="K111" s="173">
        <v>0</v>
      </c>
      <c r="L111" s="173">
        <v>0</v>
      </c>
      <c r="M111" s="173">
        <v>0</v>
      </c>
      <c r="N111" s="173">
        <v>0</v>
      </c>
    </row>
    <row r="112" spans="3:14">
      <c r="C112" s="173">
        <v>95</v>
      </c>
      <c r="D112" s="173">
        <v>0</v>
      </c>
      <c r="E112" s="173">
        <v>0</v>
      </c>
      <c r="F112" s="173">
        <v>0</v>
      </c>
      <c r="G112" s="173">
        <v>0</v>
      </c>
      <c r="H112" s="173">
        <v>9.4636052129559598</v>
      </c>
      <c r="I112" s="173">
        <v>0</v>
      </c>
      <c r="J112" s="173">
        <v>0</v>
      </c>
      <c r="K112" s="173">
        <v>0</v>
      </c>
      <c r="L112" s="173">
        <v>0</v>
      </c>
      <c r="M112" s="173">
        <v>0</v>
      </c>
      <c r="N112" s="173">
        <v>0</v>
      </c>
    </row>
    <row r="113" spans="3:14">
      <c r="C113" s="173">
        <v>96</v>
      </c>
      <c r="D113" s="173">
        <v>0</v>
      </c>
      <c r="E113" s="173">
        <v>0</v>
      </c>
      <c r="F113" s="173">
        <v>0</v>
      </c>
      <c r="G113" s="173">
        <v>0</v>
      </c>
      <c r="H113" s="173">
        <v>9.4636052129559598</v>
      </c>
      <c r="I113" s="173">
        <v>0</v>
      </c>
      <c r="J113" s="173">
        <v>0</v>
      </c>
      <c r="K113" s="173">
        <v>0</v>
      </c>
      <c r="L113" s="173">
        <v>0</v>
      </c>
      <c r="M113" s="173">
        <v>0</v>
      </c>
      <c r="N113" s="173">
        <v>0</v>
      </c>
    </row>
    <row r="114" spans="3:14">
      <c r="C114" s="173">
        <v>97</v>
      </c>
      <c r="D114" s="173">
        <v>0</v>
      </c>
      <c r="E114" s="173">
        <v>0</v>
      </c>
      <c r="F114" s="173">
        <v>0</v>
      </c>
      <c r="G114" s="173">
        <v>0</v>
      </c>
      <c r="H114" s="173">
        <v>9.4636052129559598</v>
      </c>
      <c r="I114" s="173">
        <v>0</v>
      </c>
      <c r="J114" s="173">
        <v>0</v>
      </c>
      <c r="K114" s="173">
        <v>0</v>
      </c>
      <c r="L114" s="173">
        <v>0</v>
      </c>
      <c r="M114" s="173">
        <v>0</v>
      </c>
      <c r="N114" s="173">
        <v>0</v>
      </c>
    </row>
    <row r="115" spans="3:14">
      <c r="C115" s="173">
        <v>98</v>
      </c>
      <c r="D115" s="173">
        <v>0</v>
      </c>
      <c r="E115" s="173">
        <v>0</v>
      </c>
      <c r="F115" s="173">
        <v>0</v>
      </c>
      <c r="G115" s="173">
        <v>0</v>
      </c>
      <c r="H115" s="173">
        <v>9.4636052129559598</v>
      </c>
      <c r="I115" s="173">
        <v>0</v>
      </c>
      <c r="J115" s="173">
        <v>0</v>
      </c>
      <c r="K115" s="173">
        <v>0</v>
      </c>
      <c r="L115" s="173">
        <v>0</v>
      </c>
      <c r="M115" s="173">
        <v>0</v>
      </c>
      <c r="N115" s="173">
        <v>0</v>
      </c>
    </row>
    <row r="116" spans="3:14">
      <c r="C116" s="173">
        <v>99</v>
      </c>
      <c r="D116" s="173">
        <v>0</v>
      </c>
      <c r="E116" s="173">
        <v>0</v>
      </c>
      <c r="F116" s="173">
        <v>0</v>
      </c>
      <c r="G116" s="173">
        <v>0</v>
      </c>
      <c r="H116" s="173">
        <v>9.4636052129559598</v>
      </c>
      <c r="I116" s="173">
        <v>0</v>
      </c>
      <c r="J116" s="173">
        <v>0</v>
      </c>
      <c r="K116" s="173">
        <v>0</v>
      </c>
      <c r="L116" s="173">
        <v>0</v>
      </c>
      <c r="M116" s="173">
        <v>0</v>
      </c>
      <c r="N116" s="173">
        <v>0</v>
      </c>
    </row>
    <row r="117" spans="3:14">
      <c r="C117" s="173">
        <v>100</v>
      </c>
      <c r="D117" s="173">
        <v>1</v>
      </c>
      <c r="E117" s="173">
        <v>0</v>
      </c>
      <c r="F117" s="173">
        <v>0</v>
      </c>
      <c r="G117" s="173">
        <v>0</v>
      </c>
      <c r="H117" s="173">
        <v>9.4636052129559598</v>
      </c>
      <c r="I117" s="173">
        <v>0</v>
      </c>
      <c r="J117" s="173">
        <v>0</v>
      </c>
      <c r="K117" s="173">
        <v>0</v>
      </c>
      <c r="L117" s="173">
        <v>0</v>
      </c>
      <c r="M117" s="173">
        <v>0</v>
      </c>
      <c r="N117" s="173">
        <v>0</v>
      </c>
    </row>
    <row r="118" spans="3:14">
      <c r="C118" s="173">
        <v>101</v>
      </c>
      <c r="D118" s="173">
        <v>1</v>
      </c>
      <c r="E118" s="173">
        <v>0</v>
      </c>
      <c r="F118" s="173">
        <v>0</v>
      </c>
      <c r="G118" s="173">
        <v>0</v>
      </c>
      <c r="H118" s="173">
        <v>9.4636052129559598</v>
      </c>
      <c r="I118" s="173">
        <v>0</v>
      </c>
      <c r="J118" s="173">
        <v>0</v>
      </c>
      <c r="K118" s="173">
        <v>0</v>
      </c>
      <c r="L118" s="173">
        <v>0</v>
      </c>
      <c r="M118" s="173">
        <v>0</v>
      </c>
      <c r="N118" s="173">
        <v>0</v>
      </c>
    </row>
    <row r="119" spans="3:14">
      <c r="C119" s="173">
        <v>102</v>
      </c>
      <c r="D119" s="173">
        <v>1</v>
      </c>
      <c r="E119" s="173">
        <v>0</v>
      </c>
      <c r="F119" s="173">
        <v>0</v>
      </c>
      <c r="G119" s="173">
        <v>0</v>
      </c>
      <c r="H119" s="173">
        <v>9.4636052129559598</v>
      </c>
      <c r="I119" s="173">
        <v>0</v>
      </c>
      <c r="J119" s="173">
        <v>0</v>
      </c>
      <c r="K119" s="173">
        <v>0</v>
      </c>
      <c r="L119" s="173">
        <v>0</v>
      </c>
      <c r="M119" s="173">
        <v>0</v>
      </c>
      <c r="N119" s="173">
        <v>0</v>
      </c>
    </row>
    <row r="120" spans="3:14">
      <c r="C120" s="173">
        <v>103</v>
      </c>
      <c r="D120" s="173">
        <v>1</v>
      </c>
      <c r="E120" s="173">
        <v>0</v>
      </c>
      <c r="F120" s="173">
        <v>0</v>
      </c>
      <c r="G120" s="173">
        <v>0</v>
      </c>
      <c r="H120" s="173">
        <v>9.4636052129559598</v>
      </c>
      <c r="I120" s="173">
        <v>0</v>
      </c>
      <c r="J120" s="173">
        <v>0</v>
      </c>
      <c r="K120" s="173">
        <v>0</v>
      </c>
      <c r="L120" s="173">
        <v>0</v>
      </c>
      <c r="M120" s="173">
        <v>0</v>
      </c>
      <c r="N120" s="173">
        <v>0</v>
      </c>
    </row>
    <row r="121" spans="3:14">
      <c r="C121" s="173">
        <v>104</v>
      </c>
      <c r="D121" s="173">
        <v>1</v>
      </c>
      <c r="E121" s="173">
        <v>0</v>
      </c>
      <c r="F121" s="173">
        <v>0</v>
      </c>
      <c r="G121" s="173">
        <v>0</v>
      </c>
      <c r="H121" s="173">
        <v>9.4636052129559598</v>
      </c>
      <c r="I121" s="173">
        <v>0</v>
      </c>
      <c r="J121" s="173">
        <v>0</v>
      </c>
      <c r="K121" s="173">
        <v>0</v>
      </c>
      <c r="L121" s="173">
        <v>0</v>
      </c>
      <c r="M121" s="173">
        <v>0</v>
      </c>
      <c r="N121" s="173">
        <v>0</v>
      </c>
    </row>
    <row r="122" spans="3:14">
      <c r="C122" s="173">
        <v>105</v>
      </c>
      <c r="D122" s="173">
        <v>1</v>
      </c>
      <c r="E122" s="173">
        <v>0</v>
      </c>
      <c r="F122" s="173">
        <v>0</v>
      </c>
      <c r="G122" s="173">
        <v>0</v>
      </c>
      <c r="H122" s="173">
        <v>9.4636052129559598</v>
      </c>
      <c r="I122" s="173">
        <v>0</v>
      </c>
      <c r="J122" s="173">
        <v>0</v>
      </c>
      <c r="K122" s="173">
        <v>0</v>
      </c>
      <c r="L122" s="173">
        <v>0</v>
      </c>
      <c r="M122" s="173">
        <v>0</v>
      </c>
      <c r="N122" s="173">
        <v>0</v>
      </c>
    </row>
    <row r="123" spans="3:14">
      <c r="C123" s="173">
        <v>106</v>
      </c>
      <c r="D123" s="173">
        <v>1</v>
      </c>
      <c r="E123" s="173">
        <v>0</v>
      </c>
      <c r="F123" s="173">
        <v>0</v>
      </c>
      <c r="G123" s="173">
        <v>0</v>
      </c>
      <c r="H123" s="173">
        <v>9.4636052129559598</v>
      </c>
      <c r="I123" s="173">
        <v>0</v>
      </c>
      <c r="J123" s="173">
        <v>0</v>
      </c>
      <c r="K123" s="173">
        <v>0</v>
      </c>
      <c r="L123" s="173">
        <v>0</v>
      </c>
      <c r="M123" s="173">
        <v>0</v>
      </c>
      <c r="N123" s="173">
        <v>0</v>
      </c>
    </row>
    <row r="124" spans="3:14">
      <c r="C124" s="173">
        <v>107</v>
      </c>
      <c r="D124" s="173">
        <v>1</v>
      </c>
      <c r="E124" s="173">
        <v>0</v>
      </c>
      <c r="F124" s="173">
        <v>0</v>
      </c>
      <c r="G124" s="173">
        <v>0</v>
      </c>
      <c r="H124" s="173">
        <v>9.4636052129559598</v>
      </c>
      <c r="I124" s="173">
        <v>0</v>
      </c>
      <c r="J124" s="173">
        <v>0</v>
      </c>
      <c r="K124" s="173">
        <v>0</v>
      </c>
      <c r="L124" s="173">
        <v>0</v>
      </c>
      <c r="M124" s="173">
        <v>0</v>
      </c>
      <c r="N124" s="173">
        <v>0</v>
      </c>
    </row>
    <row r="125" spans="3:14">
      <c r="C125" s="173">
        <v>108</v>
      </c>
      <c r="D125" s="173">
        <v>1</v>
      </c>
      <c r="E125" s="173">
        <v>0</v>
      </c>
      <c r="F125" s="173">
        <v>0</v>
      </c>
      <c r="G125" s="173">
        <v>0</v>
      </c>
      <c r="H125" s="173">
        <v>9.4636052129559598</v>
      </c>
      <c r="I125" s="173">
        <v>0</v>
      </c>
      <c r="J125" s="173">
        <v>0</v>
      </c>
      <c r="K125" s="173">
        <v>0</v>
      </c>
      <c r="L125" s="173">
        <v>0</v>
      </c>
      <c r="M125" s="173">
        <v>0</v>
      </c>
      <c r="N125" s="173">
        <v>0</v>
      </c>
    </row>
    <row r="126" spans="3:14">
      <c r="C126" s="173">
        <v>109</v>
      </c>
      <c r="D126" s="173">
        <v>1</v>
      </c>
      <c r="E126" s="173">
        <v>0</v>
      </c>
      <c r="F126" s="173">
        <v>0</v>
      </c>
      <c r="G126" s="173">
        <v>0</v>
      </c>
      <c r="H126" s="173">
        <v>9.4636052129559598</v>
      </c>
      <c r="I126" s="173">
        <v>0</v>
      </c>
      <c r="J126" s="173">
        <v>0</v>
      </c>
      <c r="K126" s="173">
        <v>0</v>
      </c>
      <c r="L126" s="173">
        <v>0</v>
      </c>
      <c r="M126" s="173">
        <v>0</v>
      </c>
      <c r="N126" s="173">
        <v>0</v>
      </c>
    </row>
    <row r="127" spans="3:14">
      <c r="C127" s="173">
        <v>110</v>
      </c>
      <c r="D127" s="173">
        <v>1</v>
      </c>
      <c r="E127" s="173">
        <v>0</v>
      </c>
      <c r="F127" s="173">
        <v>0</v>
      </c>
      <c r="G127" s="173">
        <v>0</v>
      </c>
      <c r="H127" s="173">
        <v>9.4636052129559598</v>
      </c>
      <c r="I127" s="173">
        <v>0</v>
      </c>
      <c r="J127" s="173">
        <v>0</v>
      </c>
      <c r="K127" s="173">
        <v>0</v>
      </c>
      <c r="L127" s="173">
        <v>0</v>
      </c>
      <c r="M127" s="173">
        <v>0</v>
      </c>
      <c r="N127" s="173">
        <v>0</v>
      </c>
    </row>
    <row r="128" spans="3:14">
      <c r="C128" s="173">
        <v>111</v>
      </c>
      <c r="D128" s="173">
        <v>1</v>
      </c>
      <c r="E128" s="173">
        <v>0</v>
      </c>
      <c r="F128" s="173">
        <v>0</v>
      </c>
      <c r="G128" s="173">
        <v>0</v>
      </c>
      <c r="H128" s="173">
        <v>9.4636052129559598</v>
      </c>
      <c r="I128" s="173">
        <v>0</v>
      </c>
      <c r="J128" s="173">
        <v>0</v>
      </c>
      <c r="K128" s="173">
        <v>0</v>
      </c>
      <c r="L128" s="173">
        <v>0</v>
      </c>
      <c r="M128" s="173">
        <v>0</v>
      </c>
      <c r="N128" s="173">
        <v>0</v>
      </c>
    </row>
    <row r="129" spans="3:14">
      <c r="C129" s="173">
        <v>112</v>
      </c>
      <c r="D129" s="173">
        <v>1</v>
      </c>
      <c r="E129" s="173">
        <v>0</v>
      </c>
      <c r="F129" s="173">
        <v>0</v>
      </c>
      <c r="G129" s="173">
        <v>0</v>
      </c>
      <c r="H129" s="173">
        <v>9.4636052129559598</v>
      </c>
      <c r="I129" s="173">
        <v>0</v>
      </c>
      <c r="J129" s="173">
        <v>0</v>
      </c>
      <c r="K129" s="173">
        <v>0</v>
      </c>
      <c r="L129" s="173">
        <v>0</v>
      </c>
      <c r="M129" s="173">
        <v>0</v>
      </c>
      <c r="N129" s="173">
        <v>0</v>
      </c>
    </row>
    <row r="130" spans="3:14">
      <c r="C130" s="173">
        <v>113</v>
      </c>
      <c r="D130" s="173">
        <v>1</v>
      </c>
      <c r="E130" s="173">
        <v>0</v>
      </c>
      <c r="F130" s="173">
        <v>0</v>
      </c>
      <c r="G130" s="173">
        <v>0</v>
      </c>
      <c r="H130" s="173">
        <v>9.4636052129559598</v>
      </c>
      <c r="I130" s="173">
        <v>0</v>
      </c>
      <c r="J130" s="173">
        <v>0</v>
      </c>
      <c r="K130" s="173">
        <v>0</v>
      </c>
      <c r="L130" s="173">
        <v>0</v>
      </c>
      <c r="M130" s="173">
        <v>0</v>
      </c>
      <c r="N130" s="173">
        <v>0</v>
      </c>
    </row>
    <row r="131" spans="3:14">
      <c r="C131" s="173">
        <v>114</v>
      </c>
      <c r="D131" s="173">
        <v>1</v>
      </c>
      <c r="E131" s="173">
        <v>0</v>
      </c>
      <c r="F131" s="173">
        <v>0</v>
      </c>
      <c r="G131" s="173">
        <v>0</v>
      </c>
      <c r="H131" s="173">
        <v>9.4636052129559598</v>
      </c>
      <c r="I131" s="173">
        <v>0</v>
      </c>
      <c r="J131" s="173">
        <v>0</v>
      </c>
      <c r="K131" s="173">
        <v>0</v>
      </c>
      <c r="L131" s="173">
        <v>0</v>
      </c>
      <c r="M131" s="173">
        <v>0</v>
      </c>
      <c r="N131" s="173">
        <v>0</v>
      </c>
    </row>
    <row r="132" spans="3:14">
      <c r="C132" s="173">
        <v>115</v>
      </c>
      <c r="D132" s="173">
        <v>1</v>
      </c>
      <c r="E132" s="173">
        <v>0</v>
      </c>
      <c r="F132" s="173">
        <v>0</v>
      </c>
      <c r="G132" s="173">
        <v>0</v>
      </c>
      <c r="H132" s="173">
        <v>9.4636052129559598</v>
      </c>
      <c r="I132" s="173">
        <v>0</v>
      </c>
      <c r="J132" s="173">
        <v>0</v>
      </c>
      <c r="K132" s="173">
        <v>0</v>
      </c>
      <c r="L132" s="173">
        <v>0</v>
      </c>
      <c r="M132" s="173">
        <v>0</v>
      </c>
      <c r="N132" s="173">
        <v>0</v>
      </c>
    </row>
    <row r="133" spans="3:14">
      <c r="C133" s="173">
        <v>116</v>
      </c>
      <c r="D133" s="173">
        <v>1</v>
      </c>
      <c r="E133" s="173">
        <v>0</v>
      </c>
      <c r="F133" s="173">
        <v>0</v>
      </c>
      <c r="G133" s="173">
        <v>0</v>
      </c>
      <c r="H133" s="173">
        <v>9.4636052129559598</v>
      </c>
      <c r="I133" s="173">
        <v>0</v>
      </c>
      <c r="J133" s="173">
        <v>0</v>
      </c>
      <c r="K133" s="173">
        <v>0</v>
      </c>
      <c r="L133" s="173">
        <v>0</v>
      </c>
      <c r="M133" s="173">
        <v>0</v>
      </c>
      <c r="N133" s="173">
        <v>0</v>
      </c>
    </row>
    <row r="134" spans="3:14">
      <c r="C134" s="173">
        <v>117</v>
      </c>
      <c r="D134" s="173">
        <v>1</v>
      </c>
      <c r="E134" s="173">
        <v>0</v>
      </c>
      <c r="F134" s="173">
        <v>0</v>
      </c>
      <c r="G134" s="173">
        <v>0</v>
      </c>
      <c r="H134" s="173">
        <v>9.4636052129559598</v>
      </c>
      <c r="I134" s="173">
        <v>0</v>
      </c>
      <c r="J134" s="173">
        <v>0</v>
      </c>
      <c r="K134" s="173">
        <v>0</v>
      </c>
      <c r="L134" s="173">
        <v>0</v>
      </c>
      <c r="M134" s="173">
        <v>0</v>
      </c>
      <c r="N134" s="173">
        <v>0</v>
      </c>
    </row>
    <row r="135" spans="3:14">
      <c r="C135" s="173">
        <v>118</v>
      </c>
      <c r="D135" s="173">
        <v>1</v>
      </c>
      <c r="E135" s="173">
        <v>0</v>
      </c>
      <c r="F135" s="173">
        <v>0</v>
      </c>
      <c r="G135" s="173">
        <v>0</v>
      </c>
      <c r="H135" s="173">
        <v>9.4636052129559598</v>
      </c>
      <c r="I135" s="173">
        <v>0</v>
      </c>
      <c r="J135" s="173">
        <v>0</v>
      </c>
      <c r="K135" s="173">
        <v>0</v>
      </c>
      <c r="L135" s="173">
        <v>0</v>
      </c>
      <c r="M135" s="173">
        <v>0</v>
      </c>
      <c r="N135" s="173">
        <v>0</v>
      </c>
    </row>
    <row r="136" spans="3:14">
      <c r="C136" s="173">
        <v>119</v>
      </c>
      <c r="D136" s="173">
        <v>1</v>
      </c>
      <c r="E136" s="173">
        <v>0</v>
      </c>
      <c r="F136" s="173">
        <v>0</v>
      </c>
      <c r="G136" s="173">
        <v>0</v>
      </c>
      <c r="H136" s="173">
        <v>9.4636052129559598</v>
      </c>
      <c r="I136" s="173">
        <v>0</v>
      </c>
      <c r="J136" s="173">
        <v>0</v>
      </c>
      <c r="K136" s="173">
        <v>0</v>
      </c>
      <c r="L136" s="173">
        <v>0</v>
      </c>
      <c r="M136" s="173">
        <v>0</v>
      </c>
      <c r="N136" s="173">
        <v>0</v>
      </c>
    </row>
    <row r="137" spans="3:14">
      <c r="C137" s="173">
        <v>120</v>
      </c>
      <c r="D137" s="173">
        <v>1</v>
      </c>
      <c r="E137" s="173">
        <v>0</v>
      </c>
      <c r="F137" s="173">
        <v>0</v>
      </c>
      <c r="G137" s="173">
        <v>0</v>
      </c>
      <c r="H137" s="173">
        <v>9.4636052129559598</v>
      </c>
      <c r="I137" s="173">
        <v>0</v>
      </c>
      <c r="J137" s="173">
        <v>0</v>
      </c>
      <c r="K137" s="173">
        <v>0</v>
      </c>
      <c r="L137" s="173">
        <v>0</v>
      </c>
      <c r="M137" s="173">
        <v>0</v>
      </c>
      <c r="N137" s="173">
        <v>0</v>
      </c>
    </row>
    <row r="138" spans="3:14">
      <c r="C138" s="173">
        <v>121</v>
      </c>
      <c r="D138" s="173">
        <v>1</v>
      </c>
      <c r="E138" s="173">
        <v>0</v>
      </c>
      <c r="F138" s="173">
        <v>0</v>
      </c>
      <c r="G138" s="173">
        <v>0</v>
      </c>
      <c r="H138" s="173">
        <v>9.4636052129559598</v>
      </c>
      <c r="I138" s="173">
        <v>0</v>
      </c>
      <c r="J138" s="173">
        <v>0</v>
      </c>
      <c r="K138" s="173">
        <v>0</v>
      </c>
      <c r="L138" s="173">
        <v>0</v>
      </c>
      <c r="M138" s="173">
        <v>0</v>
      </c>
      <c r="N138" s="173">
        <v>0</v>
      </c>
    </row>
    <row r="139" spans="3:14">
      <c r="C139" s="173">
        <v>122</v>
      </c>
      <c r="D139" s="173">
        <v>1</v>
      </c>
      <c r="E139" s="173">
        <v>0</v>
      </c>
      <c r="F139" s="173">
        <v>0</v>
      </c>
      <c r="G139" s="173">
        <v>0</v>
      </c>
      <c r="H139" s="173">
        <v>9.4636052129559598</v>
      </c>
      <c r="I139" s="173">
        <v>0</v>
      </c>
      <c r="J139" s="173">
        <v>0</v>
      </c>
      <c r="K139" s="173">
        <v>0</v>
      </c>
      <c r="L139" s="173">
        <v>0</v>
      </c>
      <c r="M139" s="173">
        <v>0</v>
      </c>
      <c r="N139" s="173">
        <v>0</v>
      </c>
    </row>
    <row r="140" spans="3:14">
      <c r="C140" s="173">
        <v>123</v>
      </c>
      <c r="D140" s="173">
        <v>1</v>
      </c>
      <c r="E140" s="173">
        <v>0</v>
      </c>
      <c r="F140" s="173">
        <v>0</v>
      </c>
      <c r="G140" s="173">
        <v>0</v>
      </c>
      <c r="H140" s="173">
        <v>9.4636052129559598</v>
      </c>
      <c r="I140" s="173">
        <v>0</v>
      </c>
      <c r="J140" s="173">
        <v>0</v>
      </c>
      <c r="K140" s="173">
        <v>0</v>
      </c>
      <c r="L140" s="173">
        <v>0</v>
      </c>
      <c r="M140" s="173">
        <v>0</v>
      </c>
      <c r="N140" s="173">
        <v>0</v>
      </c>
    </row>
    <row r="141" spans="3:14">
      <c r="C141" s="173">
        <v>124</v>
      </c>
      <c r="D141" s="173">
        <v>1</v>
      </c>
      <c r="E141" s="173">
        <v>0</v>
      </c>
      <c r="F141" s="173">
        <v>0</v>
      </c>
      <c r="G141" s="173">
        <v>0</v>
      </c>
      <c r="H141" s="173">
        <v>9.4636052129559598</v>
      </c>
      <c r="I141" s="173">
        <v>0</v>
      </c>
      <c r="J141" s="173">
        <v>0</v>
      </c>
      <c r="K141" s="173">
        <v>0</v>
      </c>
      <c r="L141" s="173">
        <v>0</v>
      </c>
      <c r="M141" s="173">
        <v>0</v>
      </c>
      <c r="N141" s="173">
        <v>0</v>
      </c>
    </row>
    <row r="142" spans="3:14">
      <c r="C142" s="173">
        <v>125</v>
      </c>
      <c r="D142" s="173">
        <v>1</v>
      </c>
      <c r="E142" s="173">
        <v>0</v>
      </c>
      <c r="F142" s="173">
        <v>0</v>
      </c>
      <c r="G142" s="173">
        <v>0</v>
      </c>
      <c r="H142" s="173">
        <v>9.4636052129559598</v>
      </c>
      <c r="I142" s="173">
        <v>0</v>
      </c>
      <c r="J142" s="173">
        <v>0</v>
      </c>
      <c r="K142" s="173">
        <v>0</v>
      </c>
      <c r="L142" s="173">
        <v>0</v>
      </c>
      <c r="M142" s="173">
        <v>0</v>
      </c>
      <c r="N142" s="173">
        <v>0</v>
      </c>
    </row>
    <row r="143" spans="3:14">
      <c r="C143" s="173">
        <v>126</v>
      </c>
      <c r="D143" s="173">
        <v>1</v>
      </c>
      <c r="E143" s="173">
        <v>0</v>
      </c>
      <c r="F143" s="173">
        <v>0</v>
      </c>
      <c r="G143" s="173">
        <v>0</v>
      </c>
      <c r="H143" s="173">
        <v>9.4636052129559598</v>
      </c>
      <c r="I143" s="173">
        <v>0</v>
      </c>
      <c r="J143" s="173">
        <v>0</v>
      </c>
      <c r="K143" s="173">
        <v>0</v>
      </c>
      <c r="L143" s="173">
        <v>0</v>
      </c>
      <c r="M143" s="173">
        <v>0</v>
      </c>
      <c r="N143" s="173">
        <v>0</v>
      </c>
    </row>
    <row r="144" spans="3:14">
      <c r="C144" s="173">
        <v>127</v>
      </c>
      <c r="D144" s="173">
        <v>1</v>
      </c>
      <c r="E144" s="173">
        <v>0</v>
      </c>
      <c r="F144" s="173">
        <v>0</v>
      </c>
      <c r="G144" s="173">
        <v>0</v>
      </c>
      <c r="H144" s="173">
        <v>9.4636052129559598</v>
      </c>
      <c r="I144" s="173">
        <v>0</v>
      </c>
      <c r="J144" s="173">
        <v>0</v>
      </c>
      <c r="K144" s="173">
        <v>0</v>
      </c>
      <c r="L144" s="173">
        <v>0</v>
      </c>
      <c r="M144" s="173">
        <v>0</v>
      </c>
      <c r="N144" s="173">
        <v>0</v>
      </c>
    </row>
    <row r="145" spans="3:14">
      <c r="C145" s="173">
        <v>128</v>
      </c>
      <c r="D145" s="173">
        <v>1</v>
      </c>
      <c r="E145" s="173">
        <v>0</v>
      </c>
      <c r="F145" s="173">
        <v>0</v>
      </c>
      <c r="G145" s="173">
        <v>0</v>
      </c>
      <c r="H145" s="173">
        <v>9.4636052129559598</v>
      </c>
      <c r="I145" s="173">
        <v>0</v>
      </c>
      <c r="J145" s="173">
        <v>0</v>
      </c>
      <c r="K145" s="173">
        <v>0</v>
      </c>
      <c r="L145" s="173">
        <v>0</v>
      </c>
      <c r="M145" s="173">
        <v>0</v>
      </c>
      <c r="N145" s="173">
        <v>0</v>
      </c>
    </row>
    <row r="146" spans="3:14">
      <c r="C146" s="173">
        <v>129</v>
      </c>
      <c r="D146" s="173">
        <v>1</v>
      </c>
      <c r="E146" s="173">
        <v>0</v>
      </c>
      <c r="F146" s="173">
        <v>0</v>
      </c>
      <c r="G146" s="173">
        <v>0</v>
      </c>
      <c r="H146" s="173">
        <v>9.4636052129559598</v>
      </c>
      <c r="I146" s="173">
        <v>0</v>
      </c>
      <c r="J146" s="173">
        <v>0</v>
      </c>
      <c r="K146" s="173">
        <v>0</v>
      </c>
      <c r="L146" s="173">
        <v>0</v>
      </c>
      <c r="M146" s="173">
        <v>0</v>
      </c>
      <c r="N146" s="173">
        <v>0</v>
      </c>
    </row>
    <row r="147" spans="3:14">
      <c r="C147" s="173">
        <v>130</v>
      </c>
      <c r="D147" s="173">
        <v>1</v>
      </c>
      <c r="E147" s="173">
        <v>0</v>
      </c>
      <c r="F147" s="173">
        <v>0</v>
      </c>
      <c r="G147" s="173">
        <v>0</v>
      </c>
      <c r="H147" s="173">
        <v>9.4636052129559598</v>
      </c>
      <c r="I147" s="173">
        <v>0</v>
      </c>
      <c r="J147" s="173">
        <v>0</v>
      </c>
      <c r="K147" s="173">
        <v>0</v>
      </c>
      <c r="L147" s="173">
        <v>0</v>
      </c>
      <c r="M147" s="173">
        <v>0</v>
      </c>
      <c r="N147" s="173">
        <v>0</v>
      </c>
    </row>
    <row r="148" spans="3:14">
      <c r="C148" s="173">
        <v>131</v>
      </c>
      <c r="D148" s="173">
        <v>1</v>
      </c>
      <c r="E148" s="173">
        <v>0</v>
      </c>
      <c r="F148" s="173">
        <v>0</v>
      </c>
      <c r="G148" s="173">
        <v>0</v>
      </c>
      <c r="H148" s="173">
        <v>9.4636052129559598</v>
      </c>
      <c r="I148" s="173">
        <v>0</v>
      </c>
      <c r="J148" s="173">
        <v>0</v>
      </c>
      <c r="K148" s="173">
        <v>0</v>
      </c>
      <c r="L148" s="173">
        <v>0</v>
      </c>
      <c r="M148" s="173">
        <v>0</v>
      </c>
      <c r="N148" s="173">
        <v>0</v>
      </c>
    </row>
    <row r="149" spans="3:14">
      <c r="C149" s="173">
        <v>132</v>
      </c>
      <c r="D149" s="173">
        <v>1</v>
      </c>
      <c r="E149" s="173">
        <v>0</v>
      </c>
      <c r="F149" s="173">
        <v>0</v>
      </c>
      <c r="G149" s="173">
        <v>0</v>
      </c>
      <c r="H149" s="173">
        <v>9.4636052129559598</v>
      </c>
      <c r="I149" s="173">
        <v>0</v>
      </c>
      <c r="J149" s="173">
        <v>0</v>
      </c>
      <c r="K149" s="173">
        <v>0</v>
      </c>
      <c r="L149" s="173">
        <v>0</v>
      </c>
      <c r="M149" s="173">
        <v>0</v>
      </c>
      <c r="N149" s="173">
        <v>0</v>
      </c>
    </row>
    <row r="150" spans="3:14">
      <c r="C150" s="173">
        <v>133</v>
      </c>
      <c r="D150" s="173">
        <v>1</v>
      </c>
      <c r="E150" s="173">
        <v>0</v>
      </c>
      <c r="F150" s="173">
        <v>0</v>
      </c>
      <c r="G150" s="173">
        <v>0</v>
      </c>
      <c r="H150" s="173">
        <v>9.4636052129559598</v>
      </c>
      <c r="I150" s="173">
        <v>0</v>
      </c>
      <c r="J150" s="173">
        <v>0</v>
      </c>
      <c r="K150" s="173">
        <v>0</v>
      </c>
      <c r="L150" s="173">
        <v>0</v>
      </c>
      <c r="M150" s="173">
        <v>0</v>
      </c>
      <c r="N150" s="173">
        <v>0</v>
      </c>
    </row>
    <row r="151" spans="3:14">
      <c r="C151" s="173">
        <v>134</v>
      </c>
      <c r="D151" s="173">
        <v>1</v>
      </c>
      <c r="E151" s="173">
        <v>0</v>
      </c>
      <c r="F151" s="173">
        <v>0</v>
      </c>
      <c r="G151" s="173">
        <v>0</v>
      </c>
      <c r="H151" s="173">
        <v>9.4636052129559598</v>
      </c>
      <c r="I151" s="173">
        <v>0</v>
      </c>
      <c r="J151" s="173">
        <v>0</v>
      </c>
      <c r="K151" s="173">
        <v>0</v>
      </c>
      <c r="L151" s="173">
        <v>0</v>
      </c>
      <c r="M151" s="173">
        <v>0</v>
      </c>
      <c r="N151" s="173">
        <v>0</v>
      </c>
    </row>
    <row r="152" spans="3:14">
      <c r="C152" s="173">
        <v>135</v>
      </c>
      <c r="D152" s="173">
        <v>1</v>
      </c>
      <c r="E152" s="173">
        <v>0</v>
      </c>
      <c r="F152" s="173">
        <v>0</v>
      </c>
      <c r="G152" s="173">
        <v>0</v>
      </c>
      <c r="H152" s="173">
        <v>9.4636052129559598</v>
      </c>
      <c r="I152" s="173">
        <v>0</v>
      </c>
      <c r="J152" s="173">
        <v>0</v>
      </c>
      <c r="K152" s="173">
        <v>0</v>
      </c>
      <c r="L152" s="173">
        <v>0</v>
      </c>
      <c r="M152" s="173">
        <v>0</v>
      </c>
      <c r="N152" s="173">
        <v>0</v>
      </c>
    </row>
    <row r="153" spans="3:14">
      <c r="C153" s="173">
        <v>136</v>
      </c>
      <c r="D153" s="173">
        <v>1</v>
      </c>
      <c r="E153" s="173">
        <v>0</v>
      </c>
      <c r="F153" s="173">
        <v>0</v>
      </c>
      <c r="G153" s="173">
        <v>0</v>
      </c>
      <c r="H153" s="173">
        <v>9.4636052129559598</v>
      </c>
      <c r="I153" s="173">
        <v>0</v>
      </c>
      <c r="J153" s="173">
        <v>0</v>
      </c>
      <c r="K153" s="173">
        <v>0</v>
      </c>
      <c r="L153" s="173">
        <v>0</v>
      </c>
      <c r="M153" s="173">
        <v>0</v>
      </c>
      <c r="N153" s="173">
        <v>0</v>
      </c>
    </row>
    <row r="154" spans="3:14">
      <c r="C154" s="173">
        <v>137</v>
      </c>
      <c r="D154" s="173">
        <v>1</v>
      </c>
      <c r="E154" s="173">
        <v>0</v>
      </c>
      <c r="F154" s="173">
        <v>0</v>
      </c>
      <c r="G154" s="173">
        <v>0</v>
      </c>
      <c r="H154" s="173">
        <v>9.4636052129559598</v>
      </c>
      <c r="I154" s="173">
        <v>0</v>
      </c>
      <c r="J154" s="173">
        <v>0</v>
      </c>
      <c r="K154" s="173">
        <v>0</v>
      </c>
      <c r="L154" s="173">
        <v>0</v>
      </c>
      <c r="M154" s="173">
        <v>0</v>
      </c>
      <c r="N154" s="173">
        <v>0</v>
      </c>
    </row>
    <row r="155" spans="3:14">
      <c r="C155" s="173">
        <v>138</v>
      </c>
      <c r="D155" s="173">
        <v>1</v>
      </c>
      <c r="E155" s="173">
        <v>0</v>
      </c>
      <c r="F155" s="173">
        <v>0</v>
      </c>
      <c r="G155" s="173">
        <v>0</v>
      </c>
      <c r="H155" s="173">
        <v>9.4636052129559598</v>
      </c>
      <c r="I155" s="173">
        <v>0</v>
      </c>
      <c r="J155" s="173">
        <v>0</v>
      </c>
      <c r="K155" s="173">
        <v>0</v>
      </c>
      <c r="L155" s="173">
        <v>0</v>
      </c>
      <c r="M155" s="173">
        <v>0</v>
      </c>
      <c r="N155" s="173">
        <v>0</v>
      </c>
    </row>
    <row r="156" spans="3:14">
      <c r="C156" s="173">
        <v>139</v>
      </c>
      <c r="D156" s="173">
        <v>1</v>
      </c>
      <c r="E156" s="173">
        <v>0</v>
      </c>
      <c r="F156" s="173">
        <v>0</v>
      </c>
      <c r="G156" s="173">
        <v>0</v>
      </c>
      <c r="H156" s="173">
        <v>9.4636052129559598</v>
      </c>
      <c r="I156" s="173">
        <v>0</v>
      </c>
      <c r="J156" s="173">
        <v>0</v>
      </c>
      <c r="K156" s="173">
        <v>0</v>
      </c>
      <c r="L156" s="173">
        <v>0</v>
      </c>
      <c r="M156" s="173">
        <v>0</v>
      </c>
      <c r="N156" s="173">
        <v>0</v>
      </c>
    </row>
    <row r="157" spans="3:14">
      <c r="C157" s="173">
        <v>140</v>
      </c>
      <c r="D157" s="173">
        <v>1</v>
      </c>
      <c r="E157" s="173">
        <v>0</v>
      </c>
      <c r="F157" s="173">
        <v>0</v>
      </c>
      <c r="G157" s="173">
        <v>0</v>
      </c>
      <c r="H157" s="173">
        <v>9.4636052129559598</v>
      </c>
      <c r="I157" s="173">
        <v>0</v>
      </c>
      <c r="J157" s="173">
        <v>0</v>
      </c>
      <c r="K157" s="173">
        <v>0</v>
      </c>
      <c r="L157" s="173">
        <v>0</v>
      </c>
      <c r="M157" s="173">
        <v>0</v>
      </c>
      <c r="N157" s="173">
        <v>0</v>
      </c>
    </row>
    <row r="158" spans="3:14">
      <c r="C158" s="173">
        <v>141</v>
      </c>
      <c r="D158" s="173">
        <v>1</v>
      </c>
      <c r="E158" s="173">
        <v>0</v>
      </c>
      <c r="F158" s="173">
        <v>0</v>
      </c>
      <c r="G158" s="173">
        <v>0</v>
      </c>
      <c r="H158" s="173">
        <v>9.4636052129559598</v>
      </c>
      <c r="I158" s="173">
        <v>0</v>
      </c>
      <c r="J158" s="173">
        <v>0</v>
      </c>
      <c r="K158" s="173">
        <v>0</v>
      </c>
      <c r="L158" s="173">
        <v>0</v>
      </c>
      <c r="M158" s="173">
        <v>0</v>
      </c>
      <c r="N158" s="173">
        <v>0</v>
      </c>
    </row>
    <row r="159" spans="3:14">
      <c r="C159" s="173">
        <v>142</v>
      </c>
      <c r="D159" s="173">
        <v>1</v>
      </c>
      <c r="E159" s="173">
        <v>0</v>
      </c>
      <c r="F159" s="173">
        <v>0</v>
      </c>
      <c r="G159" s="173">
        <v>0</v>
      </c>
      <c r="H159" s="173">
        <v>9.4636052129559598</v>
      </c>
      <c r="I159" s="173">
        <v>0</v>
      </c>
      <c r="J159" s="173">
        <v>0</v>
      </c>
      <c r="K159" s="173">
        <v>0</v>
      </c>
      <c r="L159" s="173">
        <v>0</v>
      </c>
      <c r="M159" s="173">
        <v>0</v>
      </c>
      <c r="N159" s="173">
        <v>0</v>
      </c>
    </row>
    <row r="160" spans="3:14">
      <c r="C160" s="173">
        <v>143</v>
      </c>
      <c r="D160" s="173">
        <v>1</v>
      </c>
      <c r="E160" s="173">
        <v>0</v>
      </c>
      <c r="F160" s="173">
        <v>0</v>
      </c>
      <c r="G160" s="173">
        <v>0</v>
      </c>
      <c r="H160" s="173">
        <v>9.4636052129559598</v>
      </c>
      <c r="I160" s="173">
        <v>0</v>
      </c>
      <c r="J160" s="173">
        <v>0</v>
      </c>
      <c r="K160" s="173">
        <v>0</v>
      </c>
      <c r="L160" s="173">
        <v>0</v>
      </c>
      <c r="M160" s="173">
        <v>0</v>
      </c>
      <c r="N160" s="173">
        <v>0</v>
      </c>
    </row>
    <row r="161" spans="3:14">
      <c r="C161" s="173">
        <v>144</v>
      </c>
      <c r="D161" s="173">
        <v>1</v>
      </c>
      <c r="E161" s="173">
        <v>0</v>
      </c>
      <c r="F161" s="173">
        <v>0</v>
      </c>
      <c r="G161" s="173">
        <v>0</v>
      </c>
      <c r="H161" s="173">
        <v>9.4636052129559598</v>
      </c>
      <c r="I161" s="173">
        <v>0</v>
      </c>
      <c r="J161" s="173">
        <v>0</v>
      </c>
      <c r="K161" s="173">
        <v>0</v>
      </c>
      <c r="L161" s="173">
        <v>0</v>
      </c>
      <c r="M161" s="173">
        <v>0</v>
      </c>
      <c r="N161" s="173">
        <v>0</v>
      </c>
    </row>
    <row r="162" spans="3:14">
      <c r="C162" s="173">
        <v>145</v>
      </c>
      <c r="D162" s="173">
        <v>1</v>
      </c>
      <c r="E162" s="173">
        <v>0</v>
      </c>
      <c r="F162" s="173">
        <v>0</v>
      </c>
      <c r="G162" s="173">
        <v>0</v>
      </c>
      <c r="H162" s="173">
        <v>9.4636052129559598</v>
      </c>
      <c r="I162" s="173">
        <v>0</v>
      </c>
      <c r="J162" s="173">
        <v>0</v>
      </c>
      <c r="K162" s="173">
        <v>0</v>
      </c>
      <c r="L162" s="173">
        <v>0</v>
      </c>
      <c r="M162" s="173">
        <v>0</v>
      </c>
      <c r="N162" s="173">
        <v>0</v>
      </c>
    </row>
    <row r="163" spans="3:14">
      <c r="C163" s="173">
        <v>146</v>
      </c>
      <c r="D163" s="173">
        <v>1</v>
      </c>
      <c r="E163" s="173">
        <v>0</v>
      </c>
      <c r="F163" s="173">
        <v>0</v>
      </c>
      <c r="G163" s="173">
        <v>0</v>
      </c>
      <c r="H163" s="173">
        <v>9.4636052129559598</v>
      </c>
      <c r="I163" s="173">
        <v>0</v>
      </c>
      <c r="J163" s="173">
        <v>0</v>
      </c>
      <c r="K163" s="173">
        <v>0</v>
      </c>
      <c r="L163" s="173">
        <v>0</v>
      </c>
      <c r="M163" s="173">
        <v>0</v>
      </c>
      <c r="N163" s="173">
        <v>0</v>
      </c>
    </row>
    <row r="164" spans="3:14">
      <c r="C164" s="173">
        <v>147</v>
      </c>
      <c r="D164" s="173">
        <v>1</v>
      </c>
      <c r="E164" s="173">
        <v>0</v>
      </c>
      <c r="F164" s="173">
        <v>0</v>
      </c>
      <c r="G164" s="173">
        <v>0</v>
      </c>
      <c r="H164" s="173">
        <v>9.4636052129559598</v>
      </c>
      <c r="I164" s="173">
        <v>0</v>
      </c>
      <c r="J164" s="173">
        <v>0</v>
      </c>
      <c r="K164" s="173">
        <v>0</v>
      </c>
      <c r="L164" s="173">
        <v>0</v>
      </c>
      <c r="M164" s="173">
        <v>0</v>
      </c>
      <c r="N164" s="173">
        <v>0</v>
      </c>
    </row>
    <row r="165" spans="3:14">
      <c r="C165" s="173">
        <v>148</v>
      </c>
      <c r="D165" s="173">
        <v>1</v>
      </c>
      <c r="E165" s="173">
        <v>0</v>
      </c>
      <c r="F165" s="173">
        <v>0</v>
      </c>
      <c r="G165" s="173">
        <v>0</v>
      </c>
      <c r="H165" s="173">
        <v>0</v>
      </c>
      <c r="I165" s="173">
        <v>9.4528901921344222</v>
      </c>
      <c r="J165" s="173">
        <v>0</v>
      </c>
      <c r="K165" s="173">
        <v>0</v>
      </c>
      <c r="L165" s="173">
        <v>0</v>
      </c>
      <c r="M165" s="173">
        <v>0</v>
      </c>
      <c r="N165" s="173">
        <v>0</v>
      </c>
    </row>
    <row r="166" spans="3:14">
      <c r="C166" s="173">
        <v>149</v>
      </c>
      <c r="D166" s="173">
        <v>1</v>
      </c>
      <c r="E166" s="173">
        <v>0</v>
      </c>
      <c r="F166" s="173">
        <v>0</v>
      </c>
      <c r="G166" s="173">
        <v>0</v>
      </c>
      <c r="H166" s="173">
        <v>0</v>
      </c>
      <c r="I166" s="173">
        <v>9.4528901921344222</v>
      </c>
      <c r="J166" s="173">
        <v>0</v>
      </c>
      <c r="K166" s="173">
        <v>0</v>
      </c>
      <c r="L166" s="173">
        <v>0</v>
      </c>
      <c r="M166" s="173">
        <v>0</v>
      </c>
      <c r="N166" s="173">
        <v>0</v>
      </c>
    </row>
    <row r="167" spans="3:14">
      <c r="C167" s="173">
        <v>150</v>
      </c>
      <c r="D167" s="173">
        <v>1</v>
      </c>
      <c r="E167" s="173">
        <v>0</v>
      </c>
      <c r="F167" s="173">
        <v>0</v>
      </c>
      <c r="G167" s="173">
        <v>0</v>
      </c>
      <c r="H167" s="173">
        <v>0</v>
      </c>
      <c r="I167" s="173">
        <v>9.4528901921344222</v>
      </c>
      <c r="J167" s="173">
        <v>0</v>
      </c>
      <c r="K167" s="173">
        <v>0</v>
      </c>
      <c r="L167" s="173">
        <v>0</v>
      </c>
      <c r="M167" s="173">
        <v>0</v>
      </c>
      <c r="N167" s="173">
        <v>0</v>
      </c>
    </row>
    <row r="168" spans="3:14">
      <c r="C168" s="173">
        <v>151</v>
      </c>
      <c r="D168" s="173">
        <v>1</v>
      </c>
      <c r="E168" s="173">
        <v>0</v>
      </c>
      <c r="F168" s="173">
        <v>0</v>
      </c>
      <c r="G168" s="173">
        <v>0</v>
      </c>
      <c r="H168" s="173">
        <v>0</v>
      </c>
      <c r="I168" s="173">
        <v>9.4528901921344222</v>
      </c>
      <c r="J168" s="173">
        <v>0</v>
      </c>
      <c r="K168" s="173">
        <v>0</v>
      </c>
      <c r="L168" s="173">
        <v>0</v>
      </c>
      <c r="M168" s="173">
        <v>0</v>
      </c>
      <c r="N168" s="173">
        <v>0</v>
      </c>
    </row>
    <row r="169" spans="3:14">
      <c r="C169" s="173">
        <v>152</v>
      </c>
      <c r="D169" s="173">
        <v>1</v>
      </c>
      <c r="E169" s="173">
        <v>0</v>
      </c>
      <c r="F169" s="173">
        <v>0</v>
      </c>
      <c r="G169" s="173">
        <v>0</v>
      </c>
      <c r="H169" s="173">
        <v>0</v>
      </c>
      <c r="I169" s="173">
        <v>9.4528901921344222</v>
      </c>
      <c r="J169" s="173">
        <v>0</v>
      </c>
      <c r="K169" s="173">
        <v>0</v>
      </c>
      <c r="L169" s="173">
        <v>0</v>
      </c>
      <c r="M169" s="173">
        <v>0</v>
      </c>
      <c r="N169" s="173">
        <v>0</v>
      </c>
    </row>
    <row r="170" spans="3:14">
      <c r="C170" s="173">
        <v>153</v>
      </c>
      <c r="D170" s="173">
        <v>1</v>
      </c>
      <c r="E170" s="173">
        <v>0</v>
      </c>
      <c r="F170" s="173">
        <v>0</v>
      </c>
      <c r="G170" s="173">
        <v>0</v>
      </c>
      <c r="H170" s="173">
        <v>0</v>
      </c>
      <c r="I170" s="173">
        <v>9.4528901921344222</v>
      </c>
      <c r="J170" s="173">
        <v>0</v>
      </c>
      <c r="K170" s="173">
        <v>0</v>
      </c>
      <c r="L170" s="173">
        <v>0</v>
      </c>
      <c r="M170" s="173">
        <v>0</v>
      </c>
      <c r="N170" s="173">
        <v>0</v>
      </c>
    </row>
    <row r="171" spans="3:14">
      <c r="C171" s="173">
        <v>154</v>
      </c>
      <c r="D171" s="173">
        <v>1</v>
      </c>
      <c r="E171" s="173">
        <v>0</v>
      </c>
      <c r="F171" s="173">
        <v>0</v>
      </c>
      <c r="G171" s="173">
        <v>0</v>
      </c>
      <c r="H171" s="173">
        <v>0</v>
      </c>
      <c r="I171" s="173">
        <v>9.4528901921344222</v>
      </c>
      <c r="J171" s="173">
        <v>0</v>
      </c>
      <c r="K171" s="173">
        <v>0</v>
      </c>
      <c r="L171" s="173">
        <v>0</v>
      </c>
      <c r="M171" s="173">
        <v>0</v>
      </c>
      <c r="N171" s="173">
        <v>0</v>
      </c>
    </row>
    <row r="172" spans="3:14">
      <c r="C172" s="173">
        <v>155</v>
      </c>
      <c r="D172" s="173">
        <v>1</v>
      </c>
      <c r="E172" s="173">
        <v>0</v>
      </c>
      <c r="F172" s="173">
        <v>0</v>
      </c>
      <c r="G172" s="173">
        <v>0</v>
      </c>
      <c r="H172" s="173">
        <v>0</v>
      </c>
      <c r="I172" s="173">
        <v>9.4528901921344222</v>
      </c>
      <c r="J172" s="173">
        <v>0</v>
      </c>
      <c r="K172" s="173">
        <v>0</v>
      </c>
      <c r="L172" s="173">
        <v>0</v>
      </c>
      <c r="M172" s="173">
        <v>0</v>
      </c>
      <c r="N172" s="173">
        <v>0</v>
      </c>
    </row>
    <row r="173" spans="3:14">
      <c r="C173" s="173">
        <v>156</v>
      </c>
      <c r="D173" s="173">
        <v>1</v>
      </c>
      <c r="E173" s="173">
        <v>0</v>
      </c>
      <c r="F173" s="173">
        <v>0</v>
      </c>
      <c r="G173" s="173">
        <v>0</v>
      </c>
      <c r="H173" s="173">
        <v>0</v>
      </c>
      <c r="I173" s="173">
        <v>9.4528901921344222</v>
      </c>
      <c r="J173" s="173">
        <v>0</v>
      </c>
      <c r="K173" s="173">
        <v>0</v>
      </c>
      <c r="L173" s="173">
        <v>0</v>
      </c>
      <c r="M173" s="173">
        <v>0</v>
      </c>
      <c r="N173" s="173">
        <v>0</v>
      </c>
    </row>
    <row r="174" spans="3:14">
      <c r="C174" s="173">
        <v>157</v>
      </c>
      <c r="D174" s="173">
        <v>1</v>
      </c>
      <c r="E174" s="173">
        <v>0</v>
      </c>
      <c r="F174" s="173">
        <v>0</v>
      </c>
      <c r="G174" s="173">
        <v>0</v>
      </c>
      <c r="H174" s="173">
        <v>0</v>
      </c>
      <c r="I174" s="173">
        <v>9.4528901921344222</v>
      </c>
      <c r="J174" s="173">
        <v>0</v>
      </c>
      <c r="K174" s="173">
        <v>0</v>
      </c>
      <c r="L174" s="173">
        <v>0</v>
      </c>
      <c r="M174" s="173">
        <v>0</v>
      </c>
      <c r="N174" s="173">
        <v>0</v>
      </c>
    </row>
    <row r="175" spans="3:14">
      <c r="C175" s="173">
        <v>158</v>
      </c>
      <c r="D175" s="173">
        <v>1</v>
      </c>
      <c r="E175" s="173">
        <v>0</v>
      </c>
      <c r="F175" s="173">
        <v>0</v>
      </c>
      <c r="G175" s="173">
        <v>0</v>
      </c>
      <c r="H175" s="173">
        <v>0</v>
      </c>
      <c r="I175" s="173">
        <v>9.4528901921344222</v>
      </c>
      <c r="J175" s="173">
        <v>0</v>
      </c>
      <c r="K175" s="173">
        <v>0</v>
      </c>
      <c r="L175" s="173">
        <v>0</v>
      </c>
      <c r="M175" s="173">
        <v>0</v>
      </c>
      <c r="N175" s="173">
        <v>0</v>
      </c>
    </row>
    <row r="176" spans="3:14">
      <c r="C176" s="173">
        <v>159</v>
      </c>
      <c r="D176" s="173">
        <v>1</v>
      </c>
      <c r="E176" s="173">
        <v>0</v>
      </c>
      <c r="F176" s="173">
        <v>0</v>
      </c>
      <c r="G176" s="173">
        <v>0</v>
      </c>
      <c r="H176" s="173">
        <v>0</v>
      </c>
      <c r="I176" s="173">
        <v>9.4528901921344222</v>
      </c>
      <c r="J176" s="173">
        <v>0</v>
      </c>
      <c r="K176" s="173">
        <v>0</v>
      </c>
      <c r="L176" s="173">
        <v>0</v>
      </c>
      <c r="M176" s="173">
        <v>0</v>
      </c>
      <c r="N176" s="173">
        <v>0</v>
      </c>
    </row>
    <row r="177" spans="3:14">
      <c r="C177" s="173">
        <v>160</v>
      </c>
      <c r="D177" s="173">
        <v>1</v>
      </c>
      <c r="E177" s="173">
        <v>0</v>
      </c>
      <c r="F177" s="173">
        <v>0</v>
      </c>
      <c r="G177" s="173">
        <v>0</v>
      </c>
      <c r="H177" s="173">
        <v>0</v>
      </c>
      <c r="I177" s="173">
        <v>9.4528901921344222</v>
      </c>
      <c r="J177" s="173">
        <v>0</v>
      </c>
      <c r="K177" s="173">
        <v>0</v>
      </c>
      <c r="L177" s="173">
        <v>0</v>
      </c>
      <c r="M177" s="173">
        <v>0</v>
      </c>
      <c r="N177" s="173">
        <v>0</v>
      </c>
    </row>
    <row r="178" spans="3:14">
      <c r="C178" s="173">
        <v>161</v>
      </c>
      <c r="D178" s="173">
        <v>1</v>
      </c>
      <c r="E178" s="173">
        <v>0</v>
      </c>
      <c r="F178" s="173">
        <v>0</v>
      </c>
      <c r="G178" s="173">
        <v>0</v>
      </c>
      <c r="H178" s="173">
        <v>0</v>
      </c>
      <c r="I178" s="173">
        <v>9.4528901921344222</v>
      </c>
      <c r="J178" s="173">
        <v>0</v>
      </c>
      <c r="K178" s="173">
        <v>0</v>
      </c>
      <c r="L178" s="173">
        <v>0</v>
      </c>
      <c r="M178" s="173">
        <v>0</v>
      </c>
      <c r="N178" s="173">
        <v>0</v>
      </c>
    </row>
    <row r="179" spans="3:14">
      <c r="C179" s="173">
        <v>162</v>
      </c>
      <c r="D179" s="173">
        <v>1</v>
      </c>
      <c r="E179" s="173">
        <v>0</v>
      </c>
      <c r="F179" s="173">
        <v>0</v>
      </c>
      <c r="G179" s="173">
        <v>0</v>
      </c>
      <c r="H179" s="173">
        <v>0</v>
      </c>
      <c r="I179" s="173">
        <v>9.4528901921344222</v>
      </c>
      <c r="J179" s="173">
        <v>0</v>
      </c>
      <c r="K179" s="173">
        <v>0</v>
      </c>
      <c r="L179" s="173">
        <v>0</v>
      </c>
      <c r="M179" s="173">
        <v>0</v>
      </c>
      <c r="N179" s="173">
        <v>0</v>
      </c>
    </row>
    <row r="180" spans="3:14">
      <c r="C180" s="173">
        <v>163</v>
      </c>
      <c r="D180" s="173">
        <v>1</v>
      </c>
      <c r="E180" s="173">
        <v>0</v>
      </c>
      <c r="F180" s="173">
        <v>0</v>
      </c>
      <c r="G180" s="173">
        <v>0</v>
      </c>
      <c r="H180" s="173">
        <v>0</v>
      </c>
      <c r="I180" s="173">
        <v>9.4528901921344222</v>
      </c>
      <c r="J180" s="173">
        <v>0</v>
      </c>
      <c r="K180" s="173">
        <v>0</v>
      </c>
      <c r="L180" s="173">
        <v>0</v>
      </c>
      <c r="M180" s="173">
        <v>0</v>
      </c>
      <c r="N180" s="173">
        <v>0</v>
      </c>
    </row>
    <row r="181" spans="3:14">
      <c r="C181" s="173">
        <v>164</v>
      </c>
      <c r="D181" s="173">
        <v>1</v>
      </c>
      <c r="E181" s="173">
        <v>0</v>
      </c>
      <c r="F181" s="173">
        <v>0</v>
      </c>
      <c r="G181" s="173">
        <v>0</v>
      </c>
      <c r="H181" s="173">
        <v>0</v>
      </c>
      <c r="I181" s="173">
        <v>9.4528901921344222</v>
      </c>
      <c r="J181" s="173">
        <v>0</v>
      </c>
      <c r="K181" s="173">
        <v>0</v>
      </c>
      <c r="L181" s="173">
        <v>0</v>
      </c>
      <c r="M181" s="173">
        <v>0</v>
      </c>
      <c r="N181" s="173">
        <v>0</v>
      </c>
    </row>
    <row r="182" spans="3:14">
      <c r="C182" s="173">
        <v>165</v>
      </c>
      <c r="D182" s="173">
        <v>1</v>
      </c>
      <c r="E182" s="173">
        <v>0</v>
      </c>
      <c r="F182" s="173">
        <v>0</v>
      </c>
      <c r="G182" s="173">
        <v>0</v>
      </c>
      <c r="H182" s="173">
        <v>0</v>
      </c>
      <c r="I182" s="173">
        <v>9.4528901921344222</v>
      </c>
      <c r="J182" s="173">
        <v>0</v>
      </c>
      <c r="K182" s="173">
        <v>0</v>
      </c>
      <c r="L182" s="173">
        <v>0</v>
      </c>
      <c r="M182" s="173">
        <v>0</v>
      </c>
      <c r="N182" s="173">
        <v>0</v>
      </c>
    </row>
    <row r="183" spans="3:14">
      <c r="C183" s="173">
        <v>166</v>
      </c>
      <c r="D183" s="173">
        <v>1</v>
      </c>
      <c r="E183" s="173">
        <v>0</v>
      </c>
      <c r="F183" s="173">
        <v>0</v>
      </c>
      <c r="G183" s="173">
        <v>0</v>
      </c>
      <c r="H183" s="173">
        <v>0</v>
      </c>
      <c r="I183" s="173">
        <v>9.4528901921344222</v>
      </c>
      <c r="J183" s="173">
        <v>0</v>
      </c>
      <c r="K183" s="173">
        <v>0</v>
      </c>
      <c r="L183" s="173">
        <v>0</v>
      </c>
      <c r="M183" s="173">
        <v>0</v>
      </c>
      <c r="N183" s="173">
        <v>0</v>
      </c>
    </row>
    <row r="184" spans="3:14">
      <c r="C184" s="173">
        <v>167</v>
      </c>
      <c r="D184" s="173">
        <v>1</v>
      </c>
      <c r="E184" s="173">
        <v>0</v>
      </c>
      <c r="F184" s="173">
        <v>0</v>
      </c>
      <c r="G184" s="173">
        <v>0</v>
      </c>
      <c r="H184" s="173">
        <v>0</v>
      </c>
      <c r="I184" s="173">
        <v>9.4528901921344222</v>
      </c>
      <c r="J184" s="173">
        <v>0</v>
      </c>
      <c r="K184" s="173">
        <v>0</v>
      </c>
      <c r="L184" s="173">
        <v>0</v>
      </c>
      <c r="M184" s="173">
        <v>0</v>
      </c>
      <c r="N184" s="173">
        <v>0</v>
      </c>
    </row>
    <row r="185" spans="3:14">
      <c r="C185" s="173">
        <v>168</v>
      </c>
      <c r="D185" s="173">
        <v>1</v>
      </c>
      <c r="E185" s="173">
        <v>0</v>
      </c>
      <c r="F185" s="173">
        <v>0</v>
      </c>
      <c r="G185" s="173">
        <v>0</v>
      </c>
      <c r="H185" s="173">
        <v>0</v>
      </c>
      <c r="I185" s="173">
        <v>9.4528901921344222</v>
      </c>
      <c r="J185" s="173">
        <v>0</v>
      </c>
      <c r="K185" s="173">
        <v>0</v>
      </c>
      <c r="L185" s="173">
        <v>0</v>
      </c>
      <c r="M185" s="173">
        <v>0</v>
      </c>
      <c r="N185" s="173">
        <v>0</v>
      </c>
    </row>
    <row r="186" spans="3:14">
      <c r="C186" s="173">
        <v>169</v>
      </c>
      <c r="D186" s="173">
        <v>1</v>
      </c>
      <c r="E186" s="173">
        <v>0</v>
      </c>
      <c r="F186" s="173">
        <v>0</v>
      </c>
      <c r="G186" s="173">
        <v>0</v>
      </c>
      <c r="H186" s="173">
        <v>0</v>
      </c>
      <c r="I186" s="173">
        <v>9.4528901921344222</v>
      </c>
      <c r="J186" s="173">
        <v>0</v>
      </c>
      <c r="K186" s="173">
        <v>0</v>
      </c>
      <c r="L186" s="173">
        <v>0</v>
      </c>
      <c r="M186" s="173">
        <v>0</v>
      </c>
      <c r="N186" s="173">
        <v>0</v>
      </c>
    </row>
    <row r="187" spans="3:14">
      <c r="C187" s="173">
        <v>170</v>
      </c>
      <c r="D187" s="173">
        <v>1</v>
      </c>
      <c r="E187" s="173">
        <v>0</v>
      </c>
      <c r="F187" s="173">
        <v>0</v>
      </c>
      <c r="G187" s="173">
        <v>0</v>
      </c>
      <c r="H187" s="173">
        <v>0</v>
      </c>
      <c r="I187" s="173">
        <v>9.4528901921344222</v>
      </c>
      <c r="J187" s="173">
        <v>0</v>
      </c>
      <c r="K187" s="173">
        <v>0</v>
      </c>
      <c r="L187" s="173">
        <v>0</v>
      </c>
      <c r="M187" s="173">
        <v>0</v>
      </c>
      <c r="N187" s="173">
        <v>0</v>
      </c>
    </row>
    <row r="188" spans="3:14">
      <c r="C188" s="173">
        <v>171</v>
      </c>
      <c r="D188" s="173">
        <v>1</v>
      </c>
      <c r="E188" s="173">
        <v>0</v>
      </c>
      <c r="F188" s="173">
        <v>0</v>
      </c>
      <c r="G188" s="173">
        <v>0</v>
      </c>
      <c r="H188" s="173">
        <v>0</v>
      </c>
      <c r="I188" s="173">
        <v>9.4528901921344222</v>
      </c>
      <c r="J188" s="173">
        <v>0</v>
      </c>
      <c r="K188" s="173">
        <v>0</v>
      </c>
      <c r="L188" s="173">
        <v>0</v>
      </c>
      <c r="M188" s="173">
        <v>0</v>
      </c>
      <c r="N188" s="173">
        <v>0</v>
      </c>
    </row>
    <row r="189" spans="3:14">
      <c r="C189" s="173">
        <v>172</v>
      </c>
      <c r="D189" s="173">
        <v>1</v>
      </c>
      <c r="E189" s="173">
        <v>0</v>
      </c>
      <c r="F189" s="173">
        <v>0</v>
      </c>
      <c r="G189" s="173">
        <v>0</v>
      </c>
      <c r="H189" s="173">
        <v>0</v>
      </c>
      <c r="I189" s="173">
        <v>9.4528901921344222</v>
      </c>
      <c r="J189" s="173">
        <v>0</v>
      </c>
      <c r="K189" s="173">
        <v>0</v>
      </c>
      <c r="L189" s="173">
        <v>0</v>
      </c>
      <c r="M189" s="173">
        <v>0</v>
      </c>
      <c r="N189" s="173">
        <v>0</v>
      </c>
    </row>
    <row r="190" spans="3:14">
      <c r="C190" s="173">
        <v>173</v>
      </c>
      <c r="D190" s="173">
        <v>1</v>
      </c>
      <c r="E190" s="173">
        <v>0</v>
      </c>
      <c r="F190" s="173">
        <v>0</v>
      </c>
      <c r="G190" s="173">
        <v>0</v>
      </c>
      <c r="H190" s="173">
        <v>0</v>
      </c>
      <c r="I190" s="173">
        <v>9.4528901921344222</v>
      </c>
      <c r="J190" s="173">
        <v>0</v>
      </c>
      <c r="K190" s="173">
        <v>0</v>
      </c>
      <c r="L190" s="173">
        <v>0</v>
      </c>
      <c r="M190" s="173">
        <v>0</v>
      </c>
      <c r="N190" s="173">
        <v>0</v>
      </c>
    </row>
    <row r="191" spans="3:14">
      <c r="C191" s="173">
        <v>174</v>
      </c>
      <c r="D191" s="173">
        <v>1</v>
      </c>
      <c r="E191" s="173">
        <v>0</v>
      </c>
      <c r="F191" s="173">
        <v>0</v>
      </c>
      <c r="G191" s="173">
        <v>0</v>
      </c>
      <c r="H191" s="173">
        <v>0</v>
      </c>
      <c r="I191" s="173">
        <v>9.4528901921344222</v>
      </c>
      <c r="J191" s="173">
        <v>0</v>
      </c>
      <c r="K191" s="173">
        <v>0</v>
      </c>
      <c r="L191" s="173">
        <v>0</v>
      </c>
      <c r="M191" s="173">
        <v>0</v>
      </c>
      <c r="N191" s="173">
        <v>0</v>
      </c>
    </row>
    <row r="192" spans="3:14">
      <c r="C192" s="173">
        <v>175</v>
      </c>
      <c r="D192" s="173">
        <v>1</v>
      </c>
      <c r="E192" s="173">
        <v>0</v>
      </c>
      <c r="F192" s="173">
        <v>0</v>
      </c>
      <c r="G192" s="173">
        <v>0</v>
      </c>
      <c r="H192" s="173">
        <v>0</v>
      </c>
      <c r="I192" s="173">
        <v>9.4528901921344222</v>
      </c>
      <c r="J192" s="173">
        <v>0</v>
      </c>
      <c r="K192" s="173">
        <v>0</v>
      </c>
      <c r="L192" s="173">
        <v>0</v>
      </c>
      <c r="M192" s="173">
        <v>0</v>
      </c>
      <c r="N192" s="173">
        <v>0</v>
      </c>
    </row>
    <row r="193" spans="3:14">
      <c r="C193" s="173">
        <v>176</v>
      </c>
      <c r="D193" s="173">
        <v>1</v>
      </c>
      <c r="E193" s="173">
        <v>0</v>
      </c>
      <c r="F193" s="173">
        <v>0</v>
      </c>
      <c r="G193" s="173">
        <v>0</v>
      </c>
      <c r="H193" s="173">
        <v>0</v>
      </c>
      <c r="I193" s="173">
        <v>9.4528901921344222</v>
      </c>
      <c r="J193" s="173">
        <v>0</v>
      </c>
      <c r="K193" s="173">
        <v>0</v>
      </c>
      <c r="L193" s="173">
        <v>0</v>
      </c>
      <c r="M193" s="173">
        <v>0</v>
      </c>
      <c r="N193" s="173">
        <v>0</v>
      </c>
    </row>
    <row r="194" spans="3:14">
      <c r="C194" s="173">
        <v>177</v>
      </c>
      <c r="D194" s="173">
        <v>1</v>
      </c>
      <c r="E194" s="173">
        <v>0</v>
      </c>
      <c r="F194" s="173">
        <v>0</v>
      </c>
      <c r="G194" s="173">
        <v>0</v>
      </c>
      <c r="H194" s="173">
        <v>0</v>
      </c>
      <c r="I194" s="173">
        <v>9.4528901921344222</v>
      </c>
      <c r="J194" s="173">
        <v>0</v>
      </c>
      <c r="K194" s="173">
        <v>0</v>
      </c>
      <c r="L194" s="173">
        <v>0</v>
      </c>
      <c r="M194" s="173">
        <v>0</v>
      </c>
      <c r="N194" s="173">
        <v>0</v>
      </c>
    </row>
    <row r="195" spans="3:14">
      <c r="C195" s="173">
        <v>178</v>
      </c>
      <c r="D195" s="173">
        <v>1</v>
      </c>
      <c r="E195" s="173">
        <v>0</v>
      </c>
      <c r="F195" s="173">
        <v>0</v>
      </c>
      <c r="G195" s="173">
        <v>0</v>
      </c>
      <c r="H195" s="173">
        <v>0</v>
      </c>
      <c r="I195" s="173">
        <v>9.4528901921344222</v>
      </c>
      <c r="J195" s="173">
        <v>0</v>
      </c>
      <c r="K195" s="173">
        <v>0</v>
      </c>
      <c r="L195" s="173">
        <v>0</v>
      </c>
      <c r="M195" s="173">
        <v>0</v>
      </c>
      <c r="N195" s="173">
        <v>0</v>
      </c>
    </row>
    <row r="196" spans="3:14">
      <c r="C196" s="173">
        <v>179</v>
      </c>
      <c r="D196" s="173">
        <v>1</v>
      </c>
      <c r="E196" s="173">
        <v>0</v>
      </c>
      <c r="F196" s="173">
        <v>0</v>
      </c>
      <c r="G196" s="173">
        <v>0</v>
      </c>
      <c r="H196" s="173">
        <v>0</v>
      </c>
      <c r="I196" s="173">
        <v>9.4528901921344222</v>
      </c>
      <c r="J196" s="173">
        <v>0</v>
      </c>
      <c r="K196" s="173">
        <v>0</v>
      </c>
      <c r="L196" s="173">
        <v>0</v>
      </c>
      <c r="M196" s="173">
        <v>0</v>
      </c>
      <c r="N196" s="173">
        <v>0</v>
      </c>
    </row>
    <row r="197" spans="3:14">
      <c r="C197" s="173">
        <v>180</v>
      </c>
      <c r="D197" s="173">
        <v>1</v>
      </c>
      <c r="E197" s="173">
        <v>0</v>
      </c>
      <c r="F197" s="173">
        <v>0</v>
      </c>
      <c r="G197" s="173">
        <v>0</v>
      </c>
      <c r="H197" s="173">
        <v>0</v>
      </c>
      <c r="I197" s="173">
        <v>9.4528901921344222</v>
      </c>
      <c r="J197" s="173">
        <v>0</v>
      </c>
      <c r="K197" s="173">
        <v>0</v>
      </c>
      <c r="L197" s="173">
        <v>0</v>
      </c>
      <c r="M197" s="173">
        <v>0</v>
      </c>
      <c r="N197" s="173">
        <v>0</v>
      </c>
    </row>
    <row r="198" spans="3:14">
      <c r="C198" s="173">
        <v>181</v>
      </c>
      <c r="D198" s="173">
        <v>1</v>
      </c>
      <c r="E198" s="173">
        <v>0</v>
      </c>
      <c r="F198" s="173">
        <v>0</v>
      </c>
      <c r="G198" s="173">
        <v>0</v>
      </c>
      <c r="H198" s="173">
        <v>0</v>
      </c>
      <c r="I198" s="173">
        <v>9.4528901921344222</v>
      </c>
      <c r="J198" s="173">
        <v>0</v>
      </c>
      <c r="K198" s="173">
        <v>0</v>
      </c>
      <c r="L198" s="173">
        <v>0</v>
      </c>
      <c r="M198" s="173">
        <v>0</v>
      </c>
      <c r="N198" s="173">
        <v>0</v>
      </c>
    </row>
    <row r="199" spans="3:14">
      <c r="C199" s="173">
        <v>182</v>
      </c>
      <c r="D199" s="173">
        <v>1</v>
      </c>
      <c r="E199" s="173">
        <v>0</v>
      </c>
      <c r="F199" s="173">
        <v>0</v>
      </c>
      <c r="G199" s="173">
        <v>0</v>
      </c>
      <c r="H199" s="173">
        <v>0</v>
      </c>
      <c r="I199" s="173">
        <v>9.4528901921344222</v>
      </c>
      <c r="J199" s="173">
        <v>0</v>
      </c>
      <c r="K199" s="173">
        <v>0</v>
      </c>
      <c r="L199" s="173">
        <v>0</v>
      </c>
      <c r="M199" s="173">
        <v>0</v>
      </c>
      <c r="N199" s="173">
        <v>0</v>
      </c>
    </row>
    <row r="200" spans="3:14">
      <c r="C200" s="173">
        <v>183</v>
      </c>
      <c r="D200" s="173">
        <v>1</v>
      </c>
      <c r="E200" s="173">
        <v>0</v>
      </c>
      <c r="F200" s="173">
        <v>0</v>
      </c>
      <c r="G200" s="173">
        <v>0</v>
      </c>
      <c r="H200" s="173">
        <v>0</v>
      </c>
      <c r="I200" s="173">
        <v>9.4528901921344222</v>
      </c>
      <c r="J200" s="173">
        <v>0</v>
      </c>
      <c r="K200" s="173">
        <v>0</v>
      </c>
      <c r="L200" s="173">
        <v>0</v>
      </c>
      <c r="M200" s="173">
        <v>0</v>
      </c>
      <c r="N200" s="173">
        <v>0</v>
      </c>
    </row>
    <row r="201" spans="3:14">
      <c r="C201" s="173">
        <v>184</v>
      </c>
      <c r="D201" s="173">
        <v>1</v>
      </c>
      <c r="E201" s="173">
        <v>0</v>
      </c>
      <c r="F201" s="173">
        <v>0</v>
      </c>
      <c r="G201" s="173">
        <v>0</v>
      </c>
      <c r="H201" s="173">
        <v>0</v>
      </c>
      <c r="I201" s="173">
        <v>9.4528901921344222</v>
      </c>
      <c r="J201" s="173">
        <v>0</v>
      </c>
      <c r="K201" s="173">
        <v>0</v>
      </c>
      <c r="L201" s="173">
        <v>0</v>
      </c>
      <c r="M201" s="173">
        <v>0</v>
      </c>
      <c r="N201" s="173">
        <v>0</v>
      </c>
    </row>
    <row r="202" spans="3:14">
      <c r="C202" s="173">
        <v>185</v>
      </c>
      <c r="D202" s="173">
        <v>1</v>
      </c>
      <c r="E202" s="173">
        <v>0</v>
      </c>
      <c r="F202" s="173">
        <v>0</v>
      </c>
      <c r="G202" s="173">
        <v>0</v>
      </c>
      <c r="H202" s="173">
        <v>0</v>
      </c>
      <c r="I202" s="173">
        <v>9.4528901921344222</v>
      </c>
      <c r="J202" s="173">
        <v>0</v>
      </c>
      <c r="K202" s="173">
        <v>0</v>
      </c>
      <c r="L202" s="173">
        <v>0</v>
      </c>
      <c r="M202" s="173">
        <v>0</v>
      </c>
      <c r="N202" s="173">
        <v>0</v>
      </c>
    </row>
    <row r="203" spans="3:14">
      <c r="C203" s="173">
        <v>186</v>
      </c>
      <c r="D203" s="173">
        <v>1</v>
      </c>
      <c r="E203" s="173">
        <v>0</v>
      </c>
      <c r="F203" s="173">
        <v>0</v>
      </c>
      <c r="G203" s="173">
        <v>0</v>
      </c>
      <c r="H203" s="173">
        <v>0</v>
      </c>
      <c r="I203" s="173">
        <v>9.4528901921344222</v>
      </c>
      <c r="J203" s="173">
        <v>0</v>
      </c>
      <c r="K203" s="173">
        <v>0</v>
      </c>
      <c r="L203" s="173">
        <v>0</v>
      </c>
      <c r="M203" s="173">
        <v>0</v>
      </c>
      <c r="N203" s="173">
        <v>0</v>
      </c>
    </row>
    <row r="204" spans="3:14">
      <c r="C204" s="173">
        <v>187</v>
      </c>
      <c r="D204" s="173">
        <v>1</v>
      </c>
      <c r="E204" s="173">
        <v>0</v>
      </c>
      <c r="F204" s="173">
        <v>0</v>
      </c>
      <c r="G204" s="173">
        <v>0</v>
      </c>
      <c r="H204" s="173">
        <v>0</v>
      </c>
      <c r="I204" s="173">
        <v>9.4528901921344222</v>
      </c>
      <c r="J204" s="173">
        <v>0</v>
      </c>
      <c r="K204" s="173">
        <v>0</v>
      </c>
      <c r="L204" s="173">
        <v>0</v>
      </c>
      <c r="M204" s="173">
        <v>0</v>
      </c>
      <c r="N204" s="173">
        <v>0</v>
      </c>
    </row>
    <row r="205" spans="3:14">
      <c r="C205" s="173">
        <v>188</v>
      </c>
      <c r="D205" s="173">
        <v>1</v>
      </c>
      <c r="E205" s="173">
        <v>0</v>
      </c>
      <c r="F205" s="173">
        <v>0</v>
      </c>
      <c r="G205" s="173">
        <v>0</v>
      </c>
      <c r="H205" s="173">
        <v>0</v>
      </c>
      <c r="I205" s="173">
        <v>9.4528901921344222</v>
      </c>
      <c r="J205" s="173">
        <v>0</v>
      </c>
      <c r="K205" s="173">
        <v>0</v>
      </c>
      <c r="L205" s="173">
        <v>0</v>
      </c>
      <c r="M205" s="173">
        <v>0</v>
      </c>
      <c r="N205" s="173">
        <v>0</v>
      </c>
    </row>
    <row r="206" spans="3:14">
      <c r="C206" s="173">
        <v>189</v>
      </c>
      <c r="D206" s="173">
        <v>1</v>
      </c>
      <c r="E206" s="173">
        <v>0</v>
      </c>
      <c r="F206" s="173">
        <v>0</v>
      </c>
      <c r="G206" s="173">
        <v>0</v>
      </c>
      <c r="H206" s="173">
        <v>0</v>
      </c>
      <c r="I206" s="173">
        <v>9.4528901921344222</v>
      </c>
      <c r="J206" s="173">
        <v>0</v>
      </c>
      <c r="K206" s="173">
        <v>0</v>
      </c>
      <c r="L206" s="173">
        <v>0</v>
      </c>
      <c r="M206" s="173">
        <v>0</v>
      </c>
      <c r="N206" s="173">
        <v>0</v>
      </c>
    </row>
    <row r="207" spans="3:14">
      <c r="C207" s="173">
        <v>190</v>
      </c>
      <c r="D207" s="173">
        <v>1</v>
      </c>
      <c r="E207" s="173">
        <v>0</v>
      </c>
      <c r="F207" s="173">
        <v>0</v>
      </c>
      <c r="G207" s="173">
        <v>0</v>
      </c>
      <c r="H207" s="173">
        <v>0</v>
      </c>
      <c r="I207" s="173">
        <v>9.4528901921344222</v>
      </c>
      <c r="J207" s="173">
        <v>0</v>
      </c>
      <c r="K207" s="173">
        <v>0</v>
      </c>
      <c r="L207" s="173">
        <v>0</v>
      </c>
      <c r="M207" s="173">
        <v>0</v>
      </c>
      <c r="N207" s="173">
        <v>0</v>
      </c>
    </row>
    <row r="208" spans="3:14">
      <c r="C208" s="173">
        <v>191</v>
      </c>
      <c r="D208" s="173">
        <v>1</v>
      </c>
      <c r="E208" s="173">
        <v>0</v>
      </c>
      <c r="F208" s="173">
        <v>0</v>
      </c>
      <c r="G208" s="173">
        <v>0</v>
      </c>
      <c r="H208" s="173">
        <v>0</v>
      </c>
      <c r="I208" s="173">
        <v>9.4528901921344222</v>
      </c>
      <c r="J208" s="173">
        <v>0</v>
      </c>
      <c r="K208" s="173">
        <v>0</v>
      </c>
      <c r="L208" s="173">
        <v>0</v>
      </c>
      <c r="M208" s="173">
        <v>0</v>
      </c>
      <c r="N208" s="173">
        <v>0</v>
      </c>
    </row>
    <row r="209" spans="3:14">
      <c r="C209" s="173">
        <v>192</v>
      </c>
      <c r="D209" s="173">
        <v>1</v>
      </c>
      <c r="E209" s="173">
        <v>0</v>
      </c>
      <c r="F209" s="173">
        <v>0</v>
      </c>
      <c r="G209" s="173">
        <v>0</v>
      </c>
      <c r="H209" s="173">
        <v>0</v>
      </c>
      <c r="I209" s="173">
        <v>9.4528901921344222</v>
      </c>
      <c r="J209" s="173">
        <v>0</v>
      </c>
      <c r="K209" s="173">
        <v>0</v>
      </c>
      <c r="L209" s="173">
        <v>0</v>
      </c>
      <c r="M209" s="173">
        <v>0</v>
      </c>
      <c r="N209" s="173">
        <v>0</v>
      </c>
    </row>
    <row r="210" spans="3:14">
      <c r="C210" s="173">
        <v>193</v>
      </c>
      <c r="D210" s="173">
        <v>1</v>
      </c>
      <c r="E210" s="173">
        <v>0</v>
      </c>
      <c r="F210" s="173">
        <v>0</v>
      </c>
      <c r="G210" s="173">
        <v>0</v>
      </c>
      <c r="H210" s="173">
        <v>0</v>
      </c>
      <c r="I210" s="173">
        <v>9.4528901921344222</v>
      </c>
      <c r="J210" s="173">
        <v>0</v>
      </c>
      <c r="K210" s="173">
        <v>0</v>
      </c>
      <c r="L210" s="173">
        <v>0</v>
      </c>
      <c r="M210" s="173">
        <v>0</v>
      </c>
      <c r="N210" s="173">
        <v>0</v>
      </c>
    </row>
    <row r="211" spans="3:14">
      <c r="C211" s="173">
        <v>194</v>
      </c>
      <c r="D211" s="173">
        <v>1</v>
      </c>
      <c r="E211" s="173">
        <v>0</v>
      </c>
      <c r="F211" s="173">
        <v>0</v>
      </c>
      <c r="G211" s="173">
        <v>0</v>
      </c>
      <c r="H211" s="173">
        <v>0</v>
      </c>
      <c r="I211" s="173">
        <v>9.4528901921344222</v>
      </c>
      <c r="J211" s="173">
        <v>0</v>
      </c>
      <c r="K211" s="173">
        <v>0</v>
      </c>
      <c r="L211" s="173">
        <v>0</v>
      </c>
      <c r="M211" s="173">
        <v>0</v>
      </c>
      <c r="N211" s="173">
        <v>0</v>
      </c>
    </row>
    <row r="212" spans="3:14">
      <c r="C212" s="173">
        <v>195</v>
      </c>
      <c r="D212" s="173">
        <v>1</v>
      </c>
      <c r="E212" s="173">
        <v>0</v>
      </c>
      <c r="F212" s="173">
        <v>0</v>
      </c>
      <c r="G212" s="173">
        <v>0</v>
      </c>
      <c r="H212" s="173">
        <v>0</v>
      </c>
      <c r="I212" s="173">
        <v>9.4528901921344222</v>
      </c>
      <c r="J212" s="173">
        <v>0</v>
      </c>
      <c r="K212" s="173">
        <v>0</v>
      </c>
      <c r="L212" s="173">
        <v>0</v>
      </c>
      <c r="M212" s="173">
        <v>0</v>
      </c>
      <c r="N212" s="173">
        <v>0</v>
      </c>
    </row>
    <row r="213" spans="3:14">
      <c r="C213" s="173">
        <v>196</v>
      </c>
      <c r="D213" s="173">
        <v>1</v>
      </c>
      <c r="E213" s="173">
        <v>0</v>
      </c>
      <c r="F213" s="173">
        <v>0</v>
      </c>
      <c r="G213" s="173">
        <v>0</v>
      </c>
      <c r="H213" s="173">
        <v>0</v>
      </c>
      <c r="I213" s="173">
        <v>9.4528901921344222</v>
      </c>
      <c r="J213" s="173">
        <v>0</v>
      </c>
      <c r="K213" s="173">
        <v>0</v>
      </c>
      <c r="L213" s="173">
        <v>0</v>
      </c>
      <c r="M213" s="173">
        <v>0</v>
      </c>
      <c r="N213" s="173">
        <v>0</v>
      </c>
    </row>
    <row r="214" spans="3:14">
      <c r="C214" s="173">
        <v>197</v>
      </c>
      <c r="D214" s="173">
        <v>1</v>
      </c>
      <c r="E214" s="173">
        <v>0</v>
      </c>
      <c r="F214" s="173">
        <v>0</v>
      </c>
      <c r="G214" s="173">
        <v>0</v>
      </c>
      <c r="H214" s="173">
        <v>0</v>
      </c>
      <c r="I214" s="173">
        <v>9.4528901921344222</v>
      </c>
      <c r="J214" s="173">
        <v>0</v>
      </c>
      <c r="K214" s="173">
        <v>0</v>
      </c>
      <c r="L214" s="173">
        <v>0</v>
      </c>
      <c r="M214" s="173">
        <v>0</v>
      </c>
      <c r="N214" s="173">
        <v>0</v>
      </c>
    </row>
    <row r="215" spans="3:14">
      <c r="C215" s="173">
        <v>198</v>
      </c>
      <c r="D215" s="173">
        <v>1</v>
      </c>
      <c r="E215" s="173">
        <v>0</v>
      </c>
      <c r="F215" s="173">
        <v>0</v>
      </c>
      <c r="G215" s="173">
        <v>0</v>
      </c>
      <c r="H215" s="173">
        <v>0</v>
      </c>
      <c r="I215" s="173">
        <v>9.4528901921344222</v>
      </c>
      <c r="J215" s="173">
        <v>0</v>
      </c>
      <c r="K215" s="173">
        <v>0</v>
      </c>
      <c r="L215" s="173">
        <v>0</v>
      </c>
      <c r="M215" s="173">
        <v>0</v>
      </c>
      <c r="N215" s="173">
        <v>0</v>
      </c>
    </row>
    <row r="216" spans="3:14">
      <c r="C216" s="173">
        <v>199</v>
      </c>
      <c r="D216" s="173">
        <v>1</v>
      </c>
      <c r="E216" s="173">
        <v>0</v>
      </c>
      <c r="F216" s="173">
        <v>0</v>
      </c>
      <c r="G216" s="173">
        <v>0</v>
      </c>
      <c r="H216" s="173">
        <v>0</v>
      </c>
      <c r="I216" s="173">
        <v>9.4528901921344222</v>
      </c>
      <c r="J216" s="173">
        <v>0</v>
      </c>
      <c r="K216" s="173">
        <v>0</v>
      </c>
      <c r="L216" s="173">
        <v>0</v>
      </c>
      <c r="M216" s="173">
        <v>0</v>
      </c>
      <c r="N216" s="173">
        <v>0</v>
      </c>
    </row>
    <row r="217" spans="3:14">
      <c r="C217" s="173">
        <v>200</v>
      </c>
      <c r="D217" s="173">
        <v>2</v>
      </c>
      <c r="E217" s="173">
        <v>0</v>
      </c>
      <c r="F217" s="173">
        <v>0</v>
      </c>
      <c r="G217" s="173">
        <v>0</v>
      </c>
      <c r="H217" s="173">
        <v>0</v>
      </c>
      <c r="I217" s="173">
        <v>9.4528901921344222</v>
      </c>
      <c r="J217" s="173">
        <v>0</v>
      </c>
      <c r="K217" s="173">
        <v>0</v>
      </c>
      <c r="L217" s="173">
        <v>0</v>
      </c>
      <c r="M217" s="173">
        <v>0</v>
      </c>
      <c r="N217" s="173">
        <v>0</v>
      </c>
    </row>
    <row r="218" spans="3:14">
      <c r="C218" s="173">
        <v>201</v>
      </c>
      <c r="D218" s="173">
        <v>2</v>
      </c>
      <c r="E218" s="173">
        <v>0</v>
      </c>
      <c r="F218" s="173">
        <v>0</v>
      </c>
      <c r="G218" s="173">
        <v>0</v>
      </c>
      <c r="H218" s="173">
        <v>0</v>
      </c>
      <c r="I218" s="173">
        <v>9.4528901921344222</v>
      </c>
      <c r="J218" s="173">
        <v>0</v>
      </c>
      <c r="K218" s="173">
        <v>0</v>
      </c>
      <c r="L218" s="173">
        <v>0</v>
      </c>
      <c r="M218" s="173">
        <v>0</v>
      </c>
      <c r="N218" s="173">
        <v>0</v>
      </c>
    </row>
    <row r="219" spans="3:14">
      <c r="C219" s="173">
        <v>202</v>
      </c>
      <c r="D219" s="173">
        <v>2</v>
      </c>
      <c r="E219" s="173">
        <v>0</v>
      </c>
      <c r="F219" s="173">
        <v>0</v>
      </c>
      <c r="G219" s="173">
        <v>0</v>
      </c>
      <c r="H219" s="173">
        <v>0</v>
      </c>
      <c r="I219" s="173">
        <v>9.4528901921344222</v>
      </c>
      <c r="J219" s="173">
        <v>0</v>
      </c>
      <c r="K219" s="173">
        <v>0</v>
      </c>
      <c r="L219" s="173">
        <v>0</v>
      </c>
      <c r="M219" s="173">
        <v>0</v>
      </c>
      <c r="N219" s="173">
        <v>0</v>
      </c>
    </row>
    <row r="220" spans="3:14">
      <c r="C220" s="173">
        <v>203</v>
      </c>
      <c r="D220" s="173">
        <v>2</v>
      </c>
      <c r="E220" s="173">
        <v>0</v>
      </c>
      <c r="F220" s="173">
        <v>0</v>
      </c>
      <c r="G220" s="173">
        <v>0</v>
      </c>
      <c r="H220" s="173">
        <v>0</v>
      </c>
      <c r="I220" s="173">
        <v>9.4528901921344222</v>
      </c>
      <c r="J220" s="173">
        <v>0</v>
      </c>
      <c r="K220" s="173">
        <v>0</v>
      </c>
      <c r="L220" s="173">
        <v>0</v>
      </c>
      <c r="M220" s="173">
        <v>0</v>
      </c>
      <c r="N220" s="173">
        <v>0</v>
      </c>
    </row>
    <row r="221" spans="3:14">
      <c r="C221" s="173">
        <v>204</v>
      </c>
      <c r="D221" s="173">
        <v>2</v>
      </c>
      <c r="E221" s="173">
        <v>0</v>
      </c>
      <c r="F221" s="173">
        <v>0</v>
      </c>
      <c r="G221" s="173">
        <v>0</v>
      </c>
      <c r="H221" s="173">
        <v>0</v>
      </c>
      <c r="I221" s="173">
        <v>9.4528901921344222</v>
      </c>
      <c r="J221" s="173">
        <v>0</v>
      </c>
      <c r="K221" s="173">
        <v>0</v>
      </c>
      <c r="L221" s="173">
        <v>0</v>
      </c>
      <c r="M221" s="173">
        <v>0</v>
      </c>
      <c r="N221" s="173">
        <v>0</v>
      </c>
    </row>
    <row r="222" spans="3:14">
      <c r="C222" s="173">
        <v>205</v>
      </c>
      <c r="D222" s="173">
        <v>2</v>
      </c>
      <c r="E222" s="173">
        <v>0</v>
      </c>
      <c r="F222" s="173">
        <v>0</v>
      </c>
      <c r="G222" s="173">
        <v>0</v>
      </c>
      <c r="H222" s="173">
        <v>0</v>
      </c>
      <c r="I222" s="173">
        <v>9.4528901921344222</v>
      </c>
      <c r="J222" s="173">
        <v>0</v>
      </c>
      <c r="K222" s="173">
        <v>0</v>
      </c>
      <c r="L222" s="173">
        <v>0</v>
      </c>
      <c r="M222" s="173">
        <v>0</v>
      </c>
      <c r="N222" s="173">
        <v>0</v>
      </c>
    </row>
    <row r="223" spans="3:14">
      <c r="C223" s="173">
        <v>206</v>
      </c>
      <c r="D223" s="173">
        <v>2</v>
      </c>
      <c r="E223" s="173">
        <v>0</v>
      </c>
      <c r="F223" s="173">
        <v>0</v>
      </c>
      <c r="G223" s="173">
        <v>0</v>
      </c>
      <c r="H223" s="173">
        <v>0</v>
      </c>
      <c r="I223" s="173">
        <v>9.4528901921344222</v>
      </c>
      <c r="J223" s="173">
        <v>0</v>
      </c>
      <c r="K223" s="173">
        <v>0</v>
      </c>
      <c r="L223" s="173">
        <v>0</v>
      </c>
      <c r="M223" s="173">
        <v>0</v>
      </c>
      <c r="N223" s="173">
        <v>0</v>
      </c>
    </row>
    <row r="224" spans="3:14">
      <c r="C224" s="173">
        <v>207</v>
      </c>
      <c r="D224" s="173">
        <v>2</v>
      </c>
      <c r="E224" s="173">
        <v>0</v>
      </c>
      <c r="F224" s="173">
        <v>0</v>
      </c>
      <c r="G224" s="173">
        <v>0</v>
      </c>
      <c r="H224" s="173">
        <v>0</v>
      </c>
      <c r="I224" s="173">
        <v>9.4528901921344222</v>
      </c>
      <c r="J224" s="173">
        <v>0</v>
      </c>
      <c r="K224" s="173">
        <v>0</v>
      </c>
      <c r="L224" s="173">
        <v>0</v>
      </c>
      <c r="M224" s="173">
        <v>0</v>
      </c>
      <c r="N224" s="173">
        <v>0</v>
      </c>
    </row>
    <row r="225" spans="3:14">
      <c r="C225" s="173">
        <v>208</v>
      </c>
      <c r="D225" s="173">
        <v>2</v>
      </c>
      <c r="E225" s="173">
        <v>0</v>
      </c>
      <c r="F225" s="173">
        <v>0</v>
      </c>
      <c r="G225" s="173">
        <v>0</v>
      </c>
      <c r="H225" s="173">
        <v>0</v>
      </c>
      <c r="I225" s="173">
        <v>9.4528901921344222</v>
      </c>
      <c r="J225" s="173">
        <v>0</v>
      </c>
      <c r="K225" s="173">
        <v>0</v>
      </c>
      <c r="L225" s="173">
        <v>0</v>
      </c>
      <c r="M225" s="173">
        <v>0</v>
      </c>
      <c r="N225" s="173">
        <v>0</v>
      </c>
    </row>
    <row r="226" spans="3:14">
      <c r="C226" s="173">
        <v>209</v>
      </c>
      <c r="D226" s="173">
        <v>2</v>
      </c>
      <c r="E226" s="173">
        <v>0</v>
      </c>
      <c r="F226" s="173">
        <v>0</v>
      </c>
      <c r="G226" s="173">
        <v>0</v>
      </c>
      <c r="H226" s="173">
        <v>0</v>
      </c>
      <c r="I226" s="173">
        <v>9.4528901921344222</v>
      </c>
      <c r="J226" s="173">
        <v>0</v>
      </c>
      <c r="K226" s="173">
        <v>0</v>
      </c>
      <c r="L226" s="173">
        <v>0</v>
      </c>
      <c r="M226" s="173">
        <v>0</v>
      </c>
      <c r="N226" s="173">
        <v>0</v>
      </c>
    </row>
    <row r="227" spans="3:14">
      <c r="C227" s="173">
        <v>210</v>
      </c>
      <c r="D227" s="173">
        <v>2</v>
      </c>
      <c r="E227" s="173">
        <v>0</v>
      </c>
      <c r="F227" s="173">
        <v>0</v>
      </c>
      <c r="G227" s="173">
        <v>0</v>
      </c>
      <c r="H227" s="173">
        <v>0</v>
      </c>
      <c r="I227" s="173">
        <v>9.4528901921344222</v>
      </c>
      <c r="J227" s="173">
        <v>0</v>
      </c>
      <c r="K227" s="173">
        <v>0</v>
      </c>
      <c r="L227" s="173">
        <v>0</v>
      </c>
      <c r="M227" s="173">
        <v>0</v>
      </c>
      <c r="N227" s="173">
        <v>0</v>
      </c>
    </row>
    <row r="228" spans="3:14">
      <c r="C228" s="173">
        <v>211</v>
      </c>
      <c r="D228" s="173">
        <v>2</v>
      </c>
      <c r="E228" s="173">
        <v>0</v>
      </c>
      <c r="F228" s="173">
        <v>0</v>
      </c>
      <c r="G228" s="173">
        <v>0</v>
      </c>
      <c r="H228" s="173">
        <v>0</v>
      </c>
      <c r="I228" s="173">
        <v>9.4528901921344222</v>
      </c>
      <c r="J228" s="173">
        <v>0</v>
      </c>
      <c r="K228" s="173">
        <v>0</v>
      </c>
      <c r="L228" s="173">
        <v>0</v>
      </c>
      <c r="M228" s="173">
        <v>0</v>
      </c>
      <c r="N228" s="173">
        <v>0</v>
      </c>
    </row>
    <row r="229" spans="3:14">
      <c r="C229" s="173">
        <v>212</v>
      </c>
      <c r="D229" s="173">
        <v>2</v>
      </c>
      <c r="E229" s="173">
        <v>0</v>
      </c>
      <c r="F229" s="173">
        <v>0</v>
      </c>
      <c r="G229" s="173">
        <v>0</v>
      </c>
      <c r="H229" s="173">
        <v>0</v>
      </c>
      <c r="I229" s="173">
        <v>9.4528901921344222</v>
      </c>
      <c r="J229" s="173">
        <v>0</v>
      </c>
      <c r="K229" s="173">
        <v>0</v>
      </c>
      <c r="L229" s="173">
        <v>0</v>
      </c>
      <c r="M229" s="173">
        <v>0</v>
      </c>
      <c r="N229" s="173">
        <v>0</v>
      </c>
    </row>
    <row r="230" spans="3:14">
      <c r="C230" s="173">
        <v>213</v>
      </c>
      <c r="D230" s="173">
        <v>2</v>
      </c>
      <c r="E230" s="173">
        <v>0</v>
      </c>
      <c r="F230" s="173">
        <v>0</v>
      </c>
      <c r="G230" s="173">
        <v>0</v>
      </c>
      <c r="H230" s="173">
        <v>0</v>
      </c>
      <c r="I230" s="173">
        <v>9.4528901921344222</v>
      </c>
      <c r="J230" s="173">
        <v>0</v>
      </c>
      <c r="K230" s="173">
        <v>0</v>
      </c>
      <c r="L230" s="173">
        <v>0</v>
      </c>
      <c r="M230" s="173">
        <v>0</v>
      </c>
      <c r="N230" s="173">
        <v>0</v>
      </c>
    </row>
    <row r="231" spans="3:14">
      <c r="C231" s="173">
        <v>214</v>
      </c>
      <c r="D231" s="173">
        <v>2</v>
      </c>
      <c r="E231" s="173">
        <v>0</v>
      </c>
      <c r="F231" s="173">
        <v>0</v>
      </c>
      <c r="G231" s="173">
        <v>0</v>
      </c>
      <c r="H231" s="173">
        <v>0</v>
      </c>
      <c r="I231" s="173">
        <v>9.4528901921344222</v>
      </c>
      <c r="J231" s="173">
        <v>0</v>
      </c>
      <c r="K231" s="173">
        <v>0</v>
      </c>
      <c r="L231" s="173">
        <v>0</v>
      </c>
      <c r="M231" s="173">
        <v>0</v>
      </c>
      <c r="N231" s="173">
        <v>0</v>
      </c>
    </row>
    <row r="232" spans="3:14">
      <c r="C232" s="173">
        <v>215</v>
      </c>
      <c r="D232" s="173">
        <v>2</v>
      </c>
      <c r="E232" s="173">
        <v>0</v>
      </c>
      <c r="F232" s="173">
        <v>0</v>
      </c>
      <c r="G232" s="173">
        <v>0</v>
      </c>
      <c r="H232" s="173">
        <v>0</v>
      </c>
      <c r="I232" s="173">
        <v>9.4528901921344222</v>
      </c>
      <c r="J232" s="173">
        <v>0</v>
      </c>
      <c r="K232" s="173">
        <v>0</v>
      </c>
      <c r="L232" s="173">
        <v>0</v>
      </c>
      <c r="M232" s="173">
        <v>0</v>
      </c>
      <c r="N232" s="173">
        <v>0</v>
      </c>
    </row>
    <row r="233" spans="3:14">
      <c r="C233" s="173">
        <v>216</v>
      </c>
      <c r="D233" s="173">
        <v>2</v>
      </c>
      <c r="E233" s="173">
        <v>0</v>
      </c>
      <c r="F233" s="173">
        <v>0</v>
      </c>
      <c r="G233" s="173">
        <v>0</v>
      </c>
      <c r="H233" s="173">
        <v>0</v>
      </c>
      <c r="I233" s="173">
        <v>9.4528901921344222</v>
      </c>
      <c r="J233" s="173">
        <v>0</v>
      </c>
      <c r="K233" s="173">
        <v>0</v>
      </c>
      <c r="L233" s="173">
        <v>0</v>
      </c>
      <c r="M233" s="173">
        <v>0</v>
      </c>
      <c r="N233" s="173">
        <v>0</v>
      </c>
    </row>
    <row r="234" spans="3:14">
      <c r="C234" s="173">
        <v>217</v>
      </c>
      <c r="D234" s="173">
        <v>2</v>
      </c>
      <c r="E234" s="173">
        <v>0</v>
      </c>
      <c r="F234" s="173">
        <v>0</v>
      </c>
      <c r="G234" s="173">
        <v>0</v>
      </c>
      <c r="H234" s="173">
        <v>0</v>
      </c>
      <c r="I234" s="173">
        <v>9.4528901921344222</v>
      </c>
      <c r="J234" s="173">
        <v>0</v>
      </c>
      <c r="K234" s="173">
        <v>0</v>
      </c>
      <c r="L234" s="173">
        <v>0</v>
      </c>
      <c r="M234" s="173">
        <v>0</v>
      </c>
      <c r="N234" s="173">
        <v>0</v>
      </c>
    </row>
    <row r="235" spans="3:14">
      <c r="C235" s="173">
        <v>218</v>
      </c>
      <c r="D235" s="173">
        <v>2</v>
      </c>
      <c r="E235" s="173">
        <v>0</v>
      </c>
      <c r="F235" s="173">
        <v>0</v>
      </c>
      <c r="G235" s="173">
        <v>0</v>
      </c>
      <c r="H235" s="173">
        <v>0</v>
      </c>
      <c r="I235" s="173">
        <v>9.4528901921344222</v>
      </c>
      <c r="J235" s="173">
        <v>0</v>
      </c>
      <c r="K235" s="173">
        <v>0</v>
      </c>
      <c r="L235" s="173">
        <v>0</v>
      </c>
      <c r="M235" s="173">
        <v>0</v>
      </c>
      <c r="N235" s="173">
        <v>0</v>
      </c>
    </row>
    <row r="236" spans="3:14">
      <c r="C236" s="173">
        <v>219</v>
      </c>
      <c r="D236" s="173">
        <v>2</v>
      </c>
      <c r="E236" s="173">
        <v>0</v>
      </c>
      <c r="F236" s="173">
        <v>0</v>
      </c>
      <c r="G236" s="173">
        <v>0</v>
      </c>
      <c r="H236" s="173">
        <v>0</v>
      </c>
      <c r="I236" s="173">
        <v>9.4528901921344222</v>
      </c>
      <c r="J236" s="173">
        <v>0</v>
      </c>
      <c r="K236" s="173">
        <v>0</v>
      </c>
      <c r="L236" s="173">
        <v>0</v>
      </c>
      <c r="M236" s="173">
        <v>0</v>
      </c>
      <c r="N236" s="173">
        <v>0</v>
      </c>
    </row>
    <row r="237" spans="3:14">
      <c r="C237" s="173">
        <v>220</v>
      </c>
      <c r="D237" s="173">
        <v>2</v>
      </c>
      <c r="E237" s="173">
        <v>0</v>
      </c>
      <c r="F237" s="173">
        <v>0</v>
      </c>
      <c r="G237" s="173">
        <v>0</v>
      </c>
      <c r="H237" s="173">
        <v>0</v>
      </c>
      <c r="I237" s="173">
        <v>9.4528901921344222</v>
      </c>
      <c r="J237" s="173">
        <v>0</v>
      </c>
      <c r="K237" s="173">
        <v>0</v>
      </c>
      <c r="L237" s="173">
        <v>0</v>
      </c>
      <c r="M237" s="173">
        <v>0</v>
      </c>
      <c r="N237" s="173">
        <v>0</v>
      </c>
    </row>
    <row r="238" spans="3:14">
      <c r="C238" s="173">
        <v>221</v>
      </c>
      <c r="D238" s="173">
        <v>2</v>
      </c>
      <c r="E238" s="173">
        <v>0</v>
      </c>
      <c r="F238" s="173">
        <v>0</v>
      </c>
      <c r="G238" s="173">
        <v>0</v>
      </c>
      <c r="H238" s="173">
        <v>0</v>
      </c>
      <c r="I238" s="173">
        <v>9.4528901921344222</v>
      </c>
      <c r="J238" s="173">
        <v>0</v>
      </c>
      <c r="K238" s="173">
        <v>0</v>
      </c>
      <c r="L238" s="173">
        <v>0</v>
      </c>
      <c r="M238" s="173">
        <v>0</v>
      </c>
      <c r="N238" s="173">
        <v>0</v>
      </c>
    </row>
    <row r="239" spans="3:14">
      <c r="C239" s="173">
        <v>222</v>
      </c>
      <c r="D239" s="173">
        <v>2</v>
      </c>
      <c r="E239" s="173">
        <v>0</v>
      </c>
      <c r="F239" s="173">
        <v>0</v>
      </c>
      <c r="G239" s="173">
        <v>0</v>
      </c>
      <c r="H239" s="173">
        <v>0</v>
      </c>
      <c r="I239" s="173">
        <v>9.4528901921344222</v>
      </c>
      <c r="J239" s="173">
        <v>0</v>
      </c>
      <c r="K239" s="173">
        <v>0</v>
      </c>
      <c r="L239" s="173">
        <v>0</v>
      </c>
      <c r="M239" s="173">
        <v>0</v>
      </c>
      <c r="N239" s="173">
        <v>0</v>
      </c>
    </row>
    <row r="240" spans="3:14">
      <c r="C240" s="173">
        <v>223</v>
      </c>
      <c r="D240" s="173">
        <v>2</v>
      </c>
      <c r="E240" s="173">
        <v>0</v>
      </c>
      <c r="F240" s="173">
        <v>0</v>
      </c>
      <c r="G240" s="173">
        <v>0</v>
      </c>
      <c r="H240" s="173">
        <v>0</v>
      </c>
      <c r="I240" s="173">
        <v>9.4528901921344222</v>
      </c>
      <c r="J240" s="173">
        <v>0</v>
      </c>
      <c r="K240" s="173">
        <v>0</v>
      </c>
      <c r="L240" s="173">
        <v>0</v>
      </c>
      <c r="M240" s="173">
        <v>0</v>
      </c>
      <c r="N240" s="173">
        <v>0</v>
      </c>
    </row>
    <row r="241" spans="3:14">
      <c r="C241" s="173">
        <v>224</v>
      </c>
      <c r="D241" s="173">
        <v>2</v>
      </c>
      <c r="E241" s="173">
        <v>0</v>
      </c>
      <c r="F241" s="173">
        <v>0</v>
      </c>
      <c r="G241" s="173">
        <v>0</v>
      </c>
      <c r="H241" s="173">
        <v>0</v>
      </c>
      <c r="I241" s="173">
        <v>9.4528901921344222</v>
      </c>
      <c r="J241" s="173">
        <v>0</v>
      </c>
      <c r="K241" s="173">
        <v>0</v>
      </c>
      <c r="L241" s="173">
        <v>0</v>
      </c>
      <c r="M241" s="173">
        <v>0</v>
      </c>
      <c r="N241" s="173">
        <v>0</v>
      </c>
    </row>
    <row r="242" spans="3:14">
      <c r="C242" s="173">
        <v>225</v>
      </c>
      <c r="D242" s="173">
        <v>2</v>
      </c>
      <c r="E242" s="173">
        <v>0</v>
      </c>
      <c r="F242" s="173">
        <v>0</v>
      </c>
      <c r="G242" s="173">
        <v>0</v>
      </c>
      <c r="H242" s="173">
        <v>0</v>
      </c>
      <c r="I242" s="173">
        <v>9.4528901921344222</v>
      </c>
      <c r="J242" s="173">
        <v>0</v>
      </c>
      <c r="K242" s="173">
        <v>0</v>
      </c>
      <c r="L242" s="173">
        <v>0</v>
      </c>
      <c r="M242" s="173">
        <v>0</v>
      </c>
      <c r="N242" s="173">
        <v>0</v>
      </c>
    </row>
    <row r="243" spans="3:14">
      <c r="C243" s="173">
        <v>226</v>
      </c>
      <c r="D243" s="173">
        <v>2</v>
      </c>
      <c r="E243" s="173">
        <v>0</v>
      </c>
      <c r="F243" s="173">
        <v>0</v>
      </c>
      <c r="G243" s="173">
        <v>0</v>
      </c>
      <c r="H243" s="173">
        <v>0</v>
      </c>
      <c r="I243" s="173">
        <v>9.4528901921344222</v>
      </c>
      <c r="J243" s="173">
        <v>0</v>
      </c>
      <c r="K243" s="173">
        <v>0</v>
      </c>
      <c r="L243" s="173">
        <v>0</v>
      </c>
      <c r="M243" s="173">
        <v>0</v>
      </c>
      <c r="N243" s="173">
        <v>0</v>
      </c>
    </row>
    <row r="244" spans="3:14">
      <c r="C244" s="173">
        <v>227</v>
      </c>
      <c r="D244" s="173">
        <v>2</v>
      </c>
      <c r="E244" s="173">
        <v>0</v>
      </c>
      <c r="F244" s="173">
        <v>0</v>
      </c>
      <c r="G244" s="173">
        <v>0</v>
      </c>
      <c r="H244" s="173">
        <v>0</v>
      </c>
      <c r="I244" s="173">
        <v>9.4528901921344222</v>
      </c>
      <c r="J244" s="173">
        <v>0</v>
      </c>
      <c r="K244" s="173">
        <v>0</v>
      </c>
      <c r="L244" s="173">
        <v>0</v>
      </c>
      <c r="M244" s="173">
        <v>0</v>
      </c>
      <c r="N244" s="173">
        <v>0</v>
      </c>
    </row>
    <row r="245" spans="3:14">
      <c r="C245" s="173">
        <v>228</v>
      </c>
      <c r="D245" s="173">
        <v>2</v>
      </c>
      <c r="E245" s="173">
        <v>0</v>
      </c>
      <c r="F245" s="173">
        <v>0</v>
      </c>
      <c r="G245" s="173">
        <v>0</v>
      </c>
      <c r="H245" s="173">
        <v>0</v>
      </c>
      <c r="I245" s="173">
        <v>9.4528901921344222</v>
      </c>
      <c r="J245" s="173">
        <v>0</v>
      </c>
      <c r="K245" s="173">
        <v>0</v>
      </c>
      <c r="L245" s="173">
        <v>0</v>
      </c>
      <c r="M245" s="173">
        <v>0</v>
      </c>
      <c r="N245" s="173">
        <v>0</v>
      </c>
    </row>
    <row r="246" spans="3:14">
      <c r="C246" s="173">
        <v>229</v>
      </c>
      <c r="D246" s="173">
        <v>2</v>
      </c>
      <c r="E246" s="173">
        <v>0</v>
      </c>
      <c r="F246" s="173">
        <v>0</v>
      </c>
      <c r="G246" s="173">
        <v>0</v>
      </c>
      <c r="H246" s="173">
        <v>0</v>
      </c>
      <c r="I246" s="173">
        <v>9.4528901921344222</v>
      </c>
      <c r="J246" s="173">
        <v>0</v>
      </c>
      <c r="K246" s="173">
        <v>0</v>
      </c>
      <c r="L246" s="173">
        <v>0</v>
      </c>
      <c r="M246" s="173">
        <v>0</v>
      </c>
      <c r="N246" s="173">
        <v>0</v>
      </c>
    </row>
    <row r="247" spans="3:14">
      <c r="C247" s="173">
        <v>230</v>
      </c>
      <c r="D247" s="173">
        <v>2</v>
      </c>
      <c r="E247" s="173">
        <v>0</v>
      </c>
      <c r="F247" s="173">
        <v>0</v>
      </c>
      <c r="G247" s="173">
        <v>0</v>
      </c>
      <c r="H247" s="173">
        <v>0</v>
      </c>
      <c r="I247" s="173">
        <v>9.4528901921344222</v>
      </c>
      <c r="J247" s="173">
        <v>0</v>
      </c>
      <c r="K247" s="173">
        <v>0</v>
      </c>
      <c r="L247" s="173">
        <v>0</v>
      </c>
      <c r="M247" s="173">
        <v>0</v>
      </c>
      <c r="N247" s="173">
        <v>0</v>
      </c>
    </row>
    <row r="248" spans="3:14">
      <c r="C248" s="173">
        <v>231</v>
      </c>
      <c r="D248" s="173">
        <v>2</v>
      </c>
      <c r="E248" s="173">
        <v>0</v>
      </c>
      <c r="F248" s="173">
        <v>0</v>
      </c>
      <c r="G248" s="173">
        <v>0</v>
      </c>
      <c r="H248" s="173">
        <v>0</v>
      </c>
      <c r="I248" s="173">
        <v>9.4528901921344222</v>
      </c>
      <c r="J248" s="173">
        <v>0</v>
      </c>
      <c r="K248" s="173">
        <v>0</v>
      </c>
      <c r="L248" s="173">
        <v>0</v>
      </c>
      <c r="M248" s="173">
        <v>0</v>
      </c>
      <c r="N248" s="173">
        <v>0</v>
      </c>
    </row>
    <row r="249" spans="3:14">
      <c r="C249" s="173">
        <v>232</v>
      </c>
      <c r="D249" s="173">
        <v>2</v>
      </c>
      <c r="E249" s="173">
        <v>0</v>
      </c>
      <c r="F249" s="173">
        <v>0</v>
      </c>
      <c r="G249" s="173">
        <v>0</v>
      </c>
      <c r="H249" s="173">
        <v>0</v>
      </c>
      <c r="I249" s="173">
        <v>9.4528901921344222</v>
      </c>
      <c r="J249" s="173">
        <v>0</v>
      </c>
      <c r="K249" s="173">
        <v>0</v>
      </c>
      <c r="L249" s="173">
        <v>0</v>
      </c>
      <c r="M249" s="173">
        <v>0</v>
      </c>
      <c r="N249" s="173">
        <v>0</v>
      </c>
    </row>
    <row r="250" spans="3:14">
      <c r="C250" s="173">
        <v>233</v>
      </c>
      <c r="D250" s="173">
        <v>2</v>
      </c>
      <c r="E250" s="173">
        <v>0</v>
      </c>
      <c r="F250" s="173">
        <v>0</v>
      </c>
      <c r="G250" s="173">
        <v>0</v>
      </c>
      <c r="H250" s="173">
        <v>0</v>
      </c>
      <c r="I250" s="173">
        <v>9.4528901921344222</v>
      </c>
      <c r="J250" s="173">
        <v>0</v>
      </c>
      <c r="K250" s="173">
        <v>0</v>
      </c>
      <c r="L250" s="173">
        <v>0</v>
      </c>
      <c r="M250" s="173">
        <v>0</v>
      </c>
      <c r="N250" s="173">
        <v>0</v>
      </c>
    </row>
    <row r="251" spans="3:14">
      <c r="C251" s="173">
        <v>234</v>
      </c>
      <c r="D251" s="173">
        <v>2</v>
      </c>
      <c r="E251" s="173">
        <v>0</v>
      </c>
      <c r="F251" s="173">
        <v>0</v>
      </c>
      <c r="G251" s="173">
        <v>0</v>
      </c>
      <c r="H251" s="173">
        <v>0</v>
      </c>
      <c r="I251" s="173">
        <v>9.4528901921344222</v>
      </c>
      <c r="J251" s="173">
        <v>0</v>
      </c>
      <c r="K251" s="173">
        <v>0</v>
      </c>
      <c r="L251" s="173">
        <v>0</v>
      </c>
      <c r="M251" s="173">
        <v>0</v>
      </c>
      <c r="N251" s="173">
        <v>0</v>
      </c>
    </row>
    <row r="252" spans="3:14">
      <c r="C252" s="173">
        <v>235</v>
      </c>
      <c r="D252" s="173">
        <v>2</v>
      </c>
      <c r="E252" s="173">
        <v>0</v>
      </c>
      <c r="F252" s="173">
        <v>0</v>
      </c>
      <c r="G252" s="173">
        <v>0</v>
      </c>
      <c r="H252" s="173">
        <v>0</v>
      </c>
      <c r="I252" s="173">
        <v>9.4528901921344222</v>
      </c>
      <c r="J252" s="173">
        <v>0</v>
      </c>
      <c r="K252" s="173">
        <v>0</v>
      </c>
      <c r="L252" s="173">
        <v>0</v>
      </c>
      <c r="M252" s="173">
        <v>0</v>
      </c>
      <c r="N252" s="173">
        <v>0</v>
      </c>
    </row>
    <row r="253" spans="3:14">
      <c r="C253" s="173">
        <v>236</v>
      </c>
      <c r="D253" s="173">
        <v>2</v>
      </c>
      <c r="E253" s="173">
        <v>0</v>
      </c>
      <c r="F253" s="173">
        <v>0</v>
      </c>
      <c r="G253" s="173">
        <v>0</v>
      </c>
      <c r="H253" s="173">
        <v>0</v>
      </c>
      <c r="I253" s="173">
        <v>9.4528901921344222</v>
      </c>
      <c r="J253" s="173">
        <v>0</v>
      </c>
      <c r="K253" s="173">
        <v>0</v>
      </c>
      <c r="L253" s="173">
        <v>0</v>
      </c>
      <c r="M253" s="173">
        <v>0</v>
      </c>
      <c r="N253" s="173">
        <v>0</v>
      </c>
    </row>
    <row r="254" spans="3:14">
      <c r="C254" s="173">
        <v>237</v>
      </c>
      <c r="D254" s="173">
        <v>2</v>
      </c>
      <c r="E254" s="173">
        <v>0</v>
      </c>
      <c r="F254" s="173">
        <v>0</v>
      </c>
      <c r="G254" s="173">
        <v>0</v>
      </c>
      <c r="H254" s="173">
        <v>0</v>
      </c>
      <c r="I254" s="173">
        <v>9.4528901921344222</v>
      </c>
      <c r="J254" s="173">
        <v>0</v>
      </c>
      <c r="K254" s="173">
        <v>0</v>
      </c>
      <c r="L254" s="173">
        <v>0</v>
      </c>
      <c r="M254" s="173">
        <v>0</v>
      </c>
      <c r="N254" s="173">
        <v>0</v>
      </c>
    </row>
    <row r="255" spans="3:14">
      <c r="C255" s="173">
        <v>238</v>
      </c>
      <c r="D255" s="173">
        <v>2</v>
      </c>
      <c r="E255" s="173">
        <v>0</v>
      </c>
      <c r="F255" s="173">
        <v>0</v>
      </c>
      <c r="G255" s="173">
        <v>0</v>
      </c>
      <c r="H255" s="173">
        <v>0</v>
      </c>
      <c r="I255" s="173">
        <v>9.4528901921344222</v>
      </c>
      <c r="J255" s="173">
        <v>0</v>
      </c>
      <c r="K255" s="173">
        <v>0</v>
      </c>
      <c r="L255" s="173">
        <v>0</v>
      </c>
      <c r="M255" s="173">
        <v>0</v>
      </c>
      <c r="N255" s="173">
        <v>0</v>
      </c>
    </row>
    <row r="256" spans="3:14">
      <c r="C256" s="173">
        <v>239</v>
      </c>
      <c r="D256" s="173">
        <v>2</v>
      </c>
      <c r="E256" s="173">
        <v>0</v>
      </c>
      <c r="F256" s="173">
        <v>0</v>
      </c>
      <c r="G256" s="173">
        <v>0</v>
      </c>
      <c r="H256" s="173">
        <v>0</v>
      </c>
      <c r="I256" s="173">
        <v>9.4528901921344222</v>
      </c>
      <c r="J256" s="173">
        <v>0</v>
      </c>
      <c r="K256" s="173">
        <v>0</v>
      </c>
      <c r="L256" s="173">
        <v>0</v>
      </c>
      <c r="M256" s="173">
        <v>0</v>
      </c>
      <c r="N256" s="173">
        <v>0</v>
      </c>
    </row>
    <row r="257" spans="3:14">
      <c r="C257" s="173">
        <v>240</v>
      </c>
      <c r="D257" s="173">
        <v>2</v>
      </c>
      <c r="E257" s="173">
        <v>0</v>
      </c>
      <c r="F257" s="173">
        <v>0</v>
      </c>
      <c r="G257" s="173">
        <v>0</v>
      </c>
      <c r="H257" s="173">
        <v>0</v>
      </c>
      <c r="I257" s="173">
        <v>9.4528901921344222</v>
      </c>
      <c r="J257" s="173">
        <v>0</v>
      </c>
      <c r="K257" s="173">
        <v>0</v>
      </c>
      <c r="L257" s="173">
        <v>0</v>
      </c>
      <c r="M257" s="173">
        <v>0</v>
      </c>
      <c r="N257" s="173">
        <v>0</v>
      </c>
    </row>
    <row r="258" spans="3:14">
      <c r="C258" s="173">
        <v>241</v>
      </c>
      <c r="D258" s="173">
        <v>2</v>
      </c>
      <c r="E258" s="173">
        <v>0</v>
      </c>
      <c r="F258" s="173">
        <v>0</v>
      </c>
      <c r="G258" s="173">
        <v>0</v>
      </c>
      <c r="H258" s="173">
        <v>0</v>
      </c>
      <c r="I258" s="173">
        <v>9.4528901921344222</v>
      </c>
      <c r="J258" s="173">
        <v>0</v>
      </c>
      <c r="K258" s="173">
        <v>0</v>
      </c>
      <c r="L258" s="173">
        <v>0</v>
      </c>
      <c r="M258" s="173">
        <v>0</v>
      </c>
      <c r="N258" s="173">
        <v>0</v>
      </c>
    </row>
    <row r="259" spans="3:14">
      <c r="C259" s="173">
        <v>242</v>
      </c>
      <c r="D259" s="173">
        <v>2</v>
      </c>
      <c r="E259" s="173">
        <v>0</v>
      </c>
      <c r="F259" s="173">
        <v>0</v>
      </c>
      <c r="G259" s="173">
        <v>0</v>
      </c>
      <c r="H259" s="173">
        <v>0</v>
      </c>
      <c r="I259" s="173">
        <v>9.4528901921344222</v>
      </c>
      <c r="J259" s="173">
        <v>0</v>
      </c>
      <c r="K259" s="173">
        <v>0</v>
      </c>
      <c r="L259" s="173">
        <v>0</v>
      </c>
      <c r="M259" s="173">
        <v>0</v>
      </c>
      <c r="N259" s="173">
        <v>0</v>
      </c>
    </row>
    <row r="260" spans="3:14">
      <c r="C260" s="173">
        <v>243</v>
      </c>
      <c r="D260" s="173">
        <v>2</v>
      </c>
      <c r="E260" s="173">
        <v>0</v>
      </c>
      <c r="F260" s="173">
        <v>0</v>
      </c>
      <c r="G260" s="173">
        <v>0</v>
      </c>
      <c r="H260" s="173">
        <v>0</v>
      </c>
      <c r="I260" s="173">
        <v>9.4528901921344222</v>
      </c>
      <c r="J260" s="173">
        <v>0</v>
      </c>
      <c r="K260" s="173">
        <v>0</v>
      </c>
      <c r="L260" s="173">
        <v>0</v>
      </c>
      <c r="M260" s="173">
        <v>0</v>
      </c>
      <c r="N260" s="173">
        <v>0</v>
      </c>
    </row>
    <row r="261" spans="3:14">
      <c r="C261" s="173">
        <v>244</v>
      </c>
      <c r="D261" s="173">
        <v>2</v>
      </c>
      <c r="E261" s="173">
        <v>0</v>
      </c>
      <c r="F261" s="173">
        <v>0</v>
      </c>
      <c r="G261" s="173">
        <v>0</v>
      </c>
      <c r="H261" s="173">
        <v>0</v>
      </c>
      <c r="I261" s="173">
        <v>9.4528901921344222</v>
      </c>
      <c r="J261" s="173">
        <v>0</v>
      </c>
      <c r="K261" s="173">
        <v>0</v>
      </c>
      <c r="L261" s="173">
        <v>0</v>
      </c>
      <c r="M261" s="173">
        <v>0</v>
      </c>
      <c r="N261" s="173">
        <v>0</v>
      </c>
    </row>
    <row r="262" spans="3:14">
      <c r="C262" s="173">
        <v>245</v>
      </c>
      <c r="D262" s="173">
        <v>2</v>
      </c>
      <c r="E262" s="173">
        <v>0</v>
      </c>
      <c r="F262" s="173">
        <v>0</v>
      </c>
      <c r="G262" s="173">
        <v>0</v>
      </c>
      <c r="H262" s="173">
        <v>0</v>
      </c>
      <c r="I262" s="173">
        <v>9.4528901921344222</v>
      </c>
      <c r="J262" s="173">
        <v>0</v>
      </c>
      <c r="K262" s="173">
        <v>0</v>
      </c>
      <c r="L262" s="173">
        <v>0</v>
      </c>
      <c r="M262" s="173">
        <v>0</v>
      </c>
      <c r="N262" s="173">
        <v>0</v>
      </c>
    </row>
    <row r="263" spans="3:14">
      <c r="C263" s="173">
        <v>246</v>
      </c>
      <c r="D263" s="173">
        <v>2</v>
      </c>
      <c r="E263" s="173">
        <v>0</v>
      </c>
      <c r="F263" s="173">
        <v>0</v>
      </c>
      <c r="G263" s="173">
        <v>0</v>
      </c>
      <c r="H263" s="173">
        <v>0</v>
      </c>
      <c r="I263" s="173">
        <v>9.4528901921344222</v>
      </c>
      <c r="J263" s="173">
        <v>0</v>
      </c>
      <c r="K263" s="173">
        <v>0</v>
      </c>
      <c r="L263" s="173">
        <v>0</v>
      </c>
      <c r="M263" s="173">
        <v>0</v>
      </c>
      <c r="N263" s="173">
        <v>0</v>
      </c>
    </row>
    <row r="264" spans="3:14">
      <c r="C264" s="173">
        <v>247</v>
      </c>
      <c r="D264" s="173">
        <v>2</v>
      </c>
      <c r="E264" s="173">
        <v>0</v>
      </c>
      <c r="F264" s="173">
        <v>0</v>
      </c>
      <c r="G264" s="173">
        <v>0</v>
      </c>
      <c r="H264" s="173">
        <v>0</v>
      </c>
      <c r="I264" s="173">
        <v>9.4528901921344222</v>
      </c>
      <c r="J264" s="173">
        <v>0</v>
      </c>
      <c r="K264" s="173">
        <v>0</v>
      </c>
      <c r="L264" s="173">
        <v>0</v>
      </c>
      <c r="M264" s="173">
        <v>0</v>
      </c>
      <c r="N264" s="173">
        <v>0</v>
      </c>
    </row>
    <row r="265" spans="3:14">
      <c r="C265" s="173">
        <v>248</v>
      </c>
      <c r="D265" s="173">
        <v>2</v>
      </c>
      <c r="E265" s="173">
        <v>0</v>
      </c>
      <c r="F265" s="173">
        <v>0</v>
      </c>
      <c r="G265" s="173">
        <v>0</v>
      </c>
      <c r="H265" s="173">
        <v>0</v>
      </c>
      <c r="I265" s="173">
        <v>9.4528901921344222</v>
      </c>
      <c r="J265" s="173">
        <v>0</v>
      </c>
      <c r="K265" s="173">
        <v>0</v>
      </c>
      <c r="L265" s="173">
        <v>0</v>
      </c>
      <c r="M265" s="173">
        <v>0</v>
      </c>
      <c r="N265" s="173">
        <v>0</v>
      </c>
    </row>
    <row r="266" spans="3:14">
      <c r="C266" s="173">
        <v>249</v>
      </c>
      <c r="D266" s="173">
        <v>2</v>
      </c>
      <c r="E266" s="173">
        <v>0</v>
      </c>
      <c r="F266" s="173">
        <v>0</v>
      </c>
      <c r="G266" s="173">
        <v>0</v>
      </c>
      <c r="H266" s="173">
        <v>0</v>
      </c>
      <c r="I266" s="173">
        <v>9.4528901921344222</v>
      </c>
      <c r="J266" s="173">
        <v>0</v>
      </c>
      <c r="K266" s="173">
        <v>0</v>
      </c>
      <c r="L266" s="173">
        <v>0</v>
      </c>
      <c r="M266" s="173">
        <v>0</v>
      </c>
      <c r="N266" s="173">
        <v>0</v>
      </c>
    </row>
    <row r="267" spans="3:14">
      <c r="C267" s="173">
        <v>250</v>
      </c>
      <c r="D267" s="173">
        <v>2</v>
      </c>
      <c r="E267" s="173">
        <v>0</v>
      </c>
      <c r="F267" s="173">
        <v>0</v>
      </c>
      <c r="G267" s="173">
        <v>0</v>
      </c>
      <c r="H267" s="173">
        <v>0</v>
      </c>
      <c r="I267" s="173">
        <v>9.4528901921344222</v>
      </c>
      <c r="J267" s="173">
        <v>0</v>
      </c>
      <c r="K267" s="173">
        <v>0</v>
      </c>
      <c r="L267" s="173">
        <v>0</v>
      </c>
      <c r="M267" s="173">
        <v>0</v>
      </c>
      <c r="N267" s="173">
        <v>0</v>
      </c>
    </row>
    <row r="268" spans="3:14">
      <c r="C268" s="173">
        <v>251</v>
      </c>
      <c r="D268" s="173">
        <v>2</v>
      </c>
      <c r="E268" s="173">
        <v>0</v>
      </c>
      <c r="F268" s="173">
        <v>0</v>
      </c>
      <c r="G268" s="173">
        <v>0</v>
      </c>
      <c r="H268" s="173">
        <v>0</v>
      </c>
      <c r="I268" s="173">
        <v>9.4528901921344222</v>
      </c>
      <c r="J268" s="173">
        <v>0</v>
      </c>
      <c r="K268" s="173">
        <v>0</v>
      </c>
      <c r="L268" s="173">
        <v>0</v>
      </c>
      <c r="M268" s="173">
        <v>0</v>
      </c>
      <c r="N268" s="173">
        <v>0</v>
      </c>
    </row>
    <row r="269" spans="3:14">
      <c r="C269" s="173">
        <v>252</v>
      </c>
      <c r="D269" s="173">
        <v>2</v>
      </c>
      <c r="E269" s="173">
        <v>0</v>
      </c>
      <c r="F269" s="173">
        <v>0</v>
      </c>
      <c r="G269" s="173">
        <v>0</v>
      </c>
      <c r="H269" s="173">
        <v>0</v>
      </c>
      <c r="I269" s="173">
        <v>9.4528901921344222</v>
      </c>
      <c r="J269" s="173">
        <v>0</v>
      </c>
      <c r="K269" s="173">
        <v>0</v>
      </c>
      <c r="L269" s="173">
        <v>0</v>
      </c>
      <c r="M269" s="173">
        <v>0</v>
      </c>
      <c r="N269" s="173">
        <v>0</v>
      </c>
    </row>
    <row r="270" spans="3:14">
      <c r="C270" s="173">
        <v>253</v>
      </c>
      <c r="D270" s="173">
        <v>2</v>
      </c>
      <c r="E270" s="173">
        <v>0</v>
      </c>
      <c r="F270" s="173">
        <v>0</v>
      </c>
      <c r="G270" s="173">
        <v>0</v>
      </c>
      <c r="H270" s="173">
        <v>0</v>
      </c>
      <c r="I270" s="173">
        <v>9.4528901921344222</v>
      </c>
      <c r="J270" s="173">
        <v>0</v>
      </c>
      <c r="K270" s="173">
        <v>0</v>
      </c>
      <c r="L270" s="173">
        <v>0</v>
      </c>
      <c r="M270" s="173">
        <v>0</v>
      </c>
      <c r="N270" s="173">
        <v>0</v>
      </c>
    </row>
    <row r="271" spans="3:14">
      <c r="C271" s="173">
        <v>254</v>
      </c>
      <c r="D271" s="173">
        <v>2</v>
      </c>
      <c r="E271" s="173">
        <v>0</v>
      </c>
      <c r="F271" s="173">
        <v>0</v>
      </c>
      <c r="G271" s="173">
        <v>0</v>
      </c>
      <c r="H271" s="173">
        <v>0</v>
      </c>
      <c r="I271" s="173">
        <v>9.4528901921344222</v>
      </c>
      <c r="J271" s="173">
        <v>0</v>
      </c>
      <c r="K271" s="173">
        <v>0</v>
      </c>
      <c r="L271" s="173">
        <v>0</v>
      </c>
      <c r="M271" s="173">
        <v>0</v>
      </c>
      <c r="N271" s="173">
        <v>0</v>
      </c>
    </row>
    <row r="272" spans="3:14">
      <c r="C272" s="173">
        <v>255</v>
      </c>
      <c r="D272" s="173">
        <v>2</v>
      </c>
      <c r="E272" s="173">
        <v>0</v>
      </c>
      <c r="F272" s="173">
        <v>0</v>
      </c>
      <c r="G272" s="173">
        <v>0</v>
      </c>
      <c r="H272" s="173">
        <v>0</v>
      </c>
      <c r="I272" s="173">
        <v>9.4528901921344222</v>
      </c>
      <c r="J272" s="173">
        <v>0</v>
      </c>
      <c r="K272" s="173">
        <v>0</v>
      </c>
      <c r="L272" s="173">
        <v>0</v>
      </c>
      <c r="M272" s="173">
        <v>0</v>
      </c>
      <c r="N272" s="173">
        <v>0</v>
      </c>
    </row>
    <row r="273" spans="3:14">
      <c r="C273" s="173">
        <v>256</v>
      </c>
      <c r="D273" s="173">
        <v>2</v>
      </c>
      <c r="E273" s="173">
        <v>0</v>
      </c>
      <c r="F273" s="173">
        <v>0</v>
      </c>
      <c r="G273" s="173">
        <v>0</v>
      </c>
      <c r="H273" s="173">
        <v>0</v>
      </c>
      <c r="I273" s="173">
        <v>9.4528901921344222</v>
      </c>
      <c r="J273" s="173">
        <v>0</v>
      </c>
      <c r="K273" s="173">
        <v>0</v>
      </c>
      <c r="L273" s="173">
        <v>0</v>
      </c>
      <c r="M273" s="173">
        <v>0</v>
      </c>
      <c r="N273" s="173">
        <v>0</v>
      </c>
    </row>
    <row r="274" spans="3:14">
      <c r="C274" s="173">
        <v>257</v>
      </c>
      <c r="D274" s="173">
        <v>2</v>
      </c>
      <c r="E274" s="173">
        <v>0</v>
      </c>
      <c r="F274" s="173">
        <v>0</v>
      </c>
      <c r="G274" s="173">
        <v>0</v>
      </c>
      <c r="H274" s="173">
        <v>0</v>
      </c>
      <c r="I274" s="173">
        <v>9.4528901921344222</v>
      </c>
      <c r="J274" s="173">
        <v>0</v>
      </c>
      <c r="K274" s="173">
        <v>0</v>
      </c>
      <c r="L274" s="173">
        <v>0</v>
      </c>
      <c r="M274" s="173">
        <v>0</v>
      </c>
      <c r="N274" s="173">
        <v>0</v>
      </c>
    </row>
    <row r="275" spans="3:14">
      <c r="C275" s="173">
        <v>258</v>
      </c>
      <c r="D275" s="173">
        <v>2</v>
      </c>
      <c r="E275" s="173">
        <v>0</v>
      </c>
      <c r="F275" s="173">
        <v>0</v>
      </c>
      <c r="G275" s="173">
        <v>0</v>
      </c>
      <c r="H275" s="173">
        <v>0</v>
      </c>
      <c r="I275" s="173">
        <v>9.4528901921344222</v>
      </c>
      <c r="J275" s="173">
        <v>0</v>
      </c>
      <c r="K275" s="173">
        <v>0</v>
      </c>
      <c r="L275" s="173">
        <v>0</v>
      </c>
      <c r="M275" s="173">
        <v>0</v>
      </c>
      <c r="N275" s="173">
        <v>0</v>
      </c>
    </row>
    <row r="276" spans="3:14">
      <c r="C276" s="173">
        <v>259</v>
      </c>
      <c r="D276" s="173">
        <v>2</v>
      </c>
      <c r="E276" s="173">
        <v>0</v>
      </c>
      <c r="F276" s="173">
        <v>0</v>
      </c>
      <c r="G276" s="173">
        <v>0</v>
      </c>
      <c r="H276" s="173">
        <v>0</v>
      </c>
      <c r="I276" s="173">
        <v>9.4528901921344222</v>
      </c>
      <c r="J276" s="173">
        <v>0</v>
      </c>
      <c r="K276" s="173">
        <v>0</v>
      </c>
      <c r="L276" s="173">
        <v>0</v>
      </c>
      <c r="M276" s="173">
        <v>0</v>
      </c>
      <c r="N276" s="173">
        <v>0</v>
      </c>
    </row>
    <row r="277" spans="3:14">
      <c r="C277" s="173">
        <v>260</v>
      </c>
      <c r="D277" s="173">
        <v>2</v>
      </c>
      <c r="E277" s="173">
        <v>0</v>
      </c>
      <c r="F277" s="173">
        <v>0</v>
      </c>
      <c r="G277" s="173">
        <v>0</v>
      </c>
      <c r="H277" s="173">
        <v>0</v>
      </c>
      <c r="I277" s="173">
        <v>9.4528901921344222</v>
      </c>
      <c r="J277" s="173">
        <v>0</v>
      </c>
      <c r="K277" s="173">
        <v>0</v>
      </c>
      <c r="L277" s="173">
        <v>0</v>
      </c>
      <c r="M277" s="173">
        <v>0</v>
      </c>
      <c r="N277" s="173">
        <v>0</v>
      </c>
    </row>
    <row r="278" spans="3:14">
      <c r="C278" s="173">
        <v>261</v>
      </c>
      <c r="D278" s="173">
        <v>2</v>
      </c>
      <c r="E278" s="173">
        <v>0</v>
      </c>
      <c r="F278" s="173">
        <v>0</v>
      </c>
      <c r="G278" s="173">
        <v>0</v>
      </c>
      <c r="H278" s="173">
        <v>0</v>
      </c>
      <c r="I278" s="173">
        <v>9.4528901921344222</v>
      </c>
      <c r="J278" s="173">
        <v>0</v>
      </c>
      <c r="K278" s="173">
        <v>0</v>
      </c>
      <c r="L278" s="173">
        <v>0</v>
      </c>
      <c r="M278" s="173">
        <v>0</v>
      </c>
      <c r="N278" s="173">
        <v>0</v>
      </c>
    </row>
    <row r="279" spans="3:14">
      <c r="C279" s="173">
        <v>262</v>
      </c>
      <c r="D279" s="173">
        <v>2</v>
      </c>
      <c r="E279" s="173">
        <v>0</v>
      </c>
      <c r="F279" s="173">
        <v>0</v>
      </c>
      <c r="G279" s="173">
        <v>0</v>
      </c>
      <c r="H279" s="173">
        <v>0</v>
      </c>
      <c r="I279" s="173">
        <v>9.4528901921344222</v>
      </c>
      <c r="J279" s="173">
        <v>0</v>
      </c>
      <c r="K279" s="173">
        <v>0</v>
      </c>
      <c r="L279" s="173">
        <v>0</v>
      </c>
      <c r="M279" s="173">
        <v>0</v>
      </c>
      <c r="N279" s="173">
        <v>0</v>
      </c>
    </row>
    <row r="280" spans="3:14">
      <c r="C280" s="173">
        <v>263</v>
      </c>
      <c r="D280" s="173">
        <v>2</v>
      </c>
      <c r="E280" s="173">
        <v>0</v>
      </c>
      <c r="F280" s="173">
        <v>0</v>
      </c>
      <c r="G280" s="173">
        <v>0</v>
      </c>
      <c r="H280" s="173">
        <v>0</v>
      </c>
      <c r="I280" s="173">
        <v>9.4528901921344222</v>
      </c>
      <c r="J280" s="173">
        <v>0</v>
      </c>
      <c r="K280" s="173">
        <v>0</v>
      </c>
      <c r="L280" s="173">
        <v>0</v>
      </c>
      <c r="M280" s="173">
        <v>0</v>
      </c>
      <c r="N280" s="173">
        <v>0</v>
      </c>
    </row>
    <row r="281" spans="3:14">
      <c r="C281" s="173">
        <v>264</v>
      </c>
      <c r="D281" s="173">
        <v>2</v>
      </c>
      <c r="E281" s="173">
        <v>0</v>
      </c>
      <c r="F281" s="173">
        <v>0</v>
      </c>
      <c r="G281" s="173">
        <v>0</v>
      </c>
      <c r="H281" s="173">
        <v>0</v>
      </c>
      <c r="I281" s="173">
        <v>9.4528901921344222</v>
      </c>
      <c r="J281" s="173">
        <v>0</v>
      </c>
      <c r="K281" s="173">
        <v>0</v>
      </c>
      <c r="L281" s="173">
        <v>0</v>
      </c>
      <c r="M281" s="173">
        <v>0</v>
      </c>
      <c r="N281" s="173">
        <v>0</v>
      </c>
    </row>
    <row r="282" spans="3:14">
      <c r="C282" s="173">
        <v>265</v>
      </c>
      <c r="D282" s="173">
        <v>2</v>
      </c>
      <c r="E282" s="173">
        <v>0</v>
      </c>
      <c r="F282" s="173">
        <v>0</v>
      </c>
      <c r="G282" s="173">
        <v>0</v>
      </c>
      <c r="H282" s="173">
        <v>0</v>
      </c>
      <c r="I282" s="173">
        <v>9.4528901921344222</v>
      </c>
      <c r="J282" s="173">
        <v>0</v>
      </c>
      <c r="K282" s="173">
        <v>0</v>
      </c>
      <c r="L282" s="173">
        <v>0</v>
      </c>
      <c r="M282" s="173">
        <v>0</v>
      </c>
      <c r="N282" s="173">
        <v>0</v>
      </c>
    </row>
    <row r="283" spans="3:14">
      <c r="C283" s="173">
        <v>266</v>
      </c>
      <c r="D283" s="173">
        <v>2</v>
      </c>
      <c r="E283" s="173">
        <v>0</v>
      </c>
      <c r="F283" s="173">
        <v>0</v>
      </c>
      <c r="G283" s="173">
        <v>0</v>
      </c>
      <c r="H283" s="173">
        <v>0</v>
      </c>
      <c r="I283" s="173">
        <v>9.4528901921344222</v>
      </c>
      <c r="J283" s="173">
        <v>0</v>
      </c>
      <c r="K283" s="173">
        <v>0</v>
      </c>
      <c r="L283" s="173">
        <v>0</v>
      </c>
      <c r="M283" s="173">
        <v>0</v>
      </c>
      <c r="N283" s="173">
        <v>0</v>
      </c>
    </row>
    <row r="284" spans="3:14">
      <c r="C284" s="173">
        <v>267</v>
      </c>
      <c r="D284" s="173">
        <v>2</v>
      </c>
      <c r="E284" s="173">
        <v>0</v>
      </c>
      <c r="F284" s="173">
        <v>0</v>
      </c>
      <c r="G284" s="173">
        <v>0</v>
      </c>
      <c r="H284" s="173">
        <v>0</v>
      </c>
      <c r="I284" s="173">
        <v>9.4528901921344222</v>
      </c>
      <c r="J284" s="173">
        <v>0</v>
      </c>
      <c r="K284" s="173">
        <v>0</v>
      </c>
      <c r="L284" s="173">
        <v>0</v>
      </c>
      <c r="M284" s="173">
        <v>0</v>
      </c>
      <c r="N284" s="173">
        <v>0</v>
      </c>
    </row>
    <row r="285" spans="3:14">
      <c r="C285" s="173">
        <v>268</v>
      </c>
      <c r="D285" s="173">
        <v>2</v>
      </c>
      <c r="E285" s="173">
        <v>0</v>
      </c>
      <c r="F285" s="173">
        <v>0</v>
      </c>
      <c r="G285" s="173">
        <v>0</v>
      </c>
      <c r="H285" s="173">
        <v>0</v>
      </c>
      <c r="I285" s="173">
        <v>9.4528901921344222</v>
      </c>
      <c r="J285" s="173">
        <v>0</v>
      </c>
      <c r="K285" s="173">
        <v>0</v>
      </c>
      <c r="L285" s="173">
        <v>0</v>
      </c>
      <c r="M285" s="173">
        <v>0</v>
      </c>
      <c r="N285" s="173">
        <v>0</v>
      </c>
    </row>
    <row r="286" spans="3:14">
      <c r="C286" s="173">
        <v>269</v>
      </c>
      <c r="D286" s="173">
        <v>2</v>
      </c>
      <c r="E286" s="173">
        <v>0</v>
      </c>
      <c r="F286" s="173">
        <v>0</v>
      </c>
      <c r="G286" s="173">
        <v>0</v>
      </c>
      <c r="H286" s="173">
        <v>0</v>
      </c>
      <c r="I286" s="173">
        <v>9.4528901921344222</v>
      </c>
      <c r="J286" s="173">
        <v>0</v>
      </c>
      <c r="K286" s="173">
        <v>0</v>
      </c>
      <c r="L286" s="173">
        <v>0</v>
      </c>
      <c r="M286" s="173">
        <v>0</v>
      </c>
      <c r="N286" s="173">
        <v>0</v>
      </c>
    </row>
    <row r="287" spans="3:14">
      <c r="C287" s="173">
        <v>270</v>
      </c>
      <c r="D287" s="173">
        <v>2</v>
      </c>
      <c r="E287" s="173">
        <v>0</v>
      </c>
      <c r="F287" s="173">
        <v>0</v>
      </c>
      <c r="G287" s="173">
        <v>0</v>
      </c>
      <c r="H287" s="173">
        <v>0</v>
      </c>
      <c r="I287" s="173">
        <v>9.4528901921344222</v>
      </c>
      <c r="J287" s="173">
        <v>0</v>
      </c>
      <c r="K287" s="173">
        <v>0</v>
      </c>
      <c r="L287" s="173">
        <v>0</v>
      </c>
      <c r="M287" s="173">
        <v>0</v>
      </c>
      <c r="N287" s="173">
        <v>0</v>
      </c>
    </row>
    <row r="288" spans="3:14">
      <c r="C288" s="173">
        <v>271</v>
      </c>
      <c r="D288" s="173">
        <v>2</v>
      </c>
      <c r="E288" s="173">
        <v>0</v>
      </c>
      <c r="F288" s="173">
        <v>0</v>
      </c>
      <c r="G288" s="173">
        <v>0</v>
      </c>
      <c r="H288" s="173">
        <v>0</v>
      </c>
      <c r="I288" s="173">
        <v>9.4528901921344222</v>
      </c>
      <c r="J288" s="173">
        <v>0</v>
      </c>
      <c r="K288" s="173">
        <v>0</v>
      </c>
      <c r="L288" s="173">
        <v>0</v>
      </c>
      <c r="M288" s="173">
        <v>0</v>
      </c>
      <c r="N288" s="173">
        <v>0</v>
      </c>
    </row>
    <row r="289" spans="3:14">
      <c r="C289" s="173">
        <v>272</v>
      </c>
      <c r="D289" s="173">
        <v>2</v>
      </c>
      <c r="E289" s="173">
        <v>0</v>
      </c>
      <c r="F289" s="173">
        <v>0</v>
      </c>
      <c r="G289" s="173">
        <v>0</v>
      </c>
      <c r="H289" s="173">
        <v>0</v>
      </c>
      <c r="I289" s="173">
        <v>9.4528901921344222</v>
      </c>
      <c r="J289" s="173">
        <v>0</v>
      </c>
      <c r="K289" s="173">
        <v>0</v>
      </c>
      <c r="L289" s="173">
        <v>0</v>
      </c>
      <c r="M289" s="173">
        <v>0</v>
      </c>
      <c r="N289" s="173">
        <v>0</v>
      </c>
    </row>
    <row r="290" spans="3:14">
      <c r="C290" s="173">
        <v>273</v>
      </c>
      <c r="D290" s="173">
        <v>2</v>
      </c>
      <c r="E290" s="173">
        <v>0</v>
      </c>
      <c r="F290" s="173">
        <v>0</v>
      </c>
      <c r="G290" s="173">
        <v>0</v>
      </c>
      <c r="H290" s="173">
        <v>0</v>
      </c>
      <c r="I290" s="173">
        <v>9.4528901921344222</v>
      </c>
      <c r="J290" s="173">
        <v>0</v>
      </c>
      <c r="K290" s="173">
        <v>0</v>
      </c>
      <c r="L290" s="173">
        <v>0</v>
      </c>
      <c r="M290" s="173">
        <v>0</v>
      </c>
      <c r="N290" s="173">
        <v>0</v>
      </c>
    </row>
    <row r="291" spans="3:14">
      <c r="C291" s="173">
        <v>274</v>
      </c>
      <c r="D291" s="173">
        <v>2</v>
      </c>
      <c r="E291" s="173">
        <v>0</v>
      </c>
      <c r="F291" s="173">
        <v>0</v>
      </c>
      <c r="G291" s="173">
        <v>0</v>
      </c>
      <c r="H291" s="173">
        <v>0</v>
      </c>
      <c r="I291" s="173">
        <v>9.4528901921344222</v>
      </c>
      <c r="J291" s="173">
        <v>0</v>
      </c>
      <c r="K291" s="173">
        <v>0</v>
      </c>
      <c r="L291" s="173">
        <v>0</v>
      </c>
      <c r="M291" s="173">
        <v>0</v>
      </c>
      <c r="N291" s="173">
        <v>0</v>
      </c>
    </row>
    <row r="292" spans="3:14">
      <c r="C292" s="173">
        <v>275</v>
      </c>
      <c r="D292" s="173">
        <v>2</v>
      </c>
      <c r="E292" s="173">
        <v>0</v>
      </c>
      <c r="F292" s="173">
        <v>0</v>
      </c>
      <c r="G292" s="173">
        <v>0</v>
      </c>
      <c r="H292" s="173">
        <v>0</v>
      </c>
      <c r="I292" s="173">
        <v>9.4528901921344222</v>
      </c>
      <c r="J292" s="173">
        <v>0</v>
      </c>
      <c r="K292" s="173">
        <v>0</v>
      </c>
      <c r="L292" s="173">
        <v>0</v>
      </c>
      <c r="M292" s="173">
        <v>0</v>
      </c>
      <c r="N292" s="173">
        <v>0</v>
      </c>
    </row>
    <row r="293" spans="3:14">
      <c r="C293" s="173">
        <v>276</v>
      </c>
      <c r="D293" s="173">
        <v>2</v>
      </c>
      <c r="E293" s="173">
        <v>0</v>
      </c>
      <c r="F293" s="173">
        <v>0</v>
      </c>
      <c r="G293" s="173">
        <v>0</v>
      </c>
      <c r="H293" s="173">
        <v>0</v>
      </c>
      <c r="I293" s="173">
        <v>9.4528901921344222</v>
      </c>
      <c r="J293" s="173">
        <v>0</v>
      </c>
      <c r="K293" s="173">
        <v>0</v>
      </c>
      <c r="L293" s="173">
        <v>0</v>
      </c>
      <c r="M293" s="173">
        <v>0</v>
      </c>
      <c r="N293" s="173">
        <v>0</v>
      </c>
    </row>
    <row r="294" spans="3:14">
      <c r="C294" s="173">
        <v>277</v>
      </c>
      <c r="D294" s="173">
        <v>2</v>
      </c>
      <c r="E294" s="173">
        <v>0</v>
      </c>
      <c r="F294" s="173">
        <v>0</v>
      </c>
      <c r="G294" s="173">
        <v>0</v>
      </c>
      <c r="H294" s="173">
        <v>0</v>
      </c>
      <c r="I294" s="173">
        <v>9.4528901921344222</v>
      </c>
      <c r="J294" s="173">
        <v>0</v>
      </c>
      <c r="K294" s="173">
        <v>0</v>
      </c>
      <c r="L294" s="173">
        <v>0</v>
      </c>
      <c r="M294" s="173">
        <v>0</v>
      </c>
      <c r="N294" s="173">
        <v>0</v>
      </c>
    </row>
    <row r="295" spans="3:14">
      <c r="C295" s="173">
        <v>278</v>
      </c>
      <c r="D295" s="173">
        <v>2</v>
      </c>
      <c r="E295" s="173">
        <v>0</v>
      </c>
      <c r="F295" s="173">
        <v>0</v>
      </c>
      <c r="G295" s="173">
        <v>0</v>
      </c>
      <c r="H295" s="173">
        <v>0</v>
      </c>
      <c r="I295" s="173">
        <v>9.4528901921344222</v>
      </c>
      <c r="J295" s="173">
        <v>0</v>
      </c>
      <c r="K295" s="173">
        <v>0</v>
      </c>
      <c r="L295" s="173">
        <v>0</v>
      </c>
      <c r="M295" s="173">
        <v>0</v>
      </c>
      <c r="N295" s="173">
        <v>0</v>
      </c>
    </row>
    <row r="296" spans="3:14">
      <c r="C296" s="173">
        <v>279</v>
      </c>
      <c r="D296" s="173">
        <v>2</v>
      </c>
      <c r="E296" s="173">
        <v>0</v>
      </c>
      <c r="F296" s="173">
        <v>0</v>
      </c>
      <c r="G296" s="173">
        <v>0</v>
      </c>
      <c r="H296" s="173">
        <v>0</v>
      </c>
      <c r="I296" s="173">
        <v>9.4528901921344222</v>
      </c>
      <c r="J296" s="173">
        <v>0</v>
      </c>
      <c r="K296" s="173">
        <v>0</v>
      </c>
      <c r="L296" s="173">
        <v>0</v>
      </c>
      <c r="M296" s="173">
        <v>0</v>
      </c>
      <c r="N296" s="173">
        <v>0</v>
      </c>
    </row>
    <row r="297" spans="3:14">
      <c r="C297" s="173">
        <v>280</v>
      </c>
      <c r="D297" s="173">
        <v>2</v>
      </c>
      <c r="E297" s="173">
        <v>0</v>
      </c>
      <c r="F297" s="173">
        <v>0</v>
      </c>
      <c r="G297" s="173">
        <v>0</v>
      </c>
      <c r="H297" s="173">
        <v>0</v>
      </c>
      <c r="I297" s="173">
        <v>9.4528901921344222</v>
      </c>
      <c r="J297" s="173">
        <v>0</v>
      </c>
      <c r="K297" s="173">
        <v>0</v>
      </c>
      <c r="L297" s="173">
        <v>0</v>
      </c>
      <c r="M297" s="173">
        <v>0</v>
      </c>
      <c r="N297" s="173">
        <v>0</v>
      </c>
    </row>
    <row r="298" spans="3:14">
      <c r="C298" s="173">
        <v>281</v>
      </c>
      <c r="D298" s="173">
        <v>2</v>
      </c>
      <c r="E298" s="173">
        <v>0</v>
      </c>
      <c r="F298" s="173">
        <v>0</v>
      </c>
      <c r="G298" s="173">
        <v>0</v>
      </c>
      <c r="H298" s="173">
        <v>0</v>
      </c>
      <c r="I298" s="173">
        <v>9.4528901921344222</v>
      </c>
      <c r="J298" s="173">
        <v>0</v>
      </c>
      <c r="K298" s="173">
        <v>0</v>
      </c>
      <c r="L298" s="173">
        <v>0</v>
      </c>
      <c r="M298" s="173">
        <v>0</v>
      </c>
      <c r="N298" s="173">
        <v>0</v>
      </c>
    </row>
    <row r="299" spans="3:14">
      <c r="C299" s="173">
        <v>282</v>
      </c>
      <c r="D299" s="173">
        <v>2</v>
      </c>
      <c r="E299" s="173">
        <v>0</v>
      </c>
      <c r="F299" s="173">
        <v>0</v>
      </c>
      <c r="G299" s="173">
        <v>0</v>
      </c>
      <c r="H299" s="173">
        <v>0</v>
      </c>
      <c r="I299" s="173">
        <v>9.4528901921344222</v>
      </c>
      <c r="J299" s="173">
        <v>0</v>
      </c>
      <c r="K299" s="173">
        <v>0</v>
      </c>
      <c r="L299" s="173">
        <v>0</v>
      </c>
      <c r="M299" s="173">
        <v>0</v>
      </c>
      <c r="N299" s="173">
        <v>0</v>
      </c>
    </row>
    <row r="300" spans="3:14">
      <c r="C300" s="173">
        <v>283</v>
      </c>
      <c r="D300" s="173">
        <v>2</v>
      </c>
      <c r="E300" s="173">
        <v>0</v>
      </c>
      <c r="F300" s="173">
        <v>0</v>
      </c>
      <c r="G300" s="173">
        <v>0</v>
      </c>
      <c r="H300" s="173">
        <v>0</v>
      </c>
      <c r="I300" s="173">
        <v>9.4528901921344222</v>
      </c>
      <c r="J300" s="173">
        <v>0</v>
      </c>
      <c r="K300" s="173">
        <v>0</v>
      </c>
      <c r="L300" s="173">
        <v>0</v>
      </c>
      <c r="M300" s="173">
        <v>0</v>
      </c>
      <c r="N300" s="173">
        <v>0</v>
      </c>
    </row>
    <row r="301" spans="3:14">
      <c r="C301" s="173">
        <v>284</v>
      </c>
      <c r="D301" s="173">
        <v>2</v>
      </c>
      <c r="E301" s="173">
        <v>0</v>
      </c>
      <c r="F301" s="173">
        <v>0</v>
      </c>
      <c r="G301" s="173">
        <v>0</v>
      </c>
      <c r="H301" s="173">
        <v>0</v>
      </c>
      <c r="I301" s="173">
        <v>0</v>
      </c>
      <c r="J301" s="173">
        <v>9.3272074074480429</v>
      </c>
      <c r="K301" s="173">
        <v>0</v>
      </c>
      <c r="L301" s="173">
        <v>0</v>
      </c>
      <c r="M301" s="173">
        <v>0</v>
      </c>
      <c r="N301" s="173">
        <v>0</v>
      </c>
    </row>
    <row r="302" spans="3:14">
      <c r="C302" s="173">
        <v>285</v>
      </c>
      <c r="D302" s="173">
        <v>2</v>
      </c>
      <c r="E302" s="173">
        <v>0</v>
      </c>
      <c r="F302" s="173">
        <v>0</v>
      </c>
      <c r="G302" s="173">
        <v>0</v>
      </c>
      <c r="H302" s="173">
        <v>0</v>
      </c>
      <c r="I302" s="173">
        <v>0</v>
      </c>
      <c r="J302" s="173">
        <v>9.3272074074480429</v>
      </c>
      <c r="K302" s="173">
        <v>0</v>
      </c>
      <c r="L302" s="173">
        <v>0</v>
      </c>
      <c r="M302" s="173">
        <v>0</v>
      </c>
      <c r="N302" s="173">
        <v>0</v>
      </c>
    </row>
    <row r="303" spans="3:14">
      <c r="C303" s="173">
        <v>286</v>
      </c>
      <c r="D303" s="173">
        <v>2</v>
      </c>
      <c r="E303" s="173">
        <v>0</v>
      </c>
      <c r="F303" s="173">
        <v>0</v>
      </c>
      <c r="G303" s="173">
        <v>0</v>
      </c>
      <c r="H303" s="173">
        <v>0</v>
      </c>
      <c r="I303" s="173">
        <v>0</v>
      </c>
      <c r="J303" s="173">
        <v>9.3272074074480429</v>
      </c>
      <c r="K303" s="173">
        <v>0</v>
      </c>
      <c r="L303" s="173">
        <v>0</v>
      </c>
      <c r="M303" s="173">
        <v>0</v>
      </c>
      <c r="N303" s="173">
        <v>0</v>
      </c>
    </row>
    <row r="304" spans="3:14">
      <c r="C304" s="173">
        <v>287</v>
      </c>
      <c r="D304" s="173">
        <v>2</v>
      </c>
      <c r="E304" s="173">
        <v>0</v>
      </c>
      <c r="F304" s="173">
        <v>0</v>
      </c>
      <c r="G304" s="173">
        <v>0</v>
      </c>
      <c r="H304" s="173">
        <v>0</v>
      </c>
      <c r="I304" s="173">
        <v>0</v>
      </c>
      <c r="J304" s="173">
        <v>9.3272074074480429</v>
      </c>
      <c r="K304" s="173">
        <v>0</v>
      </c>
      <c r="L304" s="173">
        <v>0</v>
      </c>
      <c r="M304" s="173">
        <v>0</v>
      </c>
      <c r="N304" s="173">
        <v>0</v>
      </c>
    </row>
    <row r="305" spans="3:14">
      <c r="C305" s="173">
        <v>288</v>
      </c>
      <c r="D305" s="173">
        <v>2</v>
      </c>
      <c r="E305" s="173">
        <v>0</v>
      </c>
      <c r="F305" s="173">
        <v>0</v>
      </c>
      <c r="G305" s="173">
        <v>0</v>
      </c>
      <c r="H305" s="173">
        <v>0</v>
      </c>
      <c r="I305" s="173">
        <v>0</v>
      </c>
      <c r="J305" s="173">
        <v>9.3272074074480429</v>
      </c>
      <c r="K305" s="173">
        <v>0</v>
      </c>
      <c r="L305" s="173">
        <v>0</v>
      </c>
      <c r="M305" s="173">
        <v>0</v>
      </c>
      <c r="N305" s="173">
        <v>0</v>
      </c>
    </row>
    <row r="306" spans="3:14">
      <c r="C306" s="173">
        <v>289</v>
      </c>
      <c r="D306" s="173">
        <v>2</v>
      </c>
      <c r="E306" s="173">
        <v>0</v>
      </c>
      <c r="F306" s="173">
        <v>0</v>
      </c>
      <c r="G306" s="173">
        <v>0</v>
      </c>
      <c r="H306" s="173">
        <v>0</v>
      </c>
      <c r="I306" s="173">
        <v>0</v>
      </c>
      <c r="J306" s="173">
        <v>9.3272074074480429</v>
      </c>
      <c r="K306" s="173">
        <v>0</v>
      </c>
      <c r="L306" s="173">
        <v>0</v>
      </c>
      <c r="M306" s="173">
        <v>0</v>
      </c>
      <c r="N306" s="173">
        <v>0</v>
      </c>
    </row>
    <row r="307" spans="3:14">
      <c r="C307" s="173">
        <v>290</v>
      </c>
      <c r="D307" s="173">
        <v>2</v>
      </c>
      <c r="E307" s="173">
        <v>0</v>
      </c>
      <c r="F307" s="173">
        <v>0</v>
      </c>
      <c r="G307" s="173">
        <v>0</v>
      </c>
      <c r="H307" s="173">
        <v>0</v>
      </c>
      <c r="I307" s="173">
        <v>0</v>
      </c>
      <c r="J307" s="173">
        <v>9.3272074074480429</v>
      </c>
      <c r="K307" s="173">
        <v>0</v>
      </c>
      <c r="L307" s="173">
        <v>0</v>
      </c>
      <c r="M307" s="173">
        <v>0</v>
      </c>
      <c r="N307" s="173">
        <v>0</v>
      </c>
    </row>
    <row r="308" spans="3:14">
      <c r="C308" s="173">
        <v>291</v>
      </c>
      <c r="D308" s="173">
        <v>2</v>
      </c>
      <c r="E308" s="173">
        <v>0</v>
      </c>
      <c r="F308" s="173">
        <v>0</v>
      </c>
      <c r="G308" s="173">
        <v>0</v>
      </c>
      <c r="H308" s="173">
        <v>0</v>
      </c>
      <c r="I308" s="173">
        <v>0</v>
      </c>
      <c r="J308" s="173">
        <v>9.3272074074480429</v>
      </c>
      <c r="K308" s="173">
        <v>0</v>
      </c>
      <c r="L308" s="173">
        <v>0</v>
      </c>
      <c r="M308" s="173">
        <v>0</v>
      </c>
      <c r="N308" s="173">
        <v>0</v>
      </c>
    </row>
    <row r="309" spans="3:14">
      <c r="C309" s="173">
        <v>292</v>
      </c>
      <c r="D309" s="173">
        <v>2</v>
      </c>
      <c r="E309" s="173">
        <v>0</v>
      </c>
      <c r="F309" s="173">
        <v>0</v>
      </c>
      <c r="G309" s="173">
        <v>0</v>
      </c>
      <c r="H309" s="173">
        <v>0</v>
      </c>
      <c r="I309" s="173">
        <v>0</v>
      </c>
      <c r="J309" s="173">
        <v>9.3272074074480429</v>
      </c>
      <c r="K309" s="173">
        <v>0</v>
      </c>
      <c r="L309" s="173">
        <v>0</v>
      </c>
      <c r="M309" s="173">
        <v>0</v>
      </c>
      <c r="N309" s="173">
        <v>0</v>
      </c>
    </row>
    <row r="310" spans="3:14">
      <c r="C310" s="173">
        <v>293</v>
      </c>
      <c r="D310" s="173">
        <v>2</v>
      </c>
      <c r="E310" s="173">
        <v>0</v>
      </c>
      <c r="F310" s="173">
        <v>0</v>
      </c>
      <c r="G310" s="173">
        <v>0</v>
      </c>
      <c r="H310" s="173">
        <v>0</v>
      </c>
      <c r="I310" s="173">
        <v>0</v>
      </c>
      <c r="J310" s="173">
        <v>9.3272074074480429</v>
      </c>
      <c r="K310" s="173">
        <v>0</v>
      </c>
      <c r="L310" s="173">
        <v>0</v>
      </c>
      <c r="M310" s="173">
        <v>0</v>
      </c>
      <c r="N310" s="173">
        <v>0</v>
      </c>
    </row>
    <row r="311" spans="3:14">
      <c r="C311" s="173">
        <v>294</v>
      </c>
      <c r="D311" s="173">
        <v>2</v>
      </c>
      <c r="E311" s="173">
        <v>0</v>
      </c>
      <c r="F311" s="173">
        <v>0</v>
      </c>
      <c r="G311" s="173">
        <v>0</v>
      </c>
      <c r="H311" s="173">
        <v>0</v>
      </c>
      <c r="I311" s="173">
        <v>0</v>
      </c>
      <c r="J311" s="173">
        <v>9.3272074074480429</v>
      </c>
      <c r="K311" s="173">
        <v>0</v>
      </c>
      <c r="L311" s="173">
        <v>0</v>
      </c>
      <c r="M311" s="173">
        <v>0</v>
      </c>
      <c r="N311" s="173">
        <v>0</v>
      </c>
    </row>
    <row r="312" spans="3:14">
      <c r="C312" s="173">
        <v>295</v>
      </c>
      <c r="D312" s="173">
        <v>2</v>
      </c>
      <c r="E312" s="173">
        <v>0</v>
      </c>
      <c r="F312" s="173">
        <v>0</v>
      </c>
      <c r="G312" s="173">
        <v>0</v>
      </c>
      <c r="H312" s="173">
        <v>0</v>
      </c>
      <c r="I312" s="173">
        <v>0</v>
      </c>
      <c r="J312" s="173">
        <v>9.3272074074480429</v>
      </c>
      <c r="K312" s="173">
        <v>0</v>
      </c>
      <c r="L312" s="173">
        <v>0</v>
      </c>
      <c r="M312" s="173">
        <v>0</v>
      </c>
      <c r="N312" s="173">
        <v>0</v>
      </c>
    </row>
    <row r="313" spans="3:14">
      <c r="C313" s="173">
        <v>296</v>
      </c>
      <c r="D313" s="173">
        <v>2</v>
      </c>
      <c r="E313" s="173">
        <v>0</v>
      </c>
      <c r="F313" s="173">
        <v>0</v>
      </c>
      <c r="G313" s="173">
        <v>0</v>
      </c>
      <c r="H313" s="173">
        <v>0</v>
      </c>
      <c r="I313" s="173">
        <v>0</v>
      </c>
      <c r="J313" s="173">
        <v>9.3272074074480429</v>
      </c>
      <c r="K313" s="173">
        <v>0</v>
      </c>
      <c r="L313" s="173">
        <v>0</v>
      </c>
      <c r="M313" s="173">
        <v>0</v>
      </c>
      <c r="N313" s="173">
        <v>0</v>
      </c>
    </row>
    <row r="314" spans="3:14">
      <c r="C314" s="173">
        <v>297</v>
      </c>
      <c r="D314" s="173">
        <v>2</v>
      </c>
      <c r="E314" s="173">
        <v>0</v>
      </c>
      <c r="F314" s="173">
        <v>0</v>
      </c>
      <c r="G314" s="173">
        <v>0</v>
      </c>
      <c r="H314" s="173">
        <v>0</v>
      </c>
      <c r="I314" s="173">
        <v>0</v>
      </c>
      <c r="J314" s="173">
        <v>9.3272074074480429</v>
      </c>
      <c r="K314" s="173">
        <v>0</v>
      </c>
      <c r="L314" s="173">
        <v>0</v>
      </c>
      <c r="M314" s="173">
        <v>0</v>
      </c>
      <c r="N314" s="173">
        <v>0</v>
      </c>
    </row>
    <row r="315" spans="3:14">
      <c r="C315" s="173">
        <v>298</v>
      </c>
      <c r="D315" s="173">
        <v>2</v>
      </c>
      <c r="E315" s="173">
        <v>0</v>
      </c>
      <c r="F315" s="173">
        <v>0</v>
      </c>
      <c r="G315" s="173">
        <v>0</v>
      </c>
      <c r="H315" s="173">
        <v>0</v>
      </c>
      <c r="I315" s="173">
        <v>0</v>
      </c>
      <c r="J315" s="173">
        <v>9.3272074074480429</v>
      </c>
      <c r="K315" s="173">
        <v>0</v>
      </c>
      <c r="L315" s="173">
        <v>0</v>
      </c>
      <c r="M315" s="173">
        <v>0</v>
      </c>
      <c r="N315" s="173">
        <v>0</v>
      </c>
    </row>
    <row r="316" spans="3:14">
      <c r="C316" s="173">
        <v>299</v>
      </c>
      <c r="D316" s="173">
        <v>2</v>
      </c>
      <c r="E316" s="173">
        <v>0</v>
      </c>
      <c r="F316" s="173">
        <v>0</v>
      </c>
      <c r="G316" s="173">
        <v>0</v>
      </c>
      <c r="H316" s="173">
        <v>0</v>
      </c>
      <c r="I316" s="173">
        <v>0</v>
      </c>
      <c r="J316" s="173">
        <v>9.3272074074480429</v>
      </c>
      <c r="K316" s="173">
        <v>0</v>
      </c>
      <c r="L316" s="173">
        <v>0</v>
      </c>
      <c r="M316" s="173">
        <v>0</v>
      </c>
      <c r="N316" s="173">
        <v>0</v>
      </c>
    </row>
    <row r="317" spans="3:14">
      <c r="C317" s="173">
        <v>300</v>
      </c>
      <c r="D317" s="173">
        <v>3</v>
      </c>
      <c r="E317" s="173">
        <v>0</v>
      </c>
      <c r="F317" s="173">
        <v>0</v>
      </c>
      <c r="G317" s="173">
        <v>0</v>
      </c>
      <c r="H317" s="173">
        <v>0</v>
      </c>
      <c r="I317" s="173">
        <v>0</v>
      </c>
      <c r="J317" s="173">
        <v>9.3272074074480429</v>
      </c>
      <c r="K317" s="173">
        <v>0</v>
      </c>
      <c r="L317" s="173">
        <v>0</v>
      </c>
      <c r="M317" s="173">
        <v>0</v>
      </c>
      <c r="N317" s="173">
        <v>0</v>
      </c>
    </row>
    <row r="318" spans="3:14">
      <c r="C318" s="173">
        <v>301</v>
      </c>
      <c r="D318" s="173">
        <v>3</v>
      </c>
      <c r="E318" s="173">
        <v>0</v>
      </c>
      <c r="F318" s="173">
        <v>0</v>
      </c>
      <c r="G318" s="173">
        <v>0</v>
      </c>
      <c r="H318" s="173">
        <v>0</v>
      </c>
      <c r="I318" s="173">
        <v>0</v>
      </c>
      <c r="J318" s="173">
        <v>9.3272074074480429</v>
      </c>
      <c r="K318" s="173">
        <v>0</v>
      </c>
      <c r="L318" s="173">
        <v>0</v>
      </c>
      <c r="M318" s="173">
        <v>0</v>
      </c>
      <c r="N318" s="173">
        <v>0</v>
      </c>
    </row>
    <row r="319" spans="3:14">
      <c r="C319" s="173">
        <v>302</v>
      </c>
      <c r="D319" s="173">
        <v>3</v>
      </c>
      <c r="E319" s="173">
        <v>0</v>
      </c>
      <c r="F319" s="173">
        <v>0</v>
      </c>
      <c r="G319" s="173">
        <v>0</v>
      </c>
      <c r="H319" s="173">
        <v>0</v>
      </c>
      <c r="I319" s="173">
        <v>0</v>
      </c>
      <c r="J319" s="173">
        <v>9.3272074074480429</v>
      </c>
      <c r="K319" s="173">
        <v>0</v>
      </c>
      <c r="L319" s="173">
        <v>0</v>
      </c>
      <c r="M319" s="173">
        <v>0</v>
      </c>
      <c r="N319" s="173">
        <v>0</v>
      </c>
    </row>
    <row r="320" spans="3:14">
      <c r="C320" s="173">
        <v>303</v>
      </c>
      <c r="D320" s="173">
        <v>3</v>
      </c>
      <c r="E320" s="173">
        <v>0</v>
      </c>
      <c r="F320" s="173">
        <v>0</v>
      </c>
      <c r="G320" s="173">
        <v>0</v>
      </c>
      <c r="H320" s="173">
        <v>0</v>
      </c>
      <c r="I320" s="173">
        <v>0</v>
      </c>
      <c r="J320" s="173">
        <v>9.3272074074480429</v>
      </c>
      <c r="K320" s="173">
        <v>0</v>
      </c>
      <c r="L320" s="173">
        <v>0</v>
      </c>
      <c r="M320" s="173">
        <v>0</v>
      </c>
      <c r="N320" s="173">
        <v>0</v>
      </c>
    </row>
    <row r="321" spans="3:14">
      <c r="C321" s="173">
        <v>304</v>
      </c>
      <c r="D321" s="173">
        <v>3</v>
      </c>
      <c r="E321" s="173">
        <v>0</v>
      </c>
      <c r="F321" s="173">
        <v>0</v>
      </c>
      <c r="G321" s="173">
        <v>0</v>
      </c>
      <c r="H321" s="173">
        <v>0</v>
      </c>
      <c r="I321" s="173">
        <v>0</v>
      </c>
      <c r="J321" s="173">
        <v>9.3272074074480429</v>
      </c>
      <c r="K321" s="173">
        <v>0</v>
      </c>
      <c r="L321" s="173">
        <v>0</v>
      </c>
      <c r="M321" s="173">
        <v>0</v>
      </c>
      <c r="N321" s="173">
        <v>0</v>
      </c>
    </row>
    <row r="322" spans="3:14">
      <c r="C322" s="173">
        <v>305</v>
      </c>
      <c r="D322" s="173">
        <v>3</v>
      </c>
      <c r="E322" s="173">
        <v>0</v>
      </c>
      <c r="F322" s="173">
        <v>0</v>
      </c>
      <c r="G322" s="173">
        <v>0</v>
      </c>
      <c r="H322" s="173">
        <v>0</v>
      </c>
      <c r="I322" s="173">
        <v>0</v>
      </c>
      <c r="J322" s="173">
        <v>9.3272074074480429</v>
      </c>
      <c r="K322" s="173">
        <v>0</v>
      </c>
      <c r="L322" s="173">
        <v>0</v>
      </c>
      <c r="M322" s="173">
        <v>0</v>
      </c>
      <c r="N322" s="173">
        <v>0</v>
      </c>
    </row>
    <row r="323" spans="3:14">
      <c r="C323" s="173">
        <v>306</v>
      </c>
      <c r="D323" s="173">
        <v>3</v>
      </c>
      <c r="E323" s="173">
        <v>0</v>
      </c>
      <c r="F323" s="173">
        <v>0</v>
      </c>
      <c r="G323" s="173">
        <v>0</v>
      </c>
      <c r="H323" s="173">
        <v>0</v>
      </c>
      <c r="I323" s="173">
        <v>0</v>
      </c>
      <c r="J323" s="173">
        <v>9.3272074074480429</v>
      </c>
      <c r="K323" s="173">
        <v>0</v>
      </c>
      <c r="L323" s="173">
        <v>0</v>
      </c>
      <c r="M323" s="173">
        <v>0</v>
      </c>
      <c r="N323" s="173">
        <v>0</v>
      </c>
    </row>
    <row r="324" spans="3:14">
      <c r="C324" s="173">
        <v>307</v>
      </c>
      <c r="D324" s="173">
        <v>3</v>
      </c>
      <c r="E324" s="173">
        <v>0</v>
      </c>
      <c r="F324" s="173">
        <v>0</v>
      </c>
      <c r="G324" s="173">
        <v>0</v>
      </c>
      <c r="H324" s="173">
        <v>0</v>
      </c>
      <c r="I324" s="173">
        <v>0</v>
      </c>
      <c r="J324" s="173">
        <v>9.3272074074480429</v>
      </c>
      <c r="K324" s="173">
        <v>0</v>
      </c>
      <c r="L324" s="173">
        <v>0</v>
      </c>
      <c r="M324" s="173">
        <v>0</v>
      </c>
      <c r="N324" s="173">
        <v>0</v>
      </c>
    </row>
    <row r="325" spans="3:14">
      <c r="C325" s="173">
        <v>308</v>
      </c>
      <c r="D325" s="173">
        <v>3</v>
      </c>
      <c r="E325" s="173">
        <v>0</v>
      </c>
      <c r="F325" s="173">
        <v>0</v>
      </c>
      <c r="G325" s="173">
        <v>0</v>
      </c>
      <c r="H325" s="173">
        <v>0</v>
      </c>
      <c r="I325" s="173">
        <v>0</v>
      </c>
      <c r="J325" s="173">
        <v>9.3272074074480429</v>
      </c>
      <c r="K325" s="173">
        <v>0</v>
      </c>
      <c r="L325" s="173">
        <v>0</v>
      </c>
      <c r="M325" s="173">
        <v>0</v>
      </c>
      <c r="N325" s="173">
        <v>0</v>
      </c>
    </row>
    <row r="326" spans="3:14">
      <c r="C326" s="173">
        <v>309</v>
      </c>
      <c r="D326" s="173">
        <v>3</v>
      </c>
      <c r="E326" s="173">
        <v>0</v>
      </c>
      <c r="F326" s="173">
        <v>0</v>
      </c>
      <c r="G326" s="173">
        <v>0</v>
      </c>
      <c r="H326" s="173">
        <v>0</v>
      </c>
      <c r="I326" s="173">
        <v>0</v>
      </c>
      <c r="J326" s="173">
        <v>9.3272074074480429</v>
      </c>
      <c r="K326" s="173">
        <v>0</v>
      </c>
      <c r="L326" s="173">
        <v>0</v>
      </c>
      <c r="M326" s="173">
        <v>0</v>
      </c>
      <c r="N326" s="173">
        <v>0</v>
      </c>
    </row>
    <row r="327" spans="3:14">
      <c r="C327" s="173">
        <v>310</v>
      </c>
      <c r="D327" s="173">
        <v>3</v>
      </c>
      <c r="E327" s="173">
        <v>0</v>
      </c>
      <c r="F327" s="173">
        <v>0</v>
      </c>
      <c r="G327" s="173">
        <v>0</v>
      </c>
      <c r="H327" s="173">
        <v>0</v>
      </c>
      <c r="I327" s="173">
        <v>0</v>
      </c>
      <c r="J327" s="173">
        <v>9.3272074074480429</v>
      </c>
      <c r="K327" s="173">
        <v>0</v>
      </c>
      <c r="L327" s="173">
        <v>0</v>
      </c>
      <c r="M327" s="173">
        <v>0</v>
      </c>
      <c r="N327" s="173">
        <v>0</v>
      </c>
    </row>
    <row r="328" spans="3:14">
      <c r="C328" s="173">
        <v>311</v>
      </c>
      <c r="D328" s="173">
        <v>3</v>
      </c>
      <c r="E328" s="173">
        <v>0</v>
      </c>
      <c r="F328" s="173">
        <v>0</v>
      </c>
      <c r="G328" s="173">
        <v>0</v>
      </c>
      <c r="H328" s="173">
        <v>0</v>
      </c>
      <c r="I328" s="173">
        <v>0</v>
      </c>
      <c r="J328" s="173">
        <v>9.3272074074480429</v>
      </c>
      <c r="K328" s="173">
        <v>0</v>
      </c>
      <c r="L328" s="173">
        <v>0</v>
      </c>
      <c r="M328" s="173">
        <v>0</v>
      </c>
      <c r="N328" s="173">
        <v>0</v>
      </c>
    </row>
    <row r="329" spans="3:14">
      <c r="C329" s="173">
        <v>312</v>
      </c>
      <c r="D329" s="173">
        <v>3</v>
      </c>
      <c r="E329" s="173">
        <v>0</v>
      </c>
      <c r="F329" s="173">
        <v>0</v>
      </c>
      <c r="G329" s="173">
        <v>0</v>
      </c>
      <c r="H329" s="173">
        <v>0</v>
      </c>
      <c r="I329" s="173">
        <v>0</v>
      </c>
      <c r="J329" s="173">
        <v>9.3272074074480429</v>
      </c>
      <c r="K329" s="173">
        <v>0</v>
      </c>
      <c r="L329" s="173">
        <v>0</v>
      </c>
      <c r="M329" s="173">
        <v>0</v>
      </c>
      <c r="N329" s="173">
        <v>0</v>
      </c>
    </row>
    <row r="330" spans="3:14">
      <c r="C330" s="173">
        <v>313</v>
      </c>
      <c r="D330" s="173">
        <v>3</v>
      </c>
      <c r="E330" s="173">
        <v>0</v>
      </c>
      <c r="F330" s="173">
        <v>0</v>
      </c>
      <c r="G330" s="173">
        <v>0</v>
      </c>
      <c r="H330" s="173">
        <v>0</v>
      </c>
      <c r="I330" s="173">
        <v>0</v>
      </c>
      <c r="J330" s="173">
        <v>9.3272074074480429</v>
      </c>
      <c r="K330" s="173">
        <v>0</v>
      </c>
      <c r="L330" s="173">
        <v>0</v>
      </c>
      <c r="M330" s="173">
        <v>0</v>
      </c>
      <c r="N330" s="173">
        <v>0</v>
      </c>
    </row>
    <row r="331" spans="3:14">
      <c r="C331" s="173">
        <v>314</v>
      </c>
      <c r="D331" s="173">
        <v>3</v>
      </c>
      <c r="E331" s="173">
        <v>0</v>
      </c>
      <c r="F331" s="173">
        <v>0</v>
      </c>
      <c r="G331" s="173">
        <v>0</v>
      </c>
      <c r="H331" s="173">
        <v>0</v>
      </c>
      <c r="I331" s="173">
        <v>0</v>
      </c>
      <c r="J331" s="173">
        <v>9.3272074074480429</v>
      </c>
      <c r="K331" s="173">
        <v>0</v>
      </c>
      <c r="L331" s="173">
        <v>0</v>
      </c>
      <c r="M331" s="173">
        <v>0</v>
      </c>
      <c r="N331" s="173">
        <v>0</v>
      </c>
    </row>
    <row r="332" spans="3:14">
      <c r="C332" s="173">
        <v>315</v>
      </c>
      <c r="D332" s="173">
        <v>3</v>
      </c>
      <c r="E332" s="173">
        <v>0</v>
      </c>
      <c r="F332" s="173">
        <v>0</v>
      </c>
      <c r="G332" s="173">
        <v>0</v>
      </c>
      <c r="H332" s="173">
        <v>0</v>
      </c>
      <c r="I332" s="173">
        <v>0</v>
      </c>
      <c r="J332" s="173">
        <v>9.3272074074480429</v>
      </c>
      <c r="K332" s="173">
        <v>0</v>
      </c>
      <c r="L332" s="173">
        <v>0</v>
      </c>
      <c r="M332" s="173">
        <v>0</v>
      </c>
      <c r="N332" s="173">
        <v>0</v>
      </c>
    </row>
    <row r="333" spans="3:14">
      <c r="C333" s="173">
        <v>316</v>
      </c>
      <c r="D333" s="173">
        <v>3</v>
      </c>
      <c r="E333" s="173">
        <v>0</v>
      </c>
      <c r="F333" s="173">
        <v>0</v>
      </c>
      <c r="G333" s="173">
        <v>0</v>
      </c>
      <c r="H333" s="173">
        <v>0</v>
      </c>
      <c r="I333" s="173">
        <v>0</v>
      </c>
      <c r="J333" s="173">
        <v>9.3272074074480429</v>
      </c>
      <c r="K333" s="173">
        <v>0</v>
      </c>
      <c r="L333" s="173">
        <v>0</v>
      </c>
      <c r="M333" s="173">
        <v>0</v>
      </c>
      <c r="N333" s="173">
        <v>0</v>
      </c>
    </row>
    <row r="334" spans="3:14">
      <c r="C334" s="173">
        <v>317</v>
      </c>
      <c r="D334" s="173">
        <v>3</v>
      </c>
      <c r="E334" s="173">
        <v>0</v>
      </c>
      <c r="F334" s="173">
        <v>0</v>
      </c>
      <c r="G334" s="173">
        <v>0</v>
      </c>
      <c r="H334" s="173">
        <v>0</v>
      </c>
      <c r="I334" s="173">
        <v>0</v>
      </c>
      <c r="J334" s="173">
        <v>9.3272074074480429</v>
      </c>
      <c r="K334" s="173">
        <v>0</v>
      </c>
      <c r="L334" s="173">
        <v>0</v>
      </c>
      <c r="M334" s="173">
        <v>0</v>
      </c>
      <c r="N334" s="173">
        <v>0</v>
      </c>
    </row>
    <row r="335" spans="3:14">
      <c r="C335" s="173">
        <v>318</v>
      </c>
      <c r="D335" s="173">
        <v>3</v>
      </c>
      <c r="E335" s="173">
        <v>0</v>
      </c>
      <c r="F335" s="173">
        <v>0</v>
      </c>
      <c r="G335" s="173">
        <v>0</v>
      </c>
      <c r="H335" s="173">
        <v>0</v>
      </c>
      <c r="I335" s="173">
        <v>0</v>
      </c>
      <c r="J335" s="173">
        <v>9.3272074074480429</v>
      </c>
      <c r="K335" s="173">
        <v>0</v>
      </c>
      <c r="L335" s="173">
        <v>0</v>
      </c>
      <c r="M335" s="173">
        <v>0</v>
      </c>
      <c r="N335" s="173">
        <v>0</v>
      </c>
    </row>
    <row r="336" spans="3:14">
      <c r="C336" s="173">
        <v>319</v>
      </c>
      <c r="D336" s="173">
        <v>3</v>
      </c>
      <c r="E336" s="173">
        <v>0</v>
      </c>
      <c r="F336" s="173">
        <v>0</v>
      </c>
      <c r="G336" s="173">
        <v>0</v>
      </c>
      <c r="H336" s="173">
        <v>0</v>
      </c>
      <c r="I336" s="173">
        <v>0</v>
      </c>
      <c r="J336" s="173">
        <v>9.3272074074480429</v>
      </c>
      <c r="K336" s="173">
        <v>0</v>
      </c>
      <c r="L336" s="173">
        <v>0</v>
      </c>
      <c r="M336" s="173">
        <v>0</v>
      </c>
      <c r="N336" s="173">
        <v>0</v>
      </c>
    </row>
    <row r="337" spans="3:14">
      <c r="C337" s="173">
        <v>320</v>
      </c>
      <c r="D337" s="173">
        <v>3</v>
      </c>
      <c r="E337" s="173">
        <v>0</v>
      </c>
      <c r="F337" s="173">
        <v>0</v>
      </c>
      <c r="G337" s="173">
        <v>0</v>
      </c>
      <c r="H337" s="173">
        <v>0</v>
      </c>
      <c r="I337" s="173">
        <v>0</v>
      </c>
      <c r="J337" s="173">
        <v>9.3272074074480429</v>
      </c>
      <c r="K337" s="173">
        <v>0</v>
      </c>
      <c r="L337" s="173">
        <v>0</v>
      </c>
      <c r="M337" s="173">
        <v>0</v>
      </c>
      <c r="N337" s="173">
        <v>0</v>
      </c>
    </row>
    <row r="338" spans="3:14">
      <c r="C338" s="173">
        <v>321</v>
      </c>
      <c r="D338" s="173">
        <v>3</v>
      </c>
      <c r="E338" s="173">
        <v>0</v>
      </c>
      <c r="F338" s="173">
        <v>0</v>
      </c>
      <c r="G338" s="173">
        <v>0</v>
      </c>
      <c r="H338" s="173">
        <v>0</v>
      </c>
      <c r="I338" s="173">
        <v>0</v>
      </c>
      <c r="J338" s="173">
        <v>9.3272074074480429</v>
      </c>
      <c r="K338" s="173">
        <v>0</v>
      </c>
      <c r="L338" s="173">
        <v>0</v>
      </c>
      <c r="M338" s="173">
        <v>0</v>
      </c>
      <c r="N338" s="173">
        <v>0</v>
      </c>
    </row>
    <row r="339" spans="3:14">
      <c r="C339" s="173">
        <v>322</v>
      </c>
      <c r="D339" s="173">
        <v>3</v>
      </c>
      <c r="E339" s="173">
        <v>0</v>
      </c>
      <c r="F339" s="173">
        <v>0</v>
      </c>
      <c r="G339" s="173">
        <v>0</v>
      </c>
      <c r="H339" s="173">
        <v>0</v>
      </c>
      <c r="I339" s="173">
        <v>0</v>
      </c>
      <c r="J339" s="173">
        <v>9.3272074074480429</v>
      </c>
      <c r="K339" s="173">
        <v>0</v>
      </c>
      <c r="L339" s="173">
        <v>0</v>
      </c>
      <c r="M339" s="173">
        <v>0</v>
      </c>
      <c r="N339" s="173">
        <v>0</v>
      </c>
    </row>
    <row r="340" spans="3:14">
      <c r="C340" s="173">
        <v>323</v>
      </c>
      <c r="D340" s="173">
        <v>3</v>
      </c>
      <c r="E340" s="173">
        <v>0</v>
      </c>
      <c r="F340" s="173">
        <v>0</v>
      </c>
      <c r="G340" s="173">
        <v>0</v>
      </c>
      <c r="H340" s="173">
        <v>0</v>
      </c>
      <c r="I340" s="173">
        <v>0</v>
      </c>
      <c r="J340" s="173">
        <v>9.3272074074480429</v>
      </c>
      <c r="K340" s="173">
        <v>0</v>
      </c>
      <c r="L340" s="173">
        <v>0</v>
      </c>
      <c r="M340" s="173">
        <v>0</v>
      </c>
      <c r="N340" s="173">
        <v>0</v>
      </c>
    </row>
    <row r="341" spans="3:14">
      <c r="C341" s="173">
        <v>324</v>
      </c>
      <c r="D341" s="173">
        <v>3</v>
      </c>
      <c r="E341" s="173">
        <v>0</v>
      </c>
      <c r="F341" s="173">
        <v>0</v>
      </c>
      <c r="G341" s="173">
        <v>0</v>
      </c>
      <c r="H341" s="173">
        <v>0</v>
      </c>
      <c r="I341" s="173">
        <v>0</v>
      </c>
      <c r="J341" s="173">
        <v>9.3272074074480429</v>
      </c>
      <c r="K341" s="173">
        <v>0</v>
      </c>
      <c r="L341" s="173">
        <v>0</v>
      </c>
      <c r="M341" s="173">
        <v>0</v>
      </c>
      <c r="N341" s="173">
        <v>0</v>
      </c>
    </row>
    <row r="342" spans="3:14">
      <c r="C342" s="173">
        <v>325</v>
      </c>
      <c r="D342" s="173">
        <v>3</v>
      </c>
      <c r="E342" s="173">
        <v>0</v>
      </c>
      <c r="F342" s="173">
        <v>0</v>
      </c>
      <c r="G342" s="173">
        <v>0</v>
      </c>
      <c r="H342" s="173">
        <v>0</v>
      </c>
      <c r="I342" s="173">
        <v>0</v>
      </c>
      <c r="J342" s="173">
        <v>9.3272074074480429</v>
      </c>
      <c r="K342" s="173">
        <v>0</v>
      </c>
      <c r="L342" s="173">
        <v>0</v>
      </c>
      <c r="M342" s="173">
        <v>0</v>
      </c>
      <c r="N342" s="173">
        <v>0</v>
      </c>
    </row>
    <row r="343" spans="3:14">
      <c r="C343" s="173">
        <v>326</v>
      </c>
      <c r="D343" s="173">
        <v>3</v>
      </c>
      <c r="E343" s="173">
        <v>0</v>
      </c>
      <c r="F343" s="173">
        <v>0</v>
      </c>
      <c r="G343" s="173">
        <v>0</v>
      </c>
      <c r="H343" s="173">
        <v>0</v>
      </c>
      <c r="I343" s="173">
        <v>0</v>
      </c>
      <c r="J343" s="173">
        <v>9.3272074074480429</v>
      </c>
      <c r="K343" s="173">
        <v>0</v>
      </c>
      <c r="L343" s="173">
        <v>0</v>
      </c>
      <c r="M343" s="173">
        <v>0</v>
      </c>
      <c r="N343" s="173">
        <v>0</v>
      </c>
    </row>
    <row r="344" spans="3:14">
      <c r="C344" s="173">
        <v>327</v>
      </c>
      <c r="D344" s="173">
        <v>3</v>
      </c>
      <c r="E344" s="173">
        <v>0</v>
      </c>
      <c r="F344" s="173">
        <v>0</v>
      </c>
      <c r="G344" s="173">
        <v>0</v>
      </c>
      <c r="H344" s="173">
        <v>0</v>
      </c>
      <c r="I344" s="173">
        <v>0</v>
      </c>
      <c r="J344" s="173">
        <v>9.3272074074480429</v>
      </c>
      <c r="K344" s="173">
        <v>0</v>
      </c>
      <c r="L344" s="173">
        <v>0</v>
      </c>
      <c r="M344" s="173">
        <v>0</v>
      </c>
      <c r="N344" s="173">
        <v>0</v>
      </c>
    </row>
    <row r="345" spans="3:14">
      <c r="C345" s="173">
        <v>328</v>
      </c>
      <c r="D345" s="173">
        <v>3</v>
      </c>
      <c r="E345" s="173">
        <v>0</v>
      </c>
      <c r="F345" s="173">
        <v>0</v>
      </c>
      <c r="G345" s="173">
        <v>0</v>
      </c>
      <c r="H345" s="173">
        <v>0</v>
      </c>
      <c r="I345" s="173">
        <v>0</v>
      </c>
      <c r="J345" s="173">
        <v>9.3272074074480429</v>
      </c>
      <c r="K345" s="173">
        <v>0</v>
      </c>
      <c r="L345" s="173">
        <v>0</v>
      </c>
      <c r="M345" s="173">
        <v>0</v>
      </c>
      <c r="N345" s="173">
        <v>0</v>
      </c>
    </row>
    <row r="346" spans="3:14">
      <c r="C346" s="173">
        <v>329</v>
      </c>
      <c r="D346" s="173">
        <v>3</v>
      </c>
      <c r="E346" s="173">
        <v>0</v>
      </c>
      <c r="F346" s="173">
        <v>0</v>
      </c>
      <c r="G346" s="173">
        <v>0</v>
      </c>
      <c r="H346" s="173">
        <v>0</v>
      </c>
      <c r="I346" s="173">
        <v>0</v>
      </c>
      <c r="J346" s="173">
        <v>9.3272074074480429</v>
      </c>
      <c r="K346" s="173">
        <v>0</v>
      </c>
      <c r="L346" s="173">
        <v>0</v>
      </c>
      <c r="M346" s="173">
        <v>0</v>
      </c>
      <c r="N346" s="173">
        <v>0</v>
      </c>
    </row>
    <row r="347" spans="3:14">
      <c r="C347" s="173">
        <v>330</v>
      </c>
      <c r="D347" s="173">
        <v>3</v>
      </c>
      <c r="E347" s="173">
        <v>0</v>
      </c>
      <c r="F347" s="173">
        <v>0</v>
      </c>
      <c r="G347" s="173">
        <v>0</v>
      </c>
      <c r="H347" s="173">
        <v>0</v>
      </c>
      <c r="I347" s="173">
        <v>0</v>
      </c>
      <c r="J347" s="173">
        <v>9.3272074074480429</v>
      </c>
      <c r="K347" s="173">
        <v>0</v>
      </c>
      <c r="L347" s="173">
        <v>0</v>
      </c>
      <c r="M347" s="173">
        <v>0</v>
      </c>
      <c r="N347" s="173">
        <v>0</v>
      </c>
    </row>
    <row r="348" spans="3:14">
      <c r="C348" s="173">
        <v>331</v>
      </c>
      <c r="D348" s="173">
        <v>3</v>
      </c>
      <c r="E348" s="173">
        <v>0</v>
      </c>
      <c r="F348" s="173">
        <v>0</v>
      </c>
      <c r="G348" s="173">
        <v>0</v>
      </c>
      <c r="H348" s="173">
        <v>0</v>
      </c>
      <c r="I348" s="173">
        <v>0</v>
      </c>
      <c r="J348" s="173">
        <v>9.3272074074480429</v>
      </c>
      <c r="K348" s="173">
        <v>0</v>
      </c>
      <c r="L348" s="173">
        <v>0</v>
      </c>
      <c r="M348" s="173">
        <v>0</v>
      </c>
      <c r="N348" s="173">
        <v>0</v>
      </c>
    </row>
    <row r="349" spans="3:14">
      <c r="C349" s="173">
        <v>332</v>
      </c>
      <c r="D349" s="173">
        <v>3</v>
      </c>
      <c r="E349" s="173">
        <v>0</v>
      </c>
      <c r="F349" s="173">
        <v>0</v>
      </c>
      <c r="G349" s="173">
        <v>0</v>
      </c>
      <c r="H349" s="173">
        <v>0</v>
      </c>
      <c r="I349" s="173">
        <v>0</v>
      </c>
      <c r="J349" s="173">
        <v>9.3272074074480429</v>
      </c>
      <c r="K349" s="173">
        <v>0</v>
      </c>
      <c r="L349" s="173">
        <v>0</v>
      </c>
      <c r="M349" s="173">
        <v>0</v>
      </c>
      <c r="N349" s="173">
        <v>0</v>
      </c>
    </row>
    <row r="350" spans="3:14">
      <c r="C350" s="173">
        <v>333</v>
      </c>
      <c r="D350" s="173">
        <v>3</v>
      </c>
      <c r="E350" s="173">
        <v>0</v>
      </c>
      <c r="F350" s="173">
        <v>0</v>
      </c>
      <c r="G350" s="173">
        <v>0</v>
      </c>
      <c r="H350" s="173">
        <v>0</v>
      </c>
      <c r="I350" s="173">
        <v>0</v>
      </c>
      <c r="J350" s="173">
        <v>9.3272074074480429</v>
      </c>
      <c r="K350" s="173">
        <v>0</v>
      </c>
      <c r="L350" s="173">
        <v>0</v>
      </c>
      <c r="M350" s="173">
        <v>0</v>
      </c>
      <c r="N350" s="173">
        <v>0</v>
      </c>
    </row>
    <row r="351" spans="3:14">
      <c r="C351" s="173">
        <v>334</v>
      </c>
      <c r="D351" s="173">
        <v>3</v>
      </c>
      <c r="E351" s="173">
        <v>0</v>
      </c>
      <c r="F351" s="173">
        <v>0</v>
      </c>
      <c r="G351" s="173">
        <v>0</v>
      </c>
      <c r="H351" s="173">
        <v>0</v>
      </c>
      <c r="I351" s="173">
        <v>0</v>
      </c>
      <c r="J351" s="173">
        <v>9.3272074074480429</v>
      </c>
      <c r="K351" s="173">
        <v>0</v>
      </c>
      <c r="L351" s="173">
        <v>0</v>
      </c>
      <c r="M351" s="173">
        <v>0</v>
      </c>
      <c r="N351" s="173">
        <v>0</v>
      </c>
    </row>
    <row r="352" spans="3:14">
      <c r="C352" s="173">
        <v>335</v>
      </c>
      <c r="D352" s="173">
        <v>3</v>
      </c>
      <c r="E352" s="173">
        <v>0</v>
      </c>
      <c r="F352" s="173">
        <v>0</v>
      </c>
      <c r="G352" s="173">
        <v>0</v>
      </c>
      <c r="H352" s="173">
        <v>0</v>
      </c>
      <c r="I352" s="173">
        <v>0</v>
      </c>
      <c r="J352" s="173">
        <v>0</v>
      </c>
      <c r="K352" s="173">
        <v>8.3081146220394491</v>
      </c>
      <c r="L352" s="173">
        <v>0</v>
      </c>
      <c r="M352" s="173">
        <v>0</v>
      </c>
      <c r="N352" s="173">
        <v>0</v>
      </c>
    </row>
    <row r="353" spans="3:14">
      <c r="C353" s="173">
        <v>336</v>
      </c>
      <c r="D353" s="173">
        <v>3</v>
      </c>
      <c r="E353" s="173">
        <v>0</v>
      </c>
      <c r="F353" s="173">
        <v>0</v>
      </c>
      <c r="G353" s="173">
        <v>0</v>
      </c>
      <c r="H353" s="173">
        <v>0</v>
      </c>
      <c r="I353" s="173">
        <v>0</v>
      </c>
      <c r="J353" s="173">
        <v>0</v>
      </c>
      <c r="K353" s="173">
        <v>8.3081146220394491</v>
      </c>
      <c r="L353" s="173">
        <v>0</v>
      </c>
      <c r="M353" s="173">
        <v>0</v>
      </c>
      <c r="N353" s="173">
        <v>0</v>
      </c>
    </row>
    <row r="354" spans="3:14">
      <c r="C354" s="173">
        <v>337</v>
      </c>
      <c r="D354" s="173">
        <v>3</v>
      </c>
      <c r="E354" s="173">
        <v>0</v>
      </c>
      <c r="F354" s="173">
        <v>0</v>
      </c>
      <c r="G354" s="173">
        <v>0</v>
      </c>
      <c r="H354" s="173">
        <v>0</v>
      </c>
      <c r="I354" s="173">
        <v>0</v>
      </c>
      <c r="J354" s="173">
        <v>0</v>
      </c>
      <c r="K354" s="173">
        <v>8.3081146220394491</v>
      </c>
      <c r="L354" s="173">
        <v>0</v>
      </c>
      <c r="M354" s="173">
        <v>0</v>
      </c>
      <c r="N354" s="173">
        <v>0</v>
      </c>
    </row>
    <row r="355" spans="3:14">
      <c r="C355" s="173">
        <v>338</v>
      </c>
      <c r="D355" s="173">
        <v>3</v>
      </c>
      <c r="E355" s="173">
        <v>0</v>
      </c>
      <c r="F355" s="173">
        <v>0</v>
      </c>
      <c r="G355" s="173">
        <v>0</v>
      </c>
      <c r="H355" s="173">
        <v>0</v>
      </c>
      <c r="I355" s="173">
        <v>0</v>
      </c>
      <c r="J355" s="173">
        <v>0</v>
      </c>
      <c r="K355" s="173">
        <v>8.3081146220394491</v>
      </c>
      <c r="L355" s="173">
        <v>0</v>
      </c>
      <c r="M355" s="173">
        <v>0</v>
      </c>
      <c r="N355" s="173">
        <v>0</v>
      </c>
    </row>
    <row r="356" spans="3:14">
      <c r="C356" s="173">
        <v>339</v>
      </c>
      <c r="D356" s="173">
        <v>3</v>
      </c>
      <c r="E356" s="173">
        <v>0</v>
      </c>
      <c r="F356" s="173">
        <v>0</v>
      </c>
      <c r="G356" s="173">
        <v>0</v>
      </c>
      <c r="H356" s="173">
        <v>0</v>
      </c>
      <c r="I356" s="173">
        <v>0</v>
      </c>
      <c r="J356" s="173">
        <v>0</v>
      </c>
      <c r="K356" s="173">
        <v>8.3081146220394491</v>
      </c>
      <c r="L356" s="173">
        <v>0</v>
      </c>
      <c r="M356" s="173">
        <v>0</v>
      </c>
      <c r="N356" s="173">
        <v>0</v>
      </c>
    </row>
    <row r="357" spans="3:14">
      <c r="C357" s="173">
        <v>340</v>
      </c>
      <c r="D357" s="173">
        <v>3</v>
      </c>
      <c r="E357" s="173">
        <v>0</v>
      </c>
      <c r="F357" s="173">
        <v>0</v>
      </c>
      <c r="G357" s="173">
        <v>0</v>
      </c>
      <c r="H357" s="173">
        <v>0</v>
      </c>
      <c r="I357" s="173">
        <v>0</v>
      </c>
      <c r="J357" s="173">
        <v>0</v>
      </c>
      <c r="K357" s="173">
        <v>8.3081146220394491</v>
      </c>
      <c r="L357" s="173">
        <v>0</v>
      </c>
      <c r="M357" s="173">
        <v>0</v>
      </c>
      <c r="N357" s="173">
        <v>0</v>
      </c>
    </row>
    <row r="358" spans="3:14">
      <c r="C358" s="173">
        <v>341</v>
      </c>
      <c r="D358" s="173">
        <v>3</v>
      </c>
      <c r="E358" s="173">
        <v>0</v>
      </c>
      <c r="F358" s="173">
        <v>0</v>
      </c>
      <c r="G358" s="173">
        <v>0</v>
      </c>
      <c r="H358" s="173">
        <v>0</v>
      </c>
      <c r="I358" s="173">
        <v>0</v>
      </c>
      <c r="J358" s="173">
        <v>0</v>
      </c>
      <c r="K358" s="173">
        <v>8.3081146220394491</v>
      </c>
      <c r="L358" s="173">
        <v>0</v>
      </c>
      <c r="M358" s="173">
        <v>0</v>
      </c>
      <c r="N358" s="173">
        <v>0</v>
      </c>
    </row>
    <row r="359" spans="3:14">
      <c r="C359" s="173">
        <v>342</v>
      </c>
      <c r="D359" s="173">
        <v>3</v>
      </c>
      <c r="E359" s="173">
        <v>0</v>
      </c>
      <c r="F359" s="173">
        <v>0</v>
      </c>
      <c r="G359" s="173">
        <v>0</v>
      </c>
      <c r="H359" s="173">
        <v>0</v>
      </c>
      <c r="I359" s="173">
        <v>0</v>
      </c>
      <c r="J359" s="173">
        <v>0</v>
      </c>
      <c r="K359" s="173">
        <v>8.3081146220394491</v>
      </c>
      <c r="L359" s="173">
        <v>0</v>
      </c>
      <c r="M359" s="173">
        <v>0</v>
      </c>
      <c r="N359" s="173">
        <v>0</v>
      </c>
    </row>
    <row r="360" spans="3:14">
      <c r="C360" s="173">
        <v>343</v>
      </c>
      <c r="D360" s="173">
        <v>3</v>
      </c>
      <c r="E360" s="173">
        <v>0</v>
      </c>
      <c r="F360" s="173">
        <v>0</v>
      </c>
      <c r="G360" s="173">
        <v>0</v>
      </c>
      <c r="H360" s="173">
        <v>0</v>
      </c>
      <c r="I360" s="173">
        <v>0</v>
      </c>
      <c r="J360" s="173">
        <v>0</v>
      </c>
      <c r="K360" s="173">
        <v>8.3081146220394491</v>
      </c>
      <c r="L360" s="173">
        <v>0</v>
      </c>
      <c r="M360" s="173">
        <v>0</v>
      </c>
      <c r="N360" s="173">
        <v>0</v>
      </c>
    </row>
    <row r="361" spans="3:14">
      <c r="C361" s="173">
        <v>344</v>
      </c>
      <c r="D361" s="173">
        <v>3</v>
      </c>
      <c r="E361" s="173">
        <v>0</v>
      </c>
      <c r="F361" s="173">
        <v>0</v>
      </c>
      <c r="G361" s="173">
        <v>0</v>
      </c>
      <c r="H361" s="173">
        <v>0</v>
      </c>
      <c r="I361" s="173">
        <v>0</v>
      </c>
      <c r="J361" s="173">
        <v>0</v>
      </c>
      <c r="K361" s="173">
        <v>8.3081146220394491</v>
      </c>
      <c r="L361" s="173">
        <v>0</v>
      </c>
      <c r="M361" s="173">
        <v>0</v>
      </c>
      <c r="N361" s="173">
        <v>0</v>
      </c>
    </row>
    <row r="362" spans="3:14">
      <c r="C362" s="173">
        <v>345</v>
      </c>
      <c r="D362" s="173">
        <v>3</v>
      </c>
      <c r="E362" s="173">
        <v>0</v>
      </c>
      <c r="F362" s="173">
        <v>0</v>
      </c>
      <c r="G362" s="173">
        <v>0</v>
      </c>
      <c r="H362" s="173">
        <v>0</v>
      </c>
      <c r="I362" s="173">
        <v>0</v>
      </c>
      <c r="J362" s="173">
        <v>0</v>
      </c>
      <c r="K362" s="173">
        <v>8.3081146220394491</v>
      </c>
      <c r="L362" s="173">
        <v>0</v>
      </c>
      <c r="M362" s="173">
        <v>0</v>
      </c>
      <c r="N362" s="173">
        <v>0</v>
      </c>
    </row>
    <row r="363" spans="3:14">
      <c r="C363" s="173">
        <v>346</v>
      </c>
      <c r="D363" s="173">
        <v>3</v>
      </c>
      <c r="E363" s="173">
        <v>0</v>
      </c>
      <c r="F363" s="173">
        <v>0</v>
      </c>
      <c r="G363" s="173">
        <v>0</v>
      </c>
      <c r="H363" s="173">
        <v>0</v>
      </c>
      <c r="I363" s="173">
        <v>0</v>
      </c>
      <c r="J363" s="173">
        <v>0</v>
      </c>
      <c r="K363" s="173">
        <v>8.3081146220394491</v>
      </c>
      <c r="L363" s="173">
        <v>0</v>
      </c>
      <c r="M363" s="173">
        <v>0</v>
      </c>
      <c r="N363" s="173">
        <v>0</v>
      </c>
    </row>
    <row r="364" spans="3:14">
      <c r="C364" s="173">
        <v>347</v>
      </c>
      <c r="D364" s="173">
        <v>3</v>
      </c>
      <c r="E364" s="173">
        <v>0</v>
      </c>
      <c r="F364" s="173">
        <v>0</v>
      </c>
      <c r="G364" s="173">
        <v>0</v>
      </c>
      <c r="H364" s="173">
        <v>0</v>
      </c>
      <c r="I364" s="173">
        <v>0</v>
      </c>
      <c r="J364" s="173">
        <v>0</v>
      </c>
      <c r="K364" s="173">
        <v>8.3081146220394491</v>
      </c>
      <c r="L364" s="173">
        <v>0</v>
      </c>
      <c r="M364" s="173">
        <v>0</v>
      </c>
      <c r="N364" s="173">
        <v>0</v>
      </c>
    </row>
    <row r="365" spans="3:14">
      <c r="C365" s="173">
        <v>348</v>
      </c>
      <c r="D365" s="173">
        <v>3</v>
      </c>
      <c r="E365" s="173">
        <v>0</v>
      </c>
      <c r="F365" s="173">
        <v>0</v>
      </c>
      <c r="G365" s="173">
        <v>0</v>
      </c>
      <c r="H365" s="173">
        <v>0</v>
      </c>
      <c r="I365" s="173">
        <v>0</v>
      </c>
      <c r="J365" s="173">
        <v>0</v>
      </c>
      <c r="K365" s="173">
        <v>8.3081146220394491</v>
      </c>
      <c r="L365" s="173">
        <v>0</v>
      </c>
      <c r="M365" s="173">
        <v>0</v>
      </c>
      <c r="N365" s="173">
        <v>0</v>
      </c>
    </row>
    <row r="366" spans="3:14">
      <c r="C366" s="173">
        <v>349</v>
      </c>
      <c r="D366" s="173">
        <v>3</v>
      </c>
      <c r="E366" s="173">
        <v>0</v>
      </c>
      <c r="F366" s="173">
        <v>0</v>
      </c>
      <c r="G366" s="173">
        <v>0</v>
      </c>
      <c r="H366" s="173">
        <v>0</v>
      </c>
      <c r="I366" s="173">
        <v>0</v>
      </c>
      <c r="J366" s="173">
        <v>0</v>
      </c>
      <c r="K366" s="173">
        <v>8.3081146220394491</v>
      </c>
      <c r="L366" s="173">
        <v>0</v>
      </c>
      <c r="M366" s="173">
        <v>0</v>
      </c>
      <c r="N366" s="173">
        <v>0</v>
      </c>
    </row>
    <row r="367" spans="3:14">
      <c r="C367" s="173">
        <v>350</v>
      </c>
      <c r="D367" s="173">
        <v>3</v>
      </c>
      <c r="E367" s="173">
        <v>0</v>
      </c>
      <c r="F367" s="173">
        <v>0</v>
      </c>
      <c r="G367" s="173">
        <v>0</v>
      </c>
      <c r="H367" s="173">
        <v>0</v>
      </c>
      <c r="I367" s="173">
        <v>0</v>
      </c>
      <c r="J367" s="173">
        <v>0</v>
      </c>
      <c r="K367" s="173">
        <v>8.3081146220394491</v>
      </c>
      <c r="L367" s="173">
        <v>0</v>
      </c>
      <c r="M367" s="173">
        <v>0</v>
      </c>
      <c r="N367" s="173">
        <v>0</v>
      </c>
    </row>
    <row r="368" spans="3:14">
      <c r="C368" s="173">
        <v>351</v>
      </c>
      <c r="D368" s="173">
        <v>3</v>
      </c>
      <c r="E368" s="173">
        <v>0</v>
      </c>
      <c r="F368" s="173">
        <v>0</v>
      </c>
      <c r="G368" s="173">
        <v>0</v>
      </c>
      <c r="H368" s="173">
        <v>0</v>
      </c>
      <c r="I368" s="173">
        <v>0</v>
      </c>
      <c r="J368" s="173">
        <v>0</v>
      </c>
      <c r="K368" s="173">
        <v>8.3081146220394491</v>
      </c>
      <c r="L368" s="173">
        <v>0</v>
      </c>
      <c r="M368" s="173">
        <v>0</v>
      </c>
      <c r="N368" s="173">
        <v>0</v>
      </c>
    </row>
    <row r="369" spans="3:14">
      <c r="C369" s="173">
        <v>352</v>
      </c>
      <c r="D369" s="173">
        <v>3</v>
      </c>
      <c r="E369" s="173">
        <v>0</v>
      </c>
      <c r="F369" s="173">
        <v>0</v>
      </c>
      <c r="G369" s="173">
        <v>0</v>
      </c>
      <c r="H369" s="173">
        <v>0</v>
      </c>
      <c r="I369" s="173">
        <v>0</v>
      </c>
      <c r="J369" s="173">
        <v>0</v>
      </c>
      <c r="K369" s="173">
        <v>8.3081146220394491</v>
      </c>
      <c r="L369" s="173">
        <v>0</v>
      </c>
      <c r="M369" s="173">
        <v>0</v>
      </c>
      <c r="N369" s="173">
        <v>0</v>
      </c>
    </row>
    <row r="370" spans="3:14">
      <c r="C370" s="173">
        <v>353</v>
      </c>
      <c r="D370" s="173">
        <v>3</v>
      </c>
      <c r="E370" s="173">
        <v>0</v>
      </c>
      <c r="F370" s="173">
        <v>0</v>
      </c>
      <c r="G370" s="173">
        <v>0</v>
      </c>
      <c r="H370" s="173">
        <v>0</v>
      </c>
      <c r="I370" s="173">
        <v>0</v>
      </c>
      <c r="J370" s="173">
        <v>0</v>
      </c>
      <c r="K370" s="173">
        <v>8.3081146220394491</v>
      </c>
      <c r="L370" s="173">
        <v>0</v>
      </c>
      <c r="M370" s="173">
        <v>0</v>
      </c>
      <c r="N370" s="173">
        <v>0</v>
      </c>
    </row>
    <row r="371" spans="3:14">
      <c r="C371" s="173">
        <v>354</v>
      </c>
      <c r="D371" s="173">
        <v>3</v>
      </c>
      <c r="E371" s="173">
        <v>0</v>
      </c>
      <c r="F371" s="173">
        <v>0</v>
      </c>
      <c r="G371" s="173">
        <v>0</v>
      </c>
      <c r="H371" s="173">
        <v>0</v>
      </c>
      <c r="I371" s="173">
        <v>0</v>
      </c>
      <c r="J371" s="173">
        <v>0</v>
      </c>
      <c r="K371" s="173">
        <v>8.3081146220394491</v>
      </c>
      <c r="L371" s="173">
        <v>0</v>
      </c>
      <c r="M371" s="173">
        <v>0</v>
      </c>
      <c r="N371" s="173">
        <v>0</v>
      </c>
    </row>
    <row r="372" spans="3:14">
      <c r="C372" s="173">
        <v>355</v>
      </c>
      <c r="D372" s="173">
        <v>3</v>
      </c>
      <c r="E372" s="173">
        <v>0</v>
      </c>
      <c r="F372" s="173">
        <v>0</v>
      </c>
      <c r="G372" s="173">
        <v>0</v>
      </c>
      <c r="H372" s="173">
        <v>0</v>
      </c>
      <c r="I372" s="173">
        <v>0</v>
      </c>
      <c r="J372" s="173">
        <v>0</v>
      </c>
      <c r="K372" s="173">
        <v>8.3081146220394491</v>
      </c>
      <c r="L372" s="173">
        <v>0</v>
      </c>
      <c r="M372" s="173">
        <v>0</v>
      </c>
      <c r="N372" s="173">
        <v>0</v>
      </c>
    </row>
    <row r="373" spans="3:14">
      <c r="C373" s="173">
        <v>356</v>
      </c>
      <c r="D373" s="173">
        <v>3</v>
      </c>
      <c r="E373" s="173">
        <v>0</v>
      </c>
      <c r="F373" s="173">
        <v>0</v>
      </c>
      <c r="G373" s="173">
        <v>0</v>
      </c>
      <c r="H373" s="173">
        <v>0</v>
      </c>
      <c r="I373" s="173">
        <v>0</v>
      </c>
      <c r="J373" s="173">
        <v>0</v>
      </c>
      <c r="K373" s="173">
        <v>8.3081146220394491</v>
      </c>
      <c r="L373" s="173">
        <v>0</v>
      </c>
      <c r="M373" s="173">
        <v>0</v>
      </c>
      <c r="N373" s="173">
        <v>0</v>
      </c>
    </row>
    <row r="374" spans="3:14">
      <c r="C374" s="173">
        <v>357</v>
      </c>
      <c r="D374" s="173">
        <v>3</v>
      </c>
      <c r="E374" s="173">
        <v>0</v>
      </c>
      <c r="F374" s="173">
        <v>0</v>
      </c>
      <c r="G374" s="173">
        <v>0</v>
      </c>
      <c r="H374" s="173">
        <v>0</v>
      </c>
      <c r="I374" s="173">
        <v>0</v>
      </c>
      <c r="J374" s="173">
        <v>0</v>
      </c>
      <c r="K374" s="173">
        <v>8.3081146220394491</v>
      </c>
      <c r="L374" s="173">
        <v>0</v>
      </c>
      <c r="M374" s="173">
        <v>0</v>
      </c>
      <c r="N374" s="173">
        <v>0</v>
      </c>
    </row>
    <row r="375" spans="3:14">
      <c r="C375" s="173">
        <v>358</v>
      </c>
      <c r="D375" s="173">
        <v>3</v>
      </c>
      <c r="E375" s="173">
        <v>0</v>
      </c>
      <c r="F375" s="173">
        <v>0</v>
      </c>
      <c r="G375" s="173">
        <v>0</v>
      </c>
      <c r="H375" s="173">
        <v>0</v>
      </c>
      <c r="I375" s="173">
        <v>0</v>
      </c>
      <c r="J375" s="173">
        <v>0</v>
      </c>
      <c r="K375" s="173">
        <v>8.3081146220394491</v>
      </c>
      <c r="L375" s="173">
        <v>0</v>
      </c>
      <c r="M375" s="173">
        <v>0</v>
      </c>
      <c r="N375" s="173">
        <v>0</v>
      </c>
    </row>
    <row r="376" spans="3:14">
      <c r="C376" s="173">
        <v>359</v>
      </c>
      <c r="D376" s="173">
        <v>3</v>
      </c>
      <c r="E376" s="173">
        <v>0</v>
      </c>
      <c r="F376" s="173">
        <v>0</v>
      </c>
      <c r="G376" s="173">
        <v>0</v>
      </c>
      <c r="H376" s="173">
        <v>0</v>
      </c>
      <c r="I376" s="173">
        <v>0</v>
      </c>
      <c r="J376" s="173">
        <v>0</v>
      </c>
      <c r="K376" s="173">
        <v>8.3081146220394491</v>
      </c>
      <c r="L376" s="173">
        <v>0</v>
      </c>
      <c r="M376" s="173">
        <v>0</v>
      </c>
      <c r="N376" s="173">
        <v>0</v>
      </c>
    </row>
    <row r="377" spans="3:14">
      <c r="C377" s="173">
        <v>360</v>
      </c>
      <c r="D377" s="173">
        <v>3</v>
      </c>
      <c r="E377" s="173">
        <v>0</v>
      </c>
      <c r="F377" s="173">
        <v>0</v>
      </c>
      <c r="G377" s="173">
        <v>0</v>
      </c>
      <c r="H377" s="173">
        <v>0</v>
      </c>
      <c r="I377" s="173">
        <v>0</v>
      </c>
      <c r="J377" s="173">
        <v>0</v>
      </c>
      <c r="K377" s="173">
        <v>8.3081146220394491</v>
      </c>
      <c r="L377" s="173">
        <v>0</v>
      </c>
      <c r="M377" s="173">
        <v>0</v>
      </c>
      <c r="N377" s="173">
        <v>0</v>
      </c>
    </row>
    <row r="378" spans="3:14">
      <c r="C378" s="173">
        <v>361</v>
      </c>
      <c r="D378" s="173">
        <v>3</v>
      </c>
      <c r="E378" s="173">
        <v>0</v>
      </c>
      <c r="F378" s="173">
        <v>0</v>
      </c>
      <c r="G378" s="173">
        <v>0</v>
      </c>
      <c r="H378" s="173">
        <v>0</v>
      </c>
      <c r="I378" s="173">
        <v>0</v>
      </c>
      <c r="J378" s="173">
        <v>0</v>
      </c>
      <c r="K378" s="173">
        <v>8.3081146220394491</v>
      </c>
      <c r="L378" s="173">
        <v>0</v>
      </c>
      <c r="M378" s="173">
        <v>0</v>
      </c>
      <c r="N378" s="173">
        <v>0</v>
      </c>
    </row>
    <row r="379" spans="3:14">
      <c r="C379" s="173">
        <v>362</v>
      </c>
      <c r="D379" s="173">
        <v>3</v>
      </c>
      <c r="E379" s="173">
        <v>0</v>
      </c>
      <c r="F379" s="173">
        <v>0</v>
      </c>
      <c r="G379" s="173">
        <v>0</v>
      </c>
      <c r="H379" s="173">
        <v>0</v>
      </c>
      <c r="I379" s="173">
        <v>0</v>
      </c>
      <c r="J379" s="173">
        <v>0</v>
      </c>
      <c r="K379" s="173">
        <v>8.3081146220394491</v>
      </c>
      <c r="L379" s="173">
        <v>0</v>
      </c>
      <c r="M379" s="173">
        <v>0</v>
      </c>
      <c r="N379" s="173">
        <v>0</v>
      </c>
    </row>
    <row r="380" spans="3:14">
      <c r="C380" s="173">
        <v>363</v>
      </c>
      <c r="D380" s="173">
        <v>3</v>
      </c>
      <c r="E380" s="173">
        <v>0</v>
      </c>
      <c r="F380" s="173">
        <v>0</v>
      </c>
      <c r="G380" s="173">
        <v>0</v>
      </c>
      <c r="H380" s="173">
        <v>0</v>
      </c>
      <c r="I380" s="173">
        <v>0</v>
      </c>
      <c r="J380" s="173">
        <v>0</v>
      </c>
      <c r="K380" s="173">
        <v>8.3081146220394491</v>
      </c>
      <c r="L380" s="173">
        <v>0</v>
      </c>
      <c r="M380" s="173">
        <v>0</v>
      </c>
      <c r="N380" s="173">
        <v>0</v>
      </c>
    </row>
    <row r="381" spans="3:14">
      <c r="C381" s="173">
        <v>364</v>
      </c>
      <c r="D381" s="173">
        <v>3</v>
      </c>
      <c r="E381" s="173">
        <v>0</v>
      </c>
      <c r="F381" s="173">
        <v>0</v>
      </c>
      <c r="G381" s="173">
        <v>0</v>
      </c>
      <c r="H381" s="173">
        <v>0</v>
      </c>
      <c r="I381" s="173">
        <v>0</v>
      </c>
      <c r="J381" s="173">
        <v>0</v>
      </c>
      <c r="K381" s="173">
        <v>8.3081146220394491</v>
      </c>
      <c r="L381" s="173">
        <v>0</v>
      </c>
      <c r="M381" s="173">
        <v>0</v>
      </c>
      <c r="N381" s="173">
        <v>0</v>
      </c>
    </row>
    <row r="382" spans="3:14">
      <c r="C382" s="173">
        <v>365</v>
      </c>
      <c r="D382" s="173">
        <v>3</v>
      </c>
      <c r="E382" s="173">
        <v>0</v>
      </c>
      <c r="F382" s="173">
        <v>0</v>
      </c>
      <c r="G382" s="173">
        <v>0</v>
      </c>
      <c r="H382" s="173">
        <v>0</v>
      </c>
      <c r="I382" s="173">
        <v>0</v>
      </c>
      <c r="J382" s="173">
        <v>0</v>
      </c>
      <c r="K382" s="173">
        <v>0</v>
      </c>
      <c r="L382" s="173">
        <v>5.3537512740518629</v>
      </c>
      <c r="M382" s="173">
        <v>0</v>
      </c>
      <c r="N382" s="173">
        <v>0</v>
      </c>
    </row>
    <row r="383" spans="3:14">
      <c r="C383" s="173">
        <v>366</v>
      </c>
      <c r="D383" s="173">
        <v>3</v>
      </c>
      <c r="E383" s="173">
        <v>0</v>
      </c>
      <c r="F383" s="173">
        <v>0</v>
      </c>
      <c r="G383" s="173">
        <v>0</v>
      </c>
      <c r="H383" s="173">
        <v>0</v>
      </c>
      <c r="I383" s="173">
        <v>0</v>
      </c>
      <c r="J383" s="173">
        <v>0</v>
      </c>
      <c r="K383" s="173">
        <v>0</v>
      </c>
      <c r="L383" s="173">
        <v>5.3537512740518629</v>
      </c>
      <c r="M383" s="173">
        <v>0</v>
      </c>
      <c r="N383" s="173">
        <v>0</v>
      </c>
    </row>
    <row r="384" spans="3:14">
      <c r="C384" s="173">
        <v>367</v>
      </c>
      <c r="D384" s="173">
        <v>3</v>
      </c>
      <c r="E384" s="173">
        <v>0</v>
      </c>
      <c r="F384" s="173">
        <v>0</v>
      </c>
      <c r="G384" s="173">
        <v>0</v>
      </c>
      <c r="H384" s="173">
        <v>0</v>
      </c>
      <c r="I384" s="173">
        <v>0</v>
      </c>
      <c r="J384" s="173">
        <v>0</v>
      </c>
      <c r="K384" s="173">
        <v>0</v>
      </c>
      <c r="L384" s="173">
        <v>5.3537512740518629</v>
      </c>
      <c r="M384" s="173">
        <v>0</v>
      </c>
      <c r="N384" s="173">
        <v>0</v>
      </c>
    </row>
    <row r="385" spans="3:14">
      <c r="C385" s="173">
        <v>368</v>
      </c>
      <c r="D385" s="173">
        <v>3</v>
      </c>
      <c r="E385" s="173">
        <v>0</v>
      </c>
      <c r="F385" s="173">
        <v>0</v>
      </c>
      <c r="G385" s="173">
        <v>0</v>
      </c>
      <c r="H385" s="173">
        <v>0</v>
      </c>
      <c r="I385" s="173">
        <v>0</v>
      </c>
      <c r="J385" s="173">
        <v>0</v>
      </c>
      <c r="K385" s="173">
        <v>0</v>
      </c>
      <c r="L385" s="173">
        <v>5.3537512740518629</v>
      </c>
      <c r="M385" s="173">
        <v>0</v>
      </c>
      <c r="N385" s="173">
        <v>0</v>
      </c>
    </row>
    <row r="386" spans="3:14">
      <c r="C386" s="173">
        <v>369</v>
      </c>
      <c r="D386" s="173">
        <v>3</v>
      </c>
      <c r="E386" s="173">
        <v>0</v>
      </c>
      <c r="F386" s="173">
        <v>0</v>
      </c>
      <c r="G386" s="173">
        <v>0</v>
      </c>
      <c r="H386" s="173">
        <v>0</v>
      </c>
      <c r="I386" s="173">
        <v>0</v>
      </c>
      <c r="J386" s="173">
        <v>0</v>
      </c>
      <c r="K386" s="173">
        <v>0</v>
      </c>
      <c r="L386" s="173">
        <v>5.3537512740518629</v>
      </c>
      <c r="M386" s="173">
        <v>0</v>
      </c>
      <c r="N386" s="173">
        <v>0</v>
      </c>
    </row>
    <row r="387" spans="3:14">
      <c r="C387" s="173">
        <v>370</v>
      </c>
      <c r="D387" s="173">
        <v>3</v>
      </c>
      <c r="E387" s="173">
        <v>0</v>
      </c>
      <c r="F387" s="173">
        <v>0</v>
      </c>
      <c r="G387" s="173">
        <v>0</v>
      </c>
      <c r="H387" s="173">
        <v>0</v>
      </c>
      <c r="I387" s="173">
        <v>0</v>
      </c>
      <c r="J387" s="173">
        <v>0</v>
      </c>
      <c r="K387" s="173">
        <v>0</v>
      </c>
      <c r="L387" s="173">
        <v>5.3537512740518629</v>
      </c>
      <c r="M387" s="173">
        <v>0</v>
      </c>
      <c r="N387" s="173">
        <v>0</v>
      </c>
    </row>
    <row r="388" spans="3:14">
      <c r="C388" s="173">
        <v>371</v>
      </c>
      <c r="D388" s="173">
        <v>3</v>
      </c>
      <c r="E388" s="173">
        <v>0</v>
      </c>
      <c r="F388" s="173">
        <v>0</v>
      </c>
      <c r="G388" s="173">
        <v>0</v>
      </c>
      <c r="H388" s="173">
        <v>0</v>
      </c>
      <c r="I388" s="173">
        <v>0</v>
      </c>
      <c r="J388" s="173">
        <v>0</v>
      </c>
      <c r="K388" s="173">
        <v>0</v>
      </c>
      <c r="L388" s="173">
        <v>5.3537512740518629</v>
      </c>
      <c r="M388" s="173">
        <v>0</v>
      </c>
      <c r="N388" s="173">
        <v>0</v>
      </c>
    </row>
    <row r="389" spans="3:14">
      <c r="C389" s="173">
        <v>372</v>
      </c>
      <c r="D389" s="173">
        <v>3</v>
      </c>
      <c r="E389" s="173">
        <v>0</v>
      </c>
      <c r="F389" s="173">
        <v>0</v>
      </c>
      <c r="G389" s="173">
        <v>0</v>
      </c>
      <c r="H389" s="173">
        <v>0</v>
      </c>
      <c r="I389" s="173">
        <v>0</v>
      </c>
      <c r="J389" s="173">
        <v>0</v>
      </c>
      <c r="K389" s="173">
        <v>0</v>
      </c>
      <c r="L389" s="173">
        <v>5.3537512740518629</v>
      </c>
      <c r="M389" s="173">
        <v>0</v>
      </c>
      <c r="N389" s="173">
        <v>0</v>
      </c>
    </row>
    <row r="390" spans="3:14">
      <c r="C390" s="173">
        <v>373</v>
      </c>
      <c r="D390" s="173">
        <v>3</v>
      </c>
      <c r="E390" s="173">
        <v>0</v>
      </c>
      <c r="F390" s="173">
        <v>0</v>
      </c>
      <c r="G390" s="173">
        <v>0</v>
      </c>
      <c r="H390" s="173">
        <v>0</v>
      </c>
      <c r="I390" s="173">
        <v>0</v>
      </c>
      <c r="J390" s="173">
        <v>0</v>
      </c>
      <c r="K390" s="173">
        <v>0</v>
      </c>
      <c r="L390" s="173">
        <v>5.3537512740518629</v>
      </c>
      <c r="M390" s="173">
        <v>0</v>
      </c>
      <c r="N390" s="173">
        <v>0</v>
      </c>
    </row>
    <row r="391" spans="3:14">
      <c r="C391" s="173">
        <v>374</v>
      </c>
      <c r="D391" s="173">
        <v>3</v>
      </c>
      <c r="E391" s="173">
        <v>0</v>
      </c>
      <c r="F391" s="173">
        <v>0</v>
      </c>
      <c r="G391" s="173">
        <v>0</v>
      </c>
      <c r="H391" s="173">
        <v>0</v>
      </c>
      <c r="I391" s="173">
        <v>0</v>
      </c>
      <c r="J391" s="173">
        <v>0</v>
      </c>
      <c r="K391" s="173">
        <v>0</v>
      </c>
      <c r="L391" s="173">
        <v>5.3537512740518629</v>
      </c>
      <c r="M391" s="173">
        <v>0</v>
      </c>
      <c r="N391" s="173">
        <v>0</v>
      </c>
    </row>
    <row r="392" spans="3:14">
      <c r="C392" s="173">
        <v>375</v>
      </c>
      <c r="D392" s="173">
        <v>3</v>
      </c>
      <c r="E392" s="173">
        <v>0</v>
      </c>
      <c r="F392" s="173">
        <v>0</v>
      </c>
      <c r="G392" s="173">
        <v>0</v>
      </c>
      <c r="H392" s="173">
        <v>0</v>
      </c>
      <c r="I392" s="173">
        <v>0</v>
      </c>
      <c r="J392" s="173">
        <v>0</v>
      </c>
      <c r="K392" s="173">
        <v>0</v>
      </c>
      <c r="L392" s="173">
        <v>5.3537512740518629</v>
      </c>
      <c r="M392" s="173">
        <v>0</v>
      </c>
      <c r="N392" s="173">
        <v>0</v>
      </c>
    </row>
    <row r="393" spans="3:14">
      <c r="C393" s="173">
        <v>376</v>
      </c>
      <c r="D393" s="173">
        <v>3</v>
      </c>
      <c r="E393" s="173">
        <v>0</v>
      </c>
      <c r="F393" s="173">
        <v>0</v>
      </c>
      <c r="G393" s="173">
        <v>0</v>
      </c>
      <c r="H393" s="173">
        <v>0</v>
      </c>
      <c r="I393" s="173">
        <v>0</v>
      </c>
      <c r="J393" s="173">
        <v>0</v>
      </c>
      <c r="K393" s="173">
        <v>0</v>
      </c>
      <c r="L393" s="173">
        <v>5.3537512740518629</v>
      </c>
      <c r="M393" s="173">
        <v>0</v>
      </c>
      <c r="N393" s="173">
        <v>0</v>
      </c>
    </row>
    <row r="394" spans="3:14">
      <c r="C394" s="173">
        <v>377</v>
      </c>
      <c r="D394" s="173">
        <v>3</v>
      </c>
      <c r="E394" s="173">
        <v>0</v>
      </c>
      <c r="F394" s="173">
        <v>0</v>
      </c>
      <c r="G394" s="173">
        <v>0</v>
      </c>
      <c r="H394" s="173">
        <v>0</v>
      </c>
      <c r="I394" s="173">
        <v>0</v>
      </c>
      <c r="J394" s="173">
        <v>0</v>
      </c>
      <c r="K394" s="173">
        <v>0</v>
      </c>
      <c r="L394" s="173">
        <v>5.3537512740518629</v>
      </c>
      <c r="M394" s="173">
        <v>0</v>
      </c>
      <c r="N394" s="173">
        <v>0</v>
      </c>
    </row>
    <row r="395" spans="3:14">
      <c r="C395" s="173">
        <v>378</v>
      </c>
      <c r="D395" s="173">
        <v>3</v>
      </c>
      <c r="E395" s="173">
        <v>0</v>
      </c>
      <c r="F395" s="173">
        <v>0</v>
      </c>
      <c r="G395" s="173">
        <v>0</v>
      </c>
      <c r="H395" s="173">
        <v>0</v>
      </c>
      <c r="I395" s="173">
        <v>0</v>
      </c>
      <c r="J395" s="173">
        <v>0</v>
      </c>
      <c r="K395" s="173">
        <v>0</v>
      </c>
      <c r="L395" s="173">
        <v>5.3537512740518629</v>
      </c>
      <c r="M395" s="173">
        <v>0</v>
      </c>
      <c r="N395" s="173">
        <v>0</v>
      </c>
    </row>
    <row r="396" spans="3:14">
      <c r="C396" s="173">
        <v>379</v>
      </c>
      <c r="D396" s="173">
        <v>3</v>
      </c>
      <c r="E396" s="173">
        <v>0</v>
      </c>
      <c r="F396" s="173">
        <v>0</v>
      </c>
      <c r="G396" s="173">
        <v>0</v>
      </c>
      <c r="H396" s="173">
        <v>0</v>
      </c>
      <c r="I396" s="173">
        <v>0</v>
      </c>
      <c r="J396" s="173">
        <v>0</v>
      </c>
      <c r="K396" s="173">
        <v>0</v>
      </c>
      <c r="L396" s="173">
        <v>5.3537512740518629</v>
      </c>
      <c r="M396" s="173">
        <v>0</v>
      </c>
      <c r="N396" s="173">
        <v>0</v>
      </c>
    </row>
    <row r="397" spans="3:14">
      <c r="C397" s="173">
        <v>380</v>
      </c>
      <c r="D397" s="173">
        <v>3</v>
      </c>
      <c r="E397" s="173">
        <v>0</v>
      </c>
      <c r="F397" s="173">
        <v>0</v>
      </c>
      <c r="G397" s="173">
        <v>0</v>
      </c>
      <c r="H397" s="173">
        <v>0</v>
      </c>
      <c r="I397" s="173">
        <v>0</v>
      </c>
      <c r="J397" s="173">
        <v>0</v>
      </c>
      <c r="K397" s="173">
        <v>0</v>
      </c>
      <c r="L397" s="173">
        <v>5.3537512740518629</v>
      </c>
      <c r="M397" s="173">
        <v>0</v>
      </c>
      <c r="N397" s="173">
        <v>0</v>
      </c>
    </row>
    <row r="398" spans="3:14">
      <c r="C398" s="173">
        <v>381</v>
      </c>
      <c r="D398" s="173">
        <v>3</v>
      </c>
      <c r="E398" s="173">
        <v>0</v>
      </c>
      <c r="F398" s="173">
        <v>0</v>
      </c>
      <c r="G398" s="173">
        <v>0</v>
      </c>
      <c r="H398" s="173">
        <v>0</v>
      </c>
      <c r="I398" s="173">
        <v>0</v>
      </c>
      <c r="J398" s="173">
        <v>0</v>
      </c>
      <c r="K398" s="173">
        <v>0</v>
      </c>
      <c r="L398" s="173">
        <v>5.3537512740518629</v>
      </c>
      <c r="M398" s="173">
        <v>0</v>
      </c>
      <c r="N398" s="173">
        <v>0</v>
      </c>
    </row>
    <row r="399" spans="3:14">
      <c r="C399" s="173">
        <v>382</v>
      </c>
      <c r="D399" s="173">
        <v>3</v>
      </c>
      <c r="E399" s="173">
        <v>0</v>
      </c>
      <c r="F399" s="173">
        <v>0</v>
      </c>
      <c r="G399" s="173">
        <v>0</v>
      </c>
      <c r="H399" s="173">
        <v>0</v>
      </c>
      <c r="I399" s="173">
        <v>0</v>
      </c>
      <c r="J399" s="173">
        <v>0</v>
      </c>
      <c r="K399" s="173">
        <v>0</v>
      </c>
      <c r="L399" s="173">
        <v>5.3537512740518629</v>
      </c>
      <c r="M399" s="173">
        <v>0</v>
      </c>
      <c r="N399" s="173">
        <v>0</v>
      </c>
    </row>
    <row r="400" spans="3:14">
      <c r="C400" s="173">
        <v>383</v>
      </c>
      <c r="D400" s="173">
        <v>3</v>
      </c>
      <c r="E400" s="173">
        <v>0</v>
      </c>
      <c r="F400" s="173">
        <v>0</v>
      </c>
      <c r="G400" s="173">
        <v>0</v>
      </c>
      <c r="H400" s="173">
        <v>0</v>
      </c>
      <c r="I400" s="173">
        <v>0</v>
      </c>
      <c r="J400" s="173">
        <v>0</v>
      </c>
      <c r="K400" s="173">
        <v>0</v>
      </c>
      <c r="L400" s="173">
        <v>5.3537512740518629</v>
      </c>
      <c r="M400" s="173">
        <v>0</v>
      </c>
      <c r="N400" s="173">
        <v>0</v>
      </c>
    </row>
    <row r="401" spans="3:14">
      <c r="C401" s="173">
        <v>384</v>
      </c>
      <c r="D401" s="173">
        <v>3</v>
      </c>
      <c r="E401" s="173">
        <v>0</v>
      </c>
      <c r="F401" s="173">
        <v>0</v>
      </c>
      <c r="G401" s="173">
        <v>0</v>
      </c>
      <c r="H401" s="173">
        <v>0</v>
      </c>
      <c r="I401" s="173">
        <v>0</v>
      </c>
      <c r="J401" s="173">
        <v>0</v>
      </c>
      <c r="K401" s="173">
        <v>0</v>
      </c>
      <c r="L401" s="173">
        <v>5.3537512740518629</v>
      </c>
      <c r="M401" s="173">
        <v>0</v>
      </c>
      <c r="N401" s="173">
        <v>0</v>
      </c>
    </row>
    <row r="402" spans="3:14">
      <c r="C402" s="173">
        <v>385</v>
      </c>
      <c r="D402" s="173">
        <v>3</v>
      </c>
      <c r="E402" s="173">
        <v>0</v>
      </c>
      <c r="F402" s="173">
        <v>0</v>
      </c>
      <c r="G402" s="173">
        <v>0</v>
      </c>
      <c r="H402" s="173">
        <v>0</v>
      </c>
      <c r="I402" s="173">
        <v>0</v>
      </c>
      <c r="J402" s="173">
        <v>0</v>
      </c>
      <c r="K402" s="173">
        <v>0</v>
      </c>
      <c r="L402" s="173">
        <v>5.3537512740518629</v>
      </c>
      <c r="M402" s="173">
        <v>0</v>
      </c>
      <c r="N402" s="173">
        <v>0</v>
      </c>
    </row>
    <row r="403" spans="3:14">
      <c r="C403" s="173">
        <v>386</v>
      </c>
      <c r="D403" s="173">
        <v>3</v>
      </c>
      <c r="E403" s="173">
        <v>0</v>
      </c>
      <c r="F403" s="173">
        <v>0</v>
      </c>
      <c r="G403" s="173">
        <v>0</v>
      </c>
      <c r="H403" s="173">
        <v>0</v>
      </c>
      <c r="I403" s="173">
        <v>0</v>
      </c>
      <c r="J403" s="173">
        <v>0</v>
      </c>
      <c r="K403" s="173">
        <v>0</v>
      </c>
      <c r="L403" s="173">
        <v>5.3537512740518629</v>
      </c>
      <c r="M403" s="173">
        <v>0</v>
      </c>
      <c r="N403" s="173">
        <v>0</v>
      </c>
    </row>
    <row r="404" spans="3:14">
      <c r="C404" s="173">
        <v>387</v>
      </c>
      <c r="D404" s="173">
        <v>3</v>
      </c>
      <c r="E404" s="173">
        <v>0</v>
      </c>
      <c r="F404" s="173">
        <v>0</v>
      </c>
      <c r="G404" s="173">
        <v>0</v>
      </c>
      <c r="H404" s="173">
        <v>0</v>
      </c>
      <c r="I404" s="173">
        <v>0</v>
      </c>
      <c r="J404" s="173">
        <v>0</v>
      </c>
      <c r="K404" s="173">
        <v>0</v>
      </c>
      <c r="L404" s="173">
        <v>5.3537512740518629</v>
      </c>
      <c r="M404" s="173">
        <v>0</v>
      </c>
      <c r="N404" s="173">
        <v>0</v>
      </c>
    </row>
    <row r="405" spans="3:14">
      <c r="C405" s="173">
        <v>388</v>
      </c>
      <c r="D405" s="173">
        <v>3</v>
      </c>
      <c r="E405" s="173">
        <v>0</v>
      </c>
      <c r="F405" s="173">
        <v>0</v>
      </c>
      <c r="G405" s="173">
        <v>0</v>
      </c>
      <c r="H405" s="173">
        <v>0</v>
      </c>
      <c r="I405" s="173">
        <v>0</v>
      </c>
      <c r="J405" s="173">
        <v>0</v>
      </c>
      <c r="K405" s="173">
        <v>0</v>
      </c>
      <c r="L405" s="173">
        <v>5.3537512740518629</v>
      </c>
      <c r="M405" s="173">
        <v>0</v>
      </c>
      <c r="N405" s="173">
        <v>0</v>
      </c>
    </row>
    <row r="406" spans="3:14">
      <c r="C406" s="173">
        <v>389</v>
      </c>
      <c r="D406" s="173">
        <v>3</v>
      </c>
      <c r="E406" s="173">
        <v>0</v>
      </c>
      <c r="F406" s="173">
        <v>0</v>
      </c>
      <c r="G406" s="173">
        <v>0</v>
      </c>
      <c r="H406" s="173">
        <v>0</v>
      </c>
      <c r="I406" s="173">
        <v>0</v>
      </c>
      <c r="J406" s="173">
        <v>0</v>
      </c>
      <c r="K406" s="173">
        <v>0</v>
      </c>
      <c r="L406" s="173">
        <v>5.3537512740518629</v>
      </c>
      <c r="M406" s="173">
        <v>0</v>
      </c>
      <c r="N406" s="173">
        <v>0</v>
      </c>
    </row>
    <row r="407" spans="3:14">
      <c r="C407" s="173">
        <v>390</v>
      </c>
      <c r="D407" s="173">
        <v>3</v>
      </c>
      <c r="E407" s="173">
        <v>0</v>
      </c>
      <c r="F407" s="173">
        <v>0</v>
      </c>
      <c r="G407" s="173">
        <v>0</v>
      </c>
      <c r="H407" s="173">
        <v>0</v>
      </c>
      <c r="I407" s="173">
        <v>0</v>
      </c>
      <c r="J407" s="173">
        <v>0</v>
      </c>
      <c r="K407" s="173">
        <v>0</v>
      </c>
      <c r="L407" s="173">
        <v>5.3537512740518629</v>
      </c>
      <c r="M407" s="173">
        <v>0</v>
      </c>
      <c r="N407" s="173">
        <v>0</v>
      </c>
    </row>
    <row r="408" spans="3:14">
      <c r="C408" s="173">
        <v>391</v>
      </c>
      <c r="D408" s="173">
        <v>3</v>
      </c>
      <c r="E408" s="173">
        <v>0</v>
      </c>
      <c r="F408" s="173">
        <v>0</v>
      </c>
      <c r="G408" s="173">
        <v>0</v>
      </c>
      <c r="H408" s="173">
        <v>0</v>
      </c>
      <c r="I408" s="173">
        <v>0</v>
      </c>
      <c r="J408" s="173">
        <v>0</v>
      </c>
      <c r="K408" s="173">
        <v>0</v>
      </c>
      <c r="L408" s="173">
        <v>5.3537512740518629</v>
      </c>
      <c r="M408" s="173">
        <v>0</v>
      </c>
      <c r="N408" s="173">
        <v>0</v>
      </c>
    </row>
    <row r="409" spans="3:14">
      <c r="C409" s="173">
        <v>392</v>
      </c>
      <c r="D409" s="173">
        <v>3</v>
      </c>
      <c r="E409" s="173">
        <v>0</v>
      </c>
      <c r="F409" s="173">
        <v>0</v>
      </c>
      <c r="G409" s="173">
        <v>0</v>
      </c>
      <c r="H409" s="173">
        <v>0</v>
      </c>
      <c r="I409" s="173">
        <v>0</v>
      </c>
      <c r="J409" s="173">
        <v>0</v>
      </c>
      <c r="K409" s="173">
        <v>0</v>
      </c>
      <c r="L409" s="173">
        <v>5.3537512740518629</v>
      </c>
      <c r="M409" s="173">
        <v>0</v>
      </c>
      <c r="N409" s="173">
        <v>0</v>
      </c>
    </row>
    <row r="410" spans="3:14">
      <c r="C410" s="173">
        <v>393</v>
      </c>
      <c r="D410" s="173">
        <v>3</v>
      </c>
      <c r="E410" s="173">
        <v>0</v>
      </c>
      <c r="F410" s="173">
        <v>0</v>
      </c>
      <c r="G410" s="173">
        <v>0</v>
      </c>
      <c r="H410" s="173">
        <v>0</v>
      </c>
      <c r="I410" s="173">
        <v>0</v>
      </c>
      <c r="J410" s="173">
        <v>0</v>
      </c>
      <c r="K410" s="173">
        <v>0</v>
      </c>
      <c r="L410" s="173">
        <v>5.3537512740518629</v>
      </c>
      <c r="M410" s="173">
        <v>0</v>
      </c>
      <c r="N410" s="173">
        <v>0</v>
      </c>
    </row>
    <row r="411" spans="3:14">
      <c r="C411" s="173">
        <v>394</v>
      </c>
      <c r="D411" s="173">
        <v>3</v>
      </c>
      <c r="E411" s="173">
        <v>0</v>
      </c>
      <c r="F411" s="173">
        <v>0</v>
      </c>
      <c r="G411" s="173">
        <v>0</v>
      </c>
      <c r="H411" s="173">
        <v>0</v>
      </c>
      <c r="I411" s="173">
        <v>0</v>
      </c>
      <c r="J411" s="173">
        <v>0</v>
      </c>
      <c r="K411" s="173">
        <v>0</v>
      </c>
      <c r="L411" s="173">
        <v>5.3537512740518629</v>
      </c>
      <c r="M411" s="173">
        <v>0</v>
      </c>
      <c r="N411" s="173">
        <v>0</v>
      </c>
    </row>
    <row r="412" spans="3:14">
      <c r="C412" s="173">
        <v>395</v>
      </c>
      <c r="D412" s="173">
        <v>3</v>
      </c>
      <c r="E412" s="173">
        <v>0</v>
      </c>
      <c r="F412" s="173">
        <v>0</v>
      </c>
      <c r="G412" s="173">
        <v>0</v>
      </c>
      <c r="H412" s="173">
        <v>0</v>
      </c>
      <c r="I412" s="173">
        <v>0</v>
      </c>
      <c r="J412" s="173">
        <v>0</v>
      </c>
      <c r="K412" s="173">
        <v>0</v>
      </c>
      <c r="L412" s="173">
        <v>5.3537512740518629</v>
      </c>
      <c r="M412" s="173">
        <v>0</v>
      </c>
      <c r="N412" s="173">
        <v>0</v>
      </c>
    </row>
    <row r="413" spans="3:14">
      <c r="C413" s="173">
        <v>396</v>
      </c>
      <c r="D413" s="173">
        <v>3</v>
      </c>
      <c r="E413" s="173">
        <v>0</v>
      </c>
      <c r="F413" s="173">
        <v>0</v>
      </c>
      <c r="G413" s="173">
        <v>0</v>
      </c>
      <c r="H413" s="173">
        <v>0</v>
      </c>
      <c r="I413" s="173">
        <v>0</v>
      </c>
      <c r="J413" s="173">
        <v>0</v>
      </c>
      <c r="K413" s="173">
        <v>0</v>
      </c>
      <c r="L413" s="173">
        <v>5.3537512740518629</v>
      </c>
      <c r="M413" s="173">
        <v>0</v>
      </c>
      <c r="N413" s="173">
        <v>0</v>
      </c>
    </row>
    <row r="414" spans="3:14">
      <c r="C414" s="173">
        <v>397</v>
      </c>
      <c r="D414" s="173">
        <v>3</v>
      </c>
      <c r="E414" s="173">
        <v>0</v>
      </c>
      <c r="F414" s="173">
        <v>0</v>
      </c>
      <c r="G414" s="173">
        <v>0</v>
      </c>
      <c r="H414" s="173">
        <v>0</v>
      </c>
      <c r="I414" s="173">
        <v>0</v>
      </c>
      <c r="J414" s="173">
        <v>0</v>
      </c>
      <c r="K414" s="173">
        <v>0</v>
      </c>
      <c r="L414" s="173">
        <v>5.3537512740518629</v>
      </c>
      <c r="M414" s="173">
        <v>0</v>
      </c>
      <c r="N414" s="173">
        <v>0</v>
      </c>
    </row>
    <row r="415" spans="3:14">
      <c r="C415" s="173">
        <v>398</v>
      </c>
      <c r="D415" s="173">
        <v>3</v>
      </c>
      <c r="E415" s="173">
        <v>0</v>
      </c>
      <c r="F415" s="173">
        <v>0</v>
      </c>
      <c r="G415" s="173">
        <v>0</v>
      </c>
      <c r="H415" s="173">
        <v>0</v>
      </c>
      <c r="I415" s="173">
        <v>0</v>
      </c>
      <c r="J415" s="173">
        <v>0</v>
      </c>
      <c r="K415" s="173">
        <v>0</v>
      </c>
      <c r="L415" s="173">
        <v>5.3537512740518629</v>
      </c>
      <c r="M415" s="173">
        <v>0</v>
      </c>
      <c r="N415" s="173">
        <v>0</v>
      </c>
    </row>
    <row r="416" spans="3:14">
      <c r="C416" s="173">
        <v>399</v>
      </c>
      <c r="D416" s="173">
        <v>3</v>
      </c>
      <c r="E416" s="173">
        <v>0</v>
      </c>
      <c r="F416" s="173">
        <v>0</v>
      </c>
      <c r="G416" s="173">
        <v>0</v>
      </c>
      <c r="H416" s="173">
        <v>0</v>
      </c>
      <c r="I416" s="173">
        <v>0</v>
      </c>
      <c r="J416" s="173">
        <v>0</v>
      </c>
      <c r="K416" s="173">
        <v>0</v>
      </c>
      <c r="L416" s="173">
        <v>5.3537512740518629</v>
      </c>
      <c r="M416" s="173">
        <v>0</v>
      </c>
      <c r="N416" s="173">
        <v>0</v>
      </c>
    </row>
    <row r="417" spans="3:14">
      <c r="C417" s="173">
        <v>400</v>
      </c>
      <c r="D417" s="173">
        <v>4</v>
      </c>
      <c r="E417" s="173">
        <v>0</v>
      </c>
      <c r="F417" s="173">
        <v>0</v>
      </c>
      <c r="G417" s="173">
        <v>0</v>
      </c>
      <c r="H417" s="173">
        <v>0</v>
      </c>
      <c r="I417" s="173">
        <v>0</v>
      </c>
      <c r="J417" s="173">
        <v>0</v>
      </c>
      <c r="K417" s="173">
        <v>0</v>
      </c>
      <c r="L417" s="173">
        <v>5.3537512740518629</v>
      </c>
      <c r="M417" s="173">
        <v>0</v>
      </c>
      <c r="N417" s="173">
        <v>0</v>
      </c>
    </row>
    <row r="418" spans="3:14">
      <c r="C418" s="173">
        <v>401</v>
      </c>
      <c r="D418" s="173">
        <v>4</v>
      </c>
      <c r="E418" s="173">
        <v>0</v>
      </c>
      <c r="F418" s="173">
        <v>0</v>
      </c>
      <c r="G418" s="173">
        <v>0</v>
      </c>
      <c r="H418" s="173">
        <v>0</v>
      </c>
      <c r="I418" s="173">
        <v>0</v>
      </c>
      <c r="J418" s="173">
        <v>0</v>
      </c>
      <c r="K418" s="173">
        <v>0</v>
      </c>
      <c r="L418" s="173">
        <v>5.3537512740518629</v>
      </c>
      <c r="M418" s="173">
        <v>0</v>
      </c>
      <c r="N418" s="173">
        <v>0</v>
      </c>
    </row>
    <row r="419" spans="3:14">
      <c r="C419" s="173">
        <v>402</v>
      </c>
      <c r="D419" s="173">
        <v>4</v>
      </c>
      <c r="E419" s="173">
        <v>0</v>
      </c>
      <c r="F419" s="173">
        <v>0</v>
      </c>
      <c r="G419" s="173">
        <v>0</v>
      </c>
      <c r="H419" s="173">
        <v>0</v>
      </c>
      <c r="I419" s="173">
        <v>0</v>
      </c>
      <c r="J419" s="173">
        <v>0</v>
      </c>
      <c r="K419" s="173">
        <v>0</v>
      </c>
      <c r="L419" s="173">
        <v>5.3537512740518629</v>
      </c>
      <c r="M419" s="173">
        <v>0</v>
      </c>
      <c r="N419" s="173">
        <v>0</v>
      </c>
    </row>
    <row r="420" spans="3:14">
      <c r="C420" s="173">
        <v>403</v>
      </c>
      <c r="D420" s="173">
        <v>4</v>
      </c>
      <c r="E420" s="173">
        <v>0</v>
      </c>
      <c r="F420" s="173">
        <v>0</v>
      </c>
      <c r="G420" s="173">
        <v>0</v>
      </c>
      <c r="H420" s="173">
        <v>0</v>
      </c>
      <c r="I420" s="173">
        <v>0</v>
      </c>
      <c r="J420" s="173">
        <v>0</v>
      </c>
      <c r="K420" s="173">
        <v>0</v>
      </c>
      <c r="L420" s="173">
        <v>5.3537512740518629</v>
      </c>
      <c r="M420" s="173">
        <v>0</v>
      </c>
      <c r="N420" s="173">
        <v>0</v>
      </c>
    </row>
    <row r="421" spans="3:14">
      <c r="C421" s="173">
        <v>404</v>
      </c>
      <c r="D421" s="173">
        <v>4</v>
      </c>
      <c r="E421" s="173">
        <v>0</v>
      </c>
      <c r="F421" s="173">
        <v>0</v>
      </c>
      <c r="G421" s="173">
        <v>0</v>
      </c>
      <c r="H421" s="173">
        <v>0</v>
      </c>
      <c r="I421" s="173">
        <v>0</v>
      </c>
      <c r="J421" s="173">
        <v>0</v>
      </c>
      <c r="K421" s="173">
        <v>0</v>
      </c>
      <c r="L421" s="173">
        <v>5.3537512740518629</v>
      </c>
      <c r="M421" s="173">
        <v>0</v>
      </c>
      <c r="N421" s="173">
        <v>0</v>
      </c>
    </row>
    <row r="422" spans="3:14">
      <c r="C422" s="173">
        <v>405</v>
      </c>
      <c r="D422" s="173">
        <v>4</v>
      </c>
      <c r="E422" s="173">
        <v>0</v>
      </c>
      <c r="F422" s="173">
        <v>0</v>
      </c>
      <c r="G422" s="173">
        <v>0</v>
      </c>
      <c r="H422" s="173">
        <v>0</v>
      </c>
      <c r="I422" s="173">
        <v>0</v>
      </c>
      <c r="J422" s="173">
        <v>0</v>
      </c>
      <c r="K422" s="173">
        <v>0</v>
      </c>
      <c r="L422" s="173">
        <v>5.3537512740518629</v>
      </c>
      <c r="M422" s="173">
        <v>0</v>
      </c>
      <c r="N422" s="173">
        <v>0</v>
      </c>
    </row>
    <row r="423" spans="3:14">
      <c r="C423" s="173">
        <v>406</v>
      </c>
      <c r="D423" s="173">
        <v>4</v>
      </c>
      <c r="E423" s="173">
        <v>0</v>
      </c>
      <c r="F423" s="173">
        <v>0</v>
      </c>
      <c r="G423" s="173">
        <v>0</v>
      </c>
      <c r="H423" s="173">
        <v>0</v>
      </c>
      <c r="I423" s="173">
        <v>0</v>
      </c>
      <c r="J423" s="173">
        <v>0</v>
      </c>
      <c r="K423" s="173">
        <v>0</v>
      </c>
      <c r="L423" s="173">
        <v>5.3537512740518629</v>
      </c>
      <c r="M423" s="173">
        <v>0</v>
      </c>
      <c r="N423" s="173">
        <v>0</v>
      </c>
    </row>
    <row r="424" spans="3:14">
      <c r="C424" s="173">
        <v>407</v>
      </c>
      <c r="D424" s="173">
        <v>4</v>
      </c>
      <c r="E424" s="173">
        <v>0</v>
      </c>
      <c r="F424" s="173">
        <v>0</v>
      </c>
      <c r="G424" s="173">
        <v>0</v>
      </c>
      <c r="H424" s="173">
        <v>0</v>
      </c>
      <c r="I424" s="173">
        <v>0</v>
      </c>
      <c r="J424" s="173">
        <v>0</v>
      </c>
      <c r="K424" s="173">
        <v>0</v>
      </c>
      <c r="L424" s="173">
        <v>5.3537512740518629</v>
      </c>
      <c r="M424" s="173">
        <v>0</v>
      </c>
      <c r="N424" s="173">
        <v>0</v>
      </c>
    </row>
    <row r="425" spans="3:14">
      <c r="C425" s="173">
        <v>408</v>
      </c>
      <c r="D425" s="173">
        <v>4</v>
      </c>
      <c r="E425" s="173">
        <v>0</v>
      </c>
      <c r="F425" s="173">
        <v>0</v>
      </c>
      <c r="G425" s="173">
        <v>0</v>
      </c>
      <c r="H425" s="173">
        <v>0</v>
      </c>
      <c r="I425" s="173">
        <v>0</v>
      </c>
      <c r="J425" s="173">
        <v>0</v>
      </c>
      <c r="K425" s="173">
        <v>0</v>
      </c>
      <c r="L425" s="173">
        <v>5.3537512740518629</v>
      </c>
      <c r="M425" s="173">
        <v>0</v>
      </c>
      <c r="N425" s="173">
        <v>0</v>
      </c>
    </row>
    <row r="426" spans="3:14">
      <c r="C426" s="173">
        <v>409</v>
      </c>
      <c r="D426" s="173">
        <v>4</v>
      </c>
      <c r="E426" s="173">
        <v>0</v>
      </c>
      <c r="F426" s="173">
        <v>0</v>
      </c>
      <c r="G426" s="173">
        <v>0</v>
      </c>
      <c r="H426" s="173">
        <v>0</v>
      </c>
      <c r="I426" s="173">
        <v>0</v>
      </c>
      <c r="J426" s="173">
        <v>0</v>
      </c>
      <c r="K426" s="173">
        <v>0</v>
      </c>
      <c r="L426" s="173">
        <v>5.3537512740518629</v>
      </c>
      <c r="M426" s="173">
        <v>0</v>
      </c>
      <c r="N426" s="173">
        <v>0</v>
      </c>
    </row>
    <row r="427" spans="3:14">
      <c r="C427" s="173">
        <v>410</v>
      </c>
      <c r="D427" s="173">
        <v>4</v>
      </c>
      <c r="E427" s="173">
        <v>0</v>
      </c>
      <c r="F427" s="173">
        <v>0</v>
      </c>
      <c r="G427" s="173">
        <v>0</v>
      </c>
      <c r="H427" s="173">
        <v>0</v>
      </c>
      <c r="I427" s="173">
        <v>0</v>
      </c>
      <c r="J427" s="173">
        <v>0</v>
      </c>
      <c r="K427" s="173">
        <v>0</v>
      </c>
      <c r="L427" s="173">
        <v>5.3537512740518629</v>
      </c>
      <c r="M427" s="173">
        <v>0</v>
      </c>
      <c r="N427" s="173">
        <v>0</v>
      </c>
    </row>
    <row r="428" spans="3:14">
      <c r="C428" s="173">
        <v>411</v>
      </c>
      <c r="D428" s="173">
        <v>4</v>
      </c>
      <c r="E428" s="173">
        <v>0</v>
      </c>
      <c r="F428" s="173">
        <v>0</v>
      </c>
      <c r="G428" s="173">
        <v>0</v>
      </c>
      <c r="H428" s="173">
        <v>0</v>
      </c>
      <c r="I428" s="173">
        <v>0</v>
      </c>
      <c r="J428" s="173">
        <v>0</v>
      </c>
      <c r="K428" s="173">
        <v>0</v>
      </c>
      <c r="L428" s="173">
        <v>5.3537512740518629</v>
      </c>
      <c r="M428" s="173">
        <v>0</v>
      </c>
      <c r="N428" s="173">
        <v>0</v>
      </c>
    </row>
    <row r="429" spans="3:14">
      <c r="C429" s="173">
        <v>412</v>
      </c>
      <c r="D429" s="173">
        <v>4</v>
      </c>
      <c r="E429" s="173">
        <v>0</v>
      </c>
      <c r="F429" s="173">
        <v>0</v>
      </c>
      <c r="G429" s="173">
        <v>0</v>
      </c>
      <c r="H429" s="173">
        <v>0</v>
      </c>
      <c r="I429" s="173">
        <v>0</v>
      </c>
      <c r="J429" s="173">
        <v>0</v>
      </c>
      <c r="K429" s="173">
        <v>0</v>
      </c>
      <c r="L429" s="173">
        <v>5.3537512740518629</v>
      </c>
      <c r="M429" s="173">
        <v>0</v>
      </c>
      <c r="N429" s="173">
        <v>0</v>
      </c>
    </row>
    <row r="430" spans="3:14">
      <c r="C430" s="173">
        <v>413</v>
      </c>
      <c r="D430" s="173">
        <v>4</v>
      </c>
      <c r="E430" s="173">
        <v>0</v>
      </c>
      <c r="F430" s="173">
        <v>0</v>
      </c>
      <c r="G430" s="173">
        <v>0</v>
      </c>
      <c r="H430" s="173">
        <v>0</v>
      </c>
      <c r="I430" s="173">
        <v>0</v>
      </c>
      <c r="J430" s="173">
        <v>0</v>
      </c>
      <c r="K430" s="173">
        <v>0</v>
      </c>
      <c r="L430" s="173">
        <v>5.3537512740518629</v>
      </c>
      <c r="M430" s="173">
        <v>0</v>
      </c>
      <c r="N430" s="173">
        <v>0</v>
      </c>
    </row>
    <row r="431" spans="3:14">
      <c r="C431" s="173">
        <v>414</v>
      </c>
      <c r="D431" s="173">
        <v>4</v>
      </c>
      <c r="E431" s="173">
        <v>0</v>
      </c>
      <c r="F431" s="173">
        <v>0</v>
      </c>
      <c r="G431" s="173">
        <v>0</v>
      </c>
      <c r="H431" s="173">
        <v>0</v>
      </c>
      <c r="I431" s="173">
        <v>0</v>
      </c>
      <c r="J431" s="173">
        <v>0</v>
      </c>
      <c r="K431" s="173">
        <v>0</v>
      </c>
      <c r="L431" s="173">
        <v>5.3537512740518629</v>
      </c>
      <c r="M431" s="173">
        <v>0</v>
      </c>
      <c r="N431" s="173">
        <v>0</v>
      </c>
    </row>
    <row r="432" spans="3:14">
      <c r="C432" s="173">
        <v>415</v>
      </c>
      <c r="D432" s="173">
        <v>4</v>
      </c>
      <c r="E432" s="173">
        <v>0</v>
      </c>
      <c r="F432" s="173">
        <v>0</v>
      </c>
      <c r="G432" s="173">
        <v>0</v>
      </c>
      <c r="H432" s="173">
        <v>0</v>
      </c>
      <c r="I432" s="173">
        <v>0</v>
      </c>
      <c r="J432" s="173">
        <v>0</v>
      </c>
      <c r="K432" s="173">
        <v>0</v>
      </c>
      <c r="L432" s="173">
        <v>5.3537512740518629</v>
      </c>
      <c r="M432" s="173">
        <v>0</v>
      </c>
      <c r="N432" s="173">
        <v>0</v>
      </c>
    </row>
    <row r="433" spans="3:14">
      <c r="C433" s="173">
        <v>416</v>
      </c>
      <c r="D433" s="173">
        <v>4</v>
      </c>
      <c r="E433" s="173">
        <v>0</v>
      </c>
      <c r="F433" s="173">
        <v>0</v>
      </c>
      <c r="G433" s="173">
        <v>0</v>
      </c>
      <c r="H433" s="173">
        <v>0</v>
      </c>
      <c r="I433" s="173">
        <v>0</v>
      </c>
      <c r="J433" s="173">
        <v>0</v>
      </c>
      <c r="K433" s="173">
        <v>0</v>
      </c>
      <c r="L433" s="173">
        <v>5.3537512740518629</v>
      </c>
      <c r="M433" s="173">
        <v>0</v>
      </c>
      <c r="N433" s="173">
        <v>0</v>
      </c>
    </row>
    <row r="434" spans="3:14">
      <c r="C434" s="173">
        <v>417</v>
      </c>
      <c r="D434" s="173">
        <v>4</v>
      </c>
      <c r="E434" s="173">
        <v>0</v>
      </c>
      <c r="F434" s="173">
        <v>0</v>
      </c>
      <c r="G434" s="173">
        <v>0</v>
      </c>
      <c r="H434" s="173">
        <v>0</v>
      </c>
      <c r="I434" s="173">
        <v>0</v>
      </c>
      <c r="J434" s="173">
        <v>0</v>
      </c>
      <c r="K434" s="173">
        <v>0</v>
      </c>
      <c r="L434" s="173">
        <v>5.3537512740518629</v>
      </c>
      <c r="M434" s="173">
        <v>0</v>
      </c>
      <c r="N434" s="173">
        <v>0</v>
      </c>
    </row>
    <row r="435" spans="3:14">
      <c r="C435" s="173">
        <v>418</v>
      </c>
      <c r="D435" s="173">
        <v>4</v>
      </c>
      <c r="E435" s="173">
        <v>0</v>
      </c>
      <c r="F435" s="173">
        <v>0</v>
      </c>
      <c r="G435" s="173">
        <v>0</v>
      </c>
      <c r="H435" s="173">
        <v>0</v>
      </c>
      <c r="I435" s="173">
        <v>0</v>
      </c>
      <c r="J435" s="173">
        <v>0</v>
      </c>
      <c r="K435" s="173">
        <v>0</v>
      </c>
      <c r="L435" s="173">
        <v>5.3537512740518629</v>
      </c>
      <c r="M435" s="173">
        <v>0</v>
      </c>
      <c r="N435" s="173">
        <v>0</v>
      </c>
    </row>
    <row r="436" spans="3:14">
      <c r="C436" s="173">
        <v>419</v>
      </c>
      <c r="D436" s="173">
        <v>4</v>
      </c>
      <c r="E436" s="173">
        <v>0</v>
      </c>
      <c r="F436" s="173">
        <v>0</v>
      </c>
      <c r="G436" s="173">
        <v>0</v>
      </c>
      <c r="H436" s="173">
        <v>0</v>
      </c>
      <c r="I436" s="173">
        <v>0</v>
      </c>
      <c r="J436" s="173">
        <v>0</v>
      </c>
      <c r="K436" s="173">
        <v>0</v>
      </c>
      <c r="L436" s="173">
        <v>5.3537512740518629</v>
      </c>
      <c r="M436" s="173">
        <v>0</v>
      </c>
      <c r="N436" s="173">
        <v>0</v>
      </c>
    </row>
    <row r="437" spans="3:14">
      <c r="C437" s="173">
        <v>420</v>
      </c>
      <c r="D437" s="173">
        <v>4</v>
      </c>
      <c r="E437" s="173">
        <v>0</v>
      </c>
      <c r="F437" s="173">
        <v>0</v>
      </c>
      <c r="G437" s="173">
        <v>0</v>
      </c>
      <c r="H437" s="173">
        <v>0</v>
      </c>
      <c r="I437" s="173">
        <v>0</v>
      </c>
      <c r="J437" s="173">
        <v>0</v>
      </c>
      <c r="K437" s="173">
        <v>0</v>
      </c>
      <c r="L437" s="173">
        <v>5.3537512740518629</v>
      </c>
      <c r="M437" s="173">
        <v>0</v>
      </c>
      <c r="N437" s="173">
        <v>0</v>
      </c>
    </row>
    <row r="438" spans="3:14">
      <c r="C438" s="173">
        <v>421</v>
      </c>
      <c r="D438" s="173">
        <v>4</v>
      </c>
      <c r="E438" s="173">
        <v>0</v>
      </c>
      <c r="F438" s="173">
        <v>0</v>
      </c>
      <c r="G438" s="173">
        <v>0</v>
      </c>
      <c r="H438" s="173">
        <v>0</v>
      </c>
      <c r="I438" s="173">
        <v>0</v>
      </c>
      <c r="J438" s="173">
        <v>0</v>
      </c>
      <c r="K438" s="173">
        <v>0</v>
      </c>
      <c r="L438" s="173">
        <v>5.3537512740518629</v>
      </c>
      <c r="M438" s="173">
        <v>0</v>
      </c>
      <c r="N438" s="173">
        <v>0</v>
      </c>
    </row>
    <row r="439" spans="3:14">
      <c r="C439" s="173">
        <v>422</v>
      </c>
      <c r="D439" s="173">
        <v>4</v>
      </c>
      <c r="E439" s="173">
        <v>0</v>
      </c>
      <c r="F439" s="173">
        <v>0</v>
      </c>
      <c r="G439" s="173">
        <v>0</v>
      </c>
      <c r="H439" s="173">
        <v>0</v>
      </c>
      <c r="I439" s="173">
        <v>0</v>
      </c>
      <c r="J439" s="173">
        <v>0</v>
      </c>
      <c r="K439" s="173">
        <v>0</v>
      </c>
      <c r="L439" s="173">
        <v>5.3537512740518629</v>
      </c>
      <c r="M439" s="173">
        <v>0</v>
      </c>
      <c r="N439" s="173">
        <v>0</v>
      </c>
    </row>
    <row r="440" spans="3:14">
      <c r="C440" s="173">
        <v>423</v>
      </c>
      <c r="D440" s="173">
        <v>4</v>
      </c>
      <c r="E440" s="173">
        <v>0</v>
      </c>
      <c r="F440" s="173">
        <v>0</v>
      </c>
      <c r="G440" s="173">
        <v>0</v>
      </c>
      <c r="H440" s="173">
        <v>0</v>
      </c>
      <c r="I440" s="173">
        <v>0</v>
      </c>
      <c r="J440" s="173">
        <v>0</v>
      </c>
      <c r="K440" s="173">
        <v>0</v>
      </c>
      <c r="L440" s="173">
        <v>5.3537512740518629</v>
      </c>
      <c r="M440" s="173">
        <v>0</v>
      </c>
      <c r="N440" s="173">
        <v>0</v>
      </c>
    </row>
    <row r="441" spans="3:14">
      <c r="C441" s="173">
        <v>424</v>
      </c>
      <c r="D441" s="173">
        <v>4</v>
      </c>
      <c r="E441" s="173">
        <v>0</v>
      </c>
      <c r="F441" s="173">
        <v>0</v>
      </c>
      <c r="G441" s="173">
        <v>0</v>
      </c>
      <c r="H441" s="173">
        <v>0</v>
      </c>
      <c r="I441" s="173">
        <v>0</v>
      </c>
      <c r="J441" s="173">
        <v>0</v>
      </c>
      <c r="K441" s="173">
        <v>0</v>
      </c>
      <c r="L441" s="173">
        <v>5.3537512740518629</v>
      </c>
      <c r="M441" s="173">
        <v>0</v>
      </c>
      <c r="N441" s="173">
        <v>0</v>
      </c>
    </row>
    <row r="442" spans="3:14">
      <c r="C442" s="173">
        <v>425</v>
      </c>
      <c r="D442" s="173">
        <v>4</v>
      </c>
      <c r="E442" s="173">
        <v>0</v>
      </c>
      <c r="F442" s="173">
        <v>0</v>
      </c>
      <c r="G442" s="173">
        <v>0</v>
      </c>
      <c r="H442" s="173">
        <v>0</v>
      </c>
      <c r="I442" s="173">
        <v>0</v>
      </c>
      <c r="J442" s="173">
        <v>0</v>
      </c>
      <c r="K442" s="173">
        <v>0</v>
      </c>
      <c r="L442" s="173">
        <v>5.3537512740518629</v>
      </c>
      <c r="M442" s="173">
        <v>0</v>
      </c>
      <c r="N442" s="173">
        <v>0</v>
      </c>
    </row>
    <row r="443" spans="3:14">
      <c r="C443" s="173">
        <v>426</v>
      </c>
      <c r="D443" s="173">
        <v>4</v>
      </c>
      <c r="E443" s="173">
        <v>0</v>
      </c>
      <c r="F443" s="173">
        <v>0</v>
      </c>
      <c r="G443" s="173">
        <v>0</v>
      </c>
      <c r="H443" s="173">
        <v>0</v>
      </c>
      <c r="I443" s="173">
        <v>0</v>
      </c>
      <c r="J443" s="173">
        <v>0</v>
      </c>
      <c r="K443" s="173">
        <v>0</v>
      </c>
      <c r="L443" s="173">
        <v>5.3537512740518629</v>
      </c>
      <c r="M443" s="173">
        <v>0</v>
      </c>
      <c r="N443" s="173">
        <v>0</v>
      </c>
    </row>
    <row r="444" spans="3:14">
      <c r="C444" s="173">
        <v>427</v>
      </c>
      <c r="D444" s="173">
        <v>4</v>
      </c>
      <c r="E444" s="173">
        <v>0</v>
      </c>
      <c r="F444" s="173">
        <v>0</v>
      </c>
      <c r="G444" s="173">
        <v>0</v>
      </c>
      <c r="H444" s="173">
        <v>0</v>
      </c>
      <c r="I444" s="173">
        <v>0</v>
      </c>
      <c r="J444" s="173">
        <v>0</v>
      </c>
      <c r="K444" s="173">
        <v>0</v>
      </c>
      <c r="L444" s="173">
        <v>5.3537512740518629</v>
      </c>
      <c r="M444" s="173">
        <v>0</v>
      </c>
      <c r="N444" s="173">
        <v>0</v>
      </c>
    </row>
    <row r="445" spans="3:14">
      <c r="C445" s="173">
        <v>428</v>
      </c>
      <c r="D445" s="173">
        <v>4</v>
      </c>
      <c r="E445" s="173">
        <v>0</v>
      </c>
      <c r="F445" s="173">
        <v>0</v>
      </c>
      <c r="G445" s="173">
        <v>0</v>
      </c>
      <c r="H445" s="173">
        <v>0</v>
      </c>
      <c r="I445" s="173">
        <v>0</v>
      </c>
      <c r="J445" s="173">
        <v>0</v>
      </c>
      <c r="K445" s="173">
        <v>0</v>
      </c>
      <c r="L445" s="173">
        <v>5.3537512740518629</v>
      </c>
      <c r="M445" s="173">
        <v>0</v>
      </c>
      <c r="N445" s="173">
        <v>0</v>
      </c>
    </row>
    <row r="446" spans="3:14">
      <c r="C446" s="173">
        <v>429</v>
      </c>
      <c r="D446" s="173">
        <v>4</v>
      </c>
      <c r="E446" s="173">
        <v>0</v>
      </c>
      <c r="F446" s="173">
        <v>0</v>
      </c>
      <c r="G446" s="173">
        <v>0</v>
      </c>
      <c r="H446" s="173">
        <v>0</v>
      </c>
      <c r="I446" s="173">
        <v>0</v>
      </c>
      <c r="J446" s="173">
        <v>0</v>
      </c>
      <c r="K446" s="173">
        <v>0</v>
      </c>
      <c r="L446" s="173">
        <v>5.3537512740518629</v>
      </c>
      <c r="M446" s="173">
        <v>0</v>
      </c>
      <c r="N446" s="173">
        <v>0</v>
      </c>
    </row>
    <row r="447" spans="3:14">
      <c r="C447" s="173">
        <v>430</v>
      </c>
      <c r="D447" s="173">
        <v>4</v>
      </c>
      <c r="E447" s="173">
        <v>0</v>
      </c>
      <c r="F447" s="173">
        <v>0</v>
      </c>
      <c r="G447" s="173">
        <v>0</v>
      </c>
      <c r="H447" s="173">
        <v>0</v>
      </c>
      <c r="I447" s="173">
        <v>0</v>
      </c>
      <c r="J447" s="173">
        <v>0</v>
      </c>
      <c r="K447" s="173">
        <v>0</v>
      </c>
      <c r="L447" s="173">
        <v>5.3537512740518629</v>
      </c>
      <c r="M447" s="173">
        <v>0</v>
      </c>
      <c r="N447" s="173">
        <v>0</v>
      </c>
    </row>
    <row r="448" spans="3:14">
      <c r="C448" s="173">
        <v>431</v>
      </c>
      <c r="D448" s="173">
        <v>4</v>
      </c>
      <c r="E448" s="173">
        <v>0</v>
      </c>
      <c r="F448" s="173">
        <v>0</v>
      </c>
      <c r="G448" s="173">
        <v>0</v>
      </c>
      <c r="H448" s="173">
        <v>0</v>
      </c>
      <c r="I448" s="173">
        <v>0</v>
      </c>
      <c r="J448" s="173">
        <v>0</v>
      </c>
      <c r="K448" s="173">
        <v>0</v>
      </c>
      <c r="L448" s="173">
        <v>5.3537512740518629</v>
      </c>
      <c r="M448" s="173">
        <v>0</v>
      </c>
      <c r="N448" s="173">
        <v>0</v>
      </c>
    </row>
    <row r="449" spans="3:14">
      <c r="C449" s="173">
        <v>432</v>
      </c>
      <c r="D449" s="173">
        <v>4</v>
      </c>
      <c r="E449" s="173">
        <v>0</v>
      </c>
      <c r="F449" s="173">
        <v>0</v>
      </c>
      <c r="G449" s="173">
        <v>0</v>
      </c>
      <c r="H449" s="173">
        <v>0</v>
      </c>
      <c r="I449" s="173">
        <v>0</v>
      </c>
      <c r="J449" s="173">
        <v>0</v>
      </c>
      <c r="K449" s="173">
        <v>0</v>
      </c>
      <c r="L449" s="173">
        <v>5.3537512740518629</v>
      </c>
      <c r="M449" s="173">
        <v>0</v>
      </c>
      <c r="N449" s="173">
        <v>0</v>
      </c>
    </row>
    <row r="450" spans="3:14">
      <c r="C450" s="173">
        <v>433</v>
      </c>
      <c r="D450" s="173">
        <v>4</v>
      </c>
      <c r="E450" s="173">
        <v>0</v>
      </c>
      <c r="F450" s="173">
        <v>0</v>
      </c>
      <c r="G450" s="173">
        <v>0</v>
      </c>
      <c r="H450" s="173">
        <v>0</v>
      </c>
      <c r="I450" s="173">
        <v>0</v>
      </c>
      <c r="J450" s="173">
        <v>0</v>
      </c>
      <c r="K450" s="173">
        <v>0</v>
      </c>
      <c r="L450" s="173">
        <v>5.3537512740518629</v>
      </c>
      <c r="M450" s="173">
        <v>0</v>
      </c>
      <c r="N450" s="173">
        <v>0</v>
      </c>
    </row>
    <row r="451" spans="3:14">
      <c r="C451" s="173">
        <v>434</v>
      </c>
      <c r="D451" s="173">
        <v>4</v>
      </c>
      <c r="E451" s="173">
        <v>0</v>
      </c>
      <c r="F451" s="173">
        <v>0</v>
      </c>
      <c r="G451" s="173">
        <v>0</v>
      </c>
      <c r="H451" s="173">
        <v>0</v>
      </c>
      <c r="I451" s="173">
        <v>0</v>
      </c>
      <c r="J451" s="173">
        <v>0</v>
      </c>
      <c r="K451" s="173">
        <v>0</v>
      </c>
      <c r="L451" s="173">
        <v>5.3537512740518629</v>
      </c>
      <c r="M451" s="173">
        <v>0</v>
      </c>
      <c r="N451" s="173">
        <v>0</v>
      </c>
    </row>
    <row r="452" spans="3:14">
      <c r="C452" s="173">
        <v>435</v>
      </c>
      <c r="D452" s="173">
        <v>4</v>
      </c>
      <c r="E452" s="173">
        <v>0</v>
      </c>
      <c r="F452" s="173">
        <v>0</v>
      </c>
      <c r="G452" s="173">
        <v>0</v>
      </c>
      <c r="H452" s="173">
        <v>0</v>
      </c>
      <c r="I452" s="173">
        <v>0</v>
      </c>
      <c r="J452" s="173">
        <v>0</v>
      </c>
      <c r="K452" s="173">
        <v>0</v>
      </c>
      <c r="L452" s="173">
        <v>5.3537512740518629</v>
      </c>
      <c r="M452" s="173">
        <v>0</v>
      </c>
      <c r="N452" s="173">
        <v>0</v>
      </c>
    </row>
    <row r="453" spans="3:14">
      <c r="C453" s="173">
        <v>436</v>
      </c>
      <c r="D453" s="173">
        <v>4</v>
      </c>
      <c r="E453" s="173">
        <v>0</v>
      </c>
      <c r="F453" s="173">
        <v>0</v>
      </c>
      <c r="G453" s="173">
        <v>0</v>
      </c>
      <c r="H453" s="173">
        <v>0</v>
      </c>
      <c r="I453" s="173">
        <v>0</v>
      </c>
      <c r="J453" s="173">
        <v>0</v>
      </c>
      <c r="K453" s="173">
        <v>0</v>
      </c>
      <c r="L453" s="173">
        <v>5.3537512740518629</v>
      </c>
      <c r="M453" s="173">
        <v>0</v>
      </c>
      <c r="N453" s="173">
        <v>0</v>
      </c>
    </row>
    <row r="454" spans="3:14">
      <c r="C454" s="173">
        <v>437</v>
      </c>
      <c r="D454" s="173">
        <v>4</v>
      </c>
      <c r="E454" s="173">
        <v>0</v>
      </c>
      <c r="F454" s="173">
        <v>0</v>
      </c>
      <c r="G454" s="173">
        <v>0</v>
      </c>
      <c r="H454" s="173">
        <v>0</v>
      </c>
      <c r="I454" s="173">
        <v>0</v>
      </c>
      <c r="J454" s="173">
        <v>0</v>
      </c>
      <c r="K454" s="173">
        <v>0</v>
      </c>
      <c r="L454" s="173">
        <v>5.3537512740518629</v>
      </c>
      <c r="M454" s="173">
        <v>0</v>
      </c>
      <c r="N454" s="173">
        <v>0</v>
      </c>
    </row>
    <row r="455" spans="3:14">
      <c r="C455" s="173">
        <v>438</v>
      </c>
      <c r="D455" s="173">
        <v>4</v>
      </c>
      <c r="E455" s="173">
        <v>0</v>
      </c>
      <c r="F455" s="173">
        <v>0</v>
      </c>
      <c r="G455" s="173">
        <v>0</v>
      </c>
      <c r="H455" s="173">
        <v>0</v>
      </c>
      <c r="I455" s="173">
        <v>0</v>
      </c>
      <c r="J455" s="173">
        <v>0</v>
      </c>
      <c r="K455" s="173">
        <v>0</v>
      </c>
      <c r="L455" s="173">
        <v>5.3537512740518629</v>
      </c>
      <c r="M455" s="173">
        <v>0</v>
      </c>
      <c r="N455" s="173">
        <v>0</v>
      </c>
    </row>
    <row r="456" spans="3:14">
      <c r="C456" s="173">
        <v>439</v>
      </c>
      <c r="D456" s="173">
        <v>4</v>
      </c>
      <c r="E456" s="173">
        <v>0</v>
      </c>
      <c r="F456" s="173">
        <v>0</v>
      </c>
      <c r="G456" s="173">
        <v>0</v>
      </c>
      <c r="H456" s="173">
        <v>0</v>
      </c>
      <c r="I456" s="173">
        <v>0</v>
      </c>
      <c r="J456" s="173">
        <v>0</v>
      </c>
      <c r="K456" s="173">
        <v>0</v>
      </c>
      <c r="L456" s="173">
        <v>5.3537512740518629</v>
      </c>
      <c r="M456" s="173">
        <v>0</v>
      </c>
      <c r="N456" s="173">
        <v>0</v>
      </c>
    </row>
    <row r="457" spans="3:14">
      <c r="C457" s="173">
        <v>440</v>
      </c>
      <c r="D457" s="173">
        <v>4</v>
      </c>
      <c r="E457" s="173">
        <v>0</v>
      </c>
      <c r="F457" s="173">
        <v>0</v>
      </c>
      <c r="G457" s="173">
        <v>0</v>
      </c>
      <c r="H457" s="173">
        <v>0</v>
      </c>
      <c r="I457" s="173">
        <v>0</v>
      </c>
      <c r="J457" s="173">
        <v>0</v>
      </c>
      <c r="K457" s="173">
        <v>0</v>
      </c>
      <c r="L457" s="173">
        <v>5.3537512740518629</v>
      </c>
      <c r="M457" s="173">
        <v>0</v>
      </c>
      <c r="N457" s="173">
        <v>0</v>
      </c>
    </row>
    <row r="458" spans="3:14">
      <c r="C458" s="173">
        <v>441</v>
      </c>
      <c r="D458" s="173">
        <v>4</v>
      </c>
      <c r="E458" s="173">
        <v>0</v>
      </c>
      <c r="F458" s="173">
        <v>0</v>
      </c>
      <c r="G458" s="173">
        <v>0</v>
      </c>
      <c r="H458" s="173">
        <v>0</v>
      </c>
      <c r="I458" s="173">
        <v>0</v>
      </c>
      <c r="J458" s="173">
        <v>0</v>
      </c>
      <c r="K458" s="173">
        <v>0</v>
      </c>
      <c r="L458" s="173">
        <v>5.3537512740518629</v>
      </c>
      <c r="M458" s="173">
        <v>0</v>
      </c>
      <c r="N458" s="173">
        <v>0</v>
      </c>
    </row>
    <row r="459" spans="3:14">
      <c r="C459" s="173">
        <v>442</v>
      </c>
      <c r="D459" s="173">
        <v>4</v>
      </c>
      <c r="E459" s="173">
        <v>0</v>
      </c>
      <c r="F459" s="173">
        <v>0</v>
      </c>
      <c r="G459" s="173">
        <v>0</v>
      </c>
      <c r="H459" s="173">
        <v>0</v>
      </c>
      <c r="I459" s="173">
        <v>0</v>
      </c>
      <c r="J459" s="173">
        <v>0</v>
      </c>
      <c r="K459" s="173">
        <v>0</v>
      </c>
      <c r="L459" s="173">
        <v>5.3537512740518629</v>
      </c>
      <c r="M459" s="173">
        <v>0</v>
      </c>
      <c r="N459" s="173">
        <v>0</v>
      </c>
    </row>
    <row r="460" spans="3:14">
      <c r="C460" s="173">
        <v>443</v>
      </c>
      <c r="D460" s="173">
        <v>4</v>
      </c>
      <c r="E460" s="173">
        <v>0</v>
      </c>
      <c r="F460" s="173">
        <v>0</v>
      </c>
      <c r="G460" s="173">
        <v>0</v>
      </c>
      <c r="H460" s="173">
        <v>0</v>
      </c>
      <c r="I460" s="173">
        <v>0</v>
      </c>
      <c r="J460" s="173">
        <v>0</v>
      </c>
      <c r="K460" s="173">
        <v>0</v>
      </c>
      <c r="L460" s="173">
        <v>5.3537512740518629</v>
      </c>
      <c r="M460" s="173">
        <v>0</v>
      </c>
      <c r="N460" s="173">
        <v>0</v>
      </c>
    </row>
    <row r="461" spans="3:14">
      <c r="C461" s="173">
        <v>444</v>
      </c>
      <c r="D461" s="173">
        <v>4</v>
      </c>
      <c r="E461" s="173">
        <v>0</v>
      </c>
      <c r="F461" s="173">
        <v>0</v>
      </c>
      <c r="G461" s="173">
        <v>0</v>
      </c>
      <c r="H461" s="173">
        <v>0</v>
      </c>
      <c r="I461" s="173">
        <v>0</v>
      </c>
      <c r="J461" s="173">
        <v>0</v>
      </c>
      <c r="K461" s="173">
        <v>0</v>
      </c>
      <c r="L461" s="173">
        <v>5.3537512740518629</v>
      </c>
      <c r="M461" s="173">
        <v>0</v>
      </c>
      <c r="N461" s="173">
        <v>0</v>
      </c>
    </row>
    <row r="462" spans="3:14">
      <c r="C462" s="173">
        <v>445</v>
      </c>
      <c r="D462" s="173">
        <v>4</v>
      </c>
      <c r="E462" s="173">
        <v>0</v>
      </c>
      <c r="F462" s="173">
        <v>0</v>
      </c>
      <c r="G462" s="173">
        <v>0</v>
      </c>
      <c r="H462" s="173">
        <v>0</v>
      </c>
      <c r="I462" s="173">
        <v>0</v>
      </c>
      <c r="J462" s="173">
        <v>0</v>
      </c>
      <c r="K462" s="173">
        <v>0</v>
      </c>
      <c r="L462" s="173">
        <v>5.3537512740518629</v>
      </c>
      <c r="M462" s="173">
        <v>0</v>
      </c>
      <c r="N462" s="173">
        <v>0</v>
      </c>
    </row>
    <row r="463" spans="3:14">
      <c r="C463" s="173">
        <v>446</v>
      </c>
      <c r="D463" s="173">
        <v>4</v>
      </c>
      <c r="E463" s="173">
        <v>0</v>
      </c>
      <c r="F463" s="173">
        <v>0</v>
      </c>
      <c r="G463" s="173">
        <v>0</v>
      </c>
      <c r="H463" s="173">
        <v>0</v>
      </c>
      <c r="I463" s="173">
        <v>0</v>
      </c>
      <c r="J463" s="173">
        <v>0</v>
      </c>
      <c r="K463" s="173">
        <v>0</v>
      </c>
      <c r="L463" s="173">
        <v>5.3537512740518629</v>
      </c>
      <c r="M463" s="173">
        <v>0</v>
      </c>
      <c r="N463" s="173">
        <v>0</v>
      </c>
    </row>
    <row r="464" spans="3:14">
      <c r="C464" s="173">
        <v>447</v>
      </c>
      <c r="D464" s="173">
        <v>4</v>
      </c>
      <c r="E464" s="173">
        <v>0</v>
      </c>
      <c r="F464" s="173">
        <v>0</v>
      </c>
      <c r="G464" s="173">
        <v>0</v>
      </c>
      <c r="H464" s="173">
        <v>0</v>
      </c>
      <c r="I464" s="173">
        <v>0</v>
      </c>
      <c r="J464" s="173">
        <v>0</v>
      </c>
      <c r="K464" s="173">
        <v>0</v>
      </c>
      <c r="L464" s="173">
        <v>5.3537512740518629</v>
      </c>
      <c r="M464" s="173">
        <v>0</v>
      </c>
      <c r="N464" s="173">
        <v>0</v>
      </c>
    </row>
    <row r="465" spans="3:14">
      <c r="C465" s="173">
        <v>448</v>
      </c>
      <c r="D465" s="173">
        <v>4</v>
      </c>
      <c r="E465" s="173">
        <v>0</v>
      </c>
      <c r="F465" s="173">
        <v>0</v>
      </c>
      <c r="G465" s="173">
        <v>0</v>
      </c>
      <c r="H465" s="173">
        <v>0</v>
      </c>
      <c r="I465" s="173">
        <v>0</v>
      </c>
      <c r="J465" s="173">
        <v>0</v>
      </c>
      <c r="K465" s="173">
        <v>0</v>
      </c>
      <c r="L465" s="173">
        <v>5.3537512740518629</v>
      </c>
      <c r="M465" s="173">
        <v>0</v>
      </c>
      <c r="N465" s="173">
        <v>0</v>
      </c>
    </row>
    <row r="466" spans="3:14">
      <c r="C466" s="173">
        <v>449</v>
      </c>
      <c r="D466" s="173">
        <v>4</v>
      </c>
      <c r="E466" s="173">
        <v>0</v>
      </c>
      <c r="F466" s="173">
        <v>0</v>
      </c>
      <c r="G466" s="173">
        <v>0</v>
      </c>
      <c r="H466" s="173">
        <v>0</v>
      </c>
      <c r="I466" s="173">
        <v>0</v>
      </c>
      <c r="J466" s="173">
        <v>0</v>
      </c>
      <c r="K466" s="173">
        <v>0</v>
      </c>
      <c r="L466" s="173">
        <v>5.3537512740518629</v>
      </c>
      <c r="M466" s="173">
        <v>0</v>
      </c>
      <c r="N466" s="173">
        <v>0</v>
      </c>
    </row>
    <row r="467" spans="3:14">
      <c r="C467" s="173">
        <v>450</v>
      </c>
      <c r="D467" s="173">
        <v>4</v>
      </c>
      <c r="E467" s="173">
        <v>0</v>
      </c>
      <c r="F467" s="173">
        <v>0</v>
      </c>
      <c r="G467" s="173">
        <v>0</v>
      </c>
      <c r="H467" s="173">
        <v>0</v>
      </c>
      <c r="I467" s="173">
        <v>0</v>
      </c>
      <c r="J467" s="173">
        <v>0</v>
      </c>
      <c r="K467" s="173">
        <v>0</v>
      </c>
      <c r="L467" s="173">
        <v>5.3537512740518629</v>
      </c>
      <c r="M467" s="173">
        <v>0</v>
      </c>
      <c r="N467" s="173">
        <v>0</v>
      </c>
    </row>
    <row r="468" spans="3:14">
      <c r="C468" s="173">
        <v>451</v>
      </c>
      <c r="D468" s="173">
        <v>4</v>
      </c>
      <c r="E468" s="173">
        <v>0</v>
      </c>
      <c r="F468" s="173">
        <v>0</v>
      </c>
      <c r="G468" s="173">
        <v>0</v>
      </c>
      <c r="H468" s="173">
        <v>0</v>
      </c>
      <c r="I468" s="173">
        <v>0</v>
      </c>
      <c r="J468" s="173">
        <v>0</v>
      </c>
      <c r="K468" s="173">
        <v>0</v>
      </c>
      <c r="L468" s="173">
        <v>5.3537512740518629</v>
      </c>
      <c r="M468" s="173">
        <v>0</v>
      </c>
      <c r="N468" s="173">
        <v>0</v>
      </c>
    </row>
    <row r="469" spans="3:14">
      <c r="C469" s="173">
        <v>452</v>
      </c>
      <c r="D469" s="173">
        <v>4</v>
      </c>
      <c r="E469" s="173">
        <v>0</v>
      </c>
      <c r="F469" s="173">
        <v>0</v>
      </c>
      <c r="G469" s="173">
        <v>0</v>
      </c>
      <c r="H469" s="173">
        <v>0</v>
      </c>
      <c r="I469" s="173">
        <v>0</v>
      </c>
      <c r="J469" s="173">
        <v>0</v>
      </c>
      <c r="K469" s="173">
        <v>0</v>
      </c>
      <c r="L469" s="173">
        <v>5.3537512740518629</v>
      </c>
      <c r="M469" s="173">
        <v>0</v>
      </c>
      <c r="N469" s="173">
        <v>0</v>
      </c>
    </row>
    <row r="470" spans="3:14">
      <c r="C470" s="173">
        <v>453</v>
      </c>
      <c r="D470" s="173">
        <v>4</v>
      </c>
      <c r="E470" s="173">
        <v>0</v>
      </c>
      <c r="F470" s="173">
        <v>0</v>
      </c>
      <c r="G470" s="173">
        <v>0</v>
      </c>
      <c r="H470" s="173">
        <v>0</v>
      </c>
      <c r="I470" s="173">
        <v>0</v>
      </c>
      <c r="J470" s="173">
        <v>0</v>
      </c>
      <c r="K470" s="173">
        <v>0</v>
      </c>
      <c r="L470" s="173">
        <v>5.3537512740518629</v>
      </c>
      <c r="M470" s="173">
        <v>0</v>
      </c>
      <c r="N470" s="173">
        <v>0</v>
      </c>
    </row>
    <row r="471" spans="3:14">
      <c r="C471" s="173">
        <v>454</v>
      </c>
      <c r="D471" s="173">
        <v>4</v>
      </c>
      <c r="E471" s="173">
        <v>0</v>
      </c>
      <c r="F471" s="173">
        <v>0</v>
      </c>
      <c r="G471" s="173">
        <v>0</v>
      </c>
      <c r="H471" s="173">
        <v>0</v>
      </c>
      <c r="I471" s="173">
        <v>0</v>
      </c>
      <c r="J471" s="173">
        <v>0</v>
      </c>
      <c r="K471" s="173">
        <v>0</v>
      </c>
      <c r="L471" s="173">
        <v>5.3537512740518629</v>
      </c>
      <c r="M471" s="173">
        <v>0</v>
      </c>
      <c r="N471" s="173">
        <v>0</v>
      </c>
    </row>
    <row r="472" spans="3:14">
      <c r="C472" s="173">
        <v>455</v>
      </c>
      <c r="D472" s="173">
        <v>4</v>
      </c>
      <c r="E472" s="173">
        <v>0</v>
      </c>
      <c r="F472" s="173">
        <v>0</v>
      </c>
      <c r="G472" s="173">
        <v>0</v>
      </c>
      <c r="H472" s="173">
        <v>0</v>
      </c>
      <c r="I472" s="173">
        <v>0</v>
      </c>
      <c r="J472" s="173">
        <v>0</v>
      </c>
      <c r="K472" s="173">
        <v>0</v>
      </c>
      <c r="L472" s="173">
        <v>5.3537512740518629</v>
      </c>
      <c r="M472" s="173">
        <v>0</v>
      </c>
      <c r="N472" s="173">
        <v>0</v>
      </c>
    </row>
    <row r="473" spans="3:14">
      <c r="C473" s="173">
        <v>456</v>
      </c>
      <c r="D473" s="173">
        <v>4</v>
      </c>
      <c r="E473" s="173">
        <v>0</v>
      </c>
      <c r="F473" s="173">
        <v>0</v>
      </c>
      <c r="G473" s="173">
        <v>0</v>
      </c>
      <c r="H473" s="173">
        <v>0</v>
      </c>
      <c r="I473" s="173">
        <v>0</v>
      </c>
      <c r="J473" s="173">
        <v>0</v>
      </c>
      <c r="K473" s="173">
        <v>0</v>
      </c>
      <c r="L473" s="173">
        <v>5.3537512740518629</v>
      </c>
      <c r="M473" s="173">
        <v>0</v>
      </c>
      <c r="N473" s="173">
        <v>0</v>
      </c>
    </row>
    <row r="474" spans="3:14">
      <c r="C474" s="173">
        <v>457</v>
      </c>
      <c r="D474" s="173">
        <v>4</v>
      </c>
      <c r="E474" s="173">
        <v>0</v>
      </c>
      <c r="F474" s="173">
        <v>0</v>
      </c>
      <c r="G474" s="173">
        <v>0</v>
      </c>
      <c r="H474" s="173">
        <v>0</v>
      </c>
      <c r="I474" s="173">
        <v>0</v>
      </c>
      <c r="J474" s="173">
        <v>0</v>
      </c>
      <c r="K474" s="173">
        <v>0</v>
      </c>
      <c r="L474" s="173">
        <v>5.3537512740518629</v>
      </c>
      <c r="M474" s="173">
        <v>0</v>
      </c>
      <c r="N474" s="173">
        <v>0</v>
      </c>
    </row>
    <row r="475" spans="3:14">
      <c r="C475" s="173">
        <v>458</v>
      </c>
      <c r="D475" s="173">
        <v>4</v>
      </c>
      <c r="E475" s="173">
        <v>0</v>
      </c>
      <c r="F475" s="173">
        <v>0</v>
      </c>
      <c r="G475" s="173">
        <v>0</v>
      </c>
      <c r="H475" s="173">
        <v>0</v>
      </c>
      <c r="I475" s="173">
        <v>0</v>
      </c>
      <c r="J475" s="173">
        <v>0</v>
      </c>
      <c r="K475" s="173">
        <v>0</v>
      </c>
      <c r="L475" s="173">
        <v>5.3537512740518629</v>
      </c>
      <c r="M475" s="173">
        <v>0</v>
      </c>
      <c r="N475" s="173">
        <v>0</v>
      </c>
    </row>
    <row r="476" spans="3:14">
      <c r="C476" s="173">
        <v>459</v>
      </c>
      <c r="D476" s="173">
        <v>4</v>
      </c>
      <c r="E476" s="173">
        <v>0</v>
      </c>
      <c r="F476" s="173">
        <v>0</v>
      </c>
      <c r="G476" s="173">
        <v>0</v>
      </c>
      <c r="H476" s="173">
        <v>0</v>
      </c>
      <c r="I476" s="173">
        <v>0</v>
      </c>
      <c r="J476" s="173">
        <v>0</v>
      </c>
      <c r="K476" s="173">
        <v>0</v>
      </c>
      <c r="L476" s="173">
        <v>5.3537512740518629</v>
      </c>
      <c r="M476" s="173">
        <v>0</v>
      </c>
      <c r="N476" s="173">
        <v>0</v>
      </c>
    </row>
    <row r="477" spans="3:14">
      <c r="C477" s="173">
        <v>460</v>
      </c>
      <c r="D477" s="173">
        <v>4</v>
      </c>
      <c r="E477" s="173">
        <v>0</v>
      </c>
      <c r="F477" s="173">
        <v>0</v>
      </c>
      <c r="G477" s="173">
        <v>0</v>
      </c>
      <c r="H477" s="173">
        <v>0</v>
      </c>
      <c r="I477" s="173">
        <v>0</v>
      </c>
      <c r="J477" s="173">
        <v>0</v>
      </c>
      <c r="K477" s="173">
        <v>0</v>
      </c>
      <c r="L477" s="173">
        <v>5.3537512740518629</v>
      </c>
      <c r="M477" s="173">
        <v>0</v>
      </c>
      <c r="N477" s="173">
        <v>0</v>
      </c>
    </row>
    <row r="478" spans="3:14">
      <c r="C478" s="173">
        <v>461</v>
      </c>
      <c r="D478" s="173">
        <v>4</v>
      </c>
      <c r="E478" s="173">
        <v>0</v>
      </c>
      <c r="F478" s="173">
        <v>0</v>
      </c>
      <c r="G478" s="173">
        <v>0</v>
      </c>
      <c r="H478" s="173">
        <v>0</v>
      </c>
      <c r="I478" s="173">
        <v>0</v>
      </c>
      <c r="J478" s="173">
        <v>0</v>
      </c>
      <c r="K478" s="173">
        <v>0</v>
      </c>
      <c r="L478" s="173">
        <v>5.3537512740518629</v>
      </c>
      <c r="M478" s="173">
        <v>0</v>
      </c>
      <c r="N478" s="173">
        <v>0</v>
      </c>
    </row>
    <row r="479" spans="3:14">
      <c r="C479" s="173">
        <v>462</v>
      </c>
      <c r="D479" s="173">
        <v>4</v>
      </c>
      <c r="E479" s="173">
        <v>0</v>
      </c>
      <c r="F479" s="173">
        <v>0</v>
      </c>
      <c r="G479" s="173">
        <v>0</v>
      </c>
      <c r="H479" s="173">
        <v>0</v>
      </c>
      <c r="I479" s="173">
        <v>0</v>
      </c>
      <c r="J479" s="173">
        <v>0</v>
      </c>
      <c r="K479" s="173">
        <v>0</v>
      </c>
      <c r="L479" s="173">
        <v>5.3537512740518629</v>
      </c>
      <c r="M479" s="173">
        <v>0</v>
      </c>
      <c r="N479" s="173">
        <v>0</v>
      </c>
    </row>
    <row r="480" spans="3:14">
      <c r="C480" s="173">
        <v>463</v>
      </c>
      <c r="D480" s="173">
        <v>4</v>
      </c>
      <c r="E480" s="173">
        <v>0</v>
      </c>
      <c r="F480" s="173">
        <v>0</v>
      </c>
      <c r="G480" s="173">
        <v>0</v>
      </c>
      <c r="H480" s="173">
        <v>0</v>
      </c>
      <c r="I480" s="173">
        <v>0</v>
      </c>
      <c r="J480" s="173">
        <v>0</v>
      </c>
      <c r="K480" s="173">
        <v>0</v>
      </c>
      <c r="L480" s="173">
        <v>5.3537512740518629</v>
      </c>
      <c r="M480" s="173">
        <v>0</v>
      </c>
      <c r="N480" s="173">
        <v>0</v>
      </c>
    </row>
    <row r="481" spans="3:14">
      <c r="C481" s="173">
        <v>464</v>
      </c>
      <c r="D481" s="173">
        <v>4</v>
      </c>
      <c r="E481" s="173">
        <v>0</v>
      </c>
      <c r="F481" s="173">
        <v>0</v>
      </c>
      <c r="G481" s="173">
        <v>0</v>
      </c>
      <c r="H481" s="173">
        <v>0</v>
      </c>
      <c r="I481" s="173">
        <v>0</v>
      </c>
      <c r="J481" s="173">
        <v>0</v>
      </c>
      <c r="K481" s="173">
        <v>0</v>
      </c>
      <c r="L481" s="173">
        <v>5.3537512740518629</v>
      </c>
      <c r="M481" s="173">
        <v>0</v>
      </c>
      <c r="N481" s="173">
        <v>0</v>
      </c>
    </row>
    <row r="482" spans="3:14">
      <c r="C482" s="173">
        <v>465</v>
      </c>
      <c r="D482" s="173">
        <v>4</v>
      </c>
      <c r="E482" s="173">
        <v>0</v>
      </c>
      <c r="F482" s="173">
        <v>0</v>
      </c>
      <c r="G482" s="173">
        <v>0</v>
      </c>
      <c r="H482" s="173">
        <v>0</v>
      </c>
      <c r="I482" s="173">
        <v>0</v>
      </c>
      <c r="J482" s="173">
        <v>0</v>
      </c>
      <c r="K482" s="173">
        <v>0</v>
      </c>
      <c r="L482" s="173">
        <v>5.3537512740518629</v>
      </c>
      <c r="M482" s="173">
        <v>0</v>
      </c>
      <c r="N482" s="173">
        <v>0</v>
      </c>
    </row>
    <row r="483" spans="3:14">
      <c r="C483" s="173">
        <v>466</v>
      </c>
      <c r="D483" s="173">
        <v>4</v>
      </c>
      <c r="E483" s="173">
        <v>0</v>
      </c>
      <c r="F483" s="173">
        <v>0</v>
      </c>
      <c r="G483" s="173">
        <v>0</v>
      </c>
      <c r="H483" s="173">
        <v>0</v>
      </c>
      <c r="I483" s="173">
        <v>0</v>
      </c>
      <c r="J483" s="173">
        <v>0</v>
      </c>
      <c r="K483" s="173">
        <v>0</v>
      </c>
      <c r="L483" s="173">
        <v>5.3537512740518629</v>
      </c>
      <c r="M483" s="173">
        <v>0</v>
      </c>
      <c r="N483" s="173">
        <v>0</v>
      </c>
    </row>
    <row r="484" spans="3:14">
      <c r="C484" s="173">
        <v>467</v>
      </c>
      <c r="D484" s="173">
        <v>4</v>
      </c>
      <c r="E484" s="173">
        <v>0</v>
      </c>
      <c r="F484" s="173">
        <v>0</v>
      </c>
      <c r="G484" s="173">
        <v>0</v>
      </c>
      <c r="H484" s="173">
        <v>0</v>
      </c>
      <c r="I484" s="173">
        <v>0</v>
      </c>
      <c r="J484" s="173">
        <v>0</v>
      </c>
      <c r="K484" s="173">
        <v>0</v>
      </c>
      <c r="L484" s="173">
        <v>5.3537512740518629</v>
      </c>
      <c r="M484" s="173">
        <v>0</v>
      </c>
      <c r="N484" s="173">
        <v>0</v>
      </c>
    </row>
    <row r="485" spans="3:14">
      <c r="C485" s="173">
        <v>468</v>
      </c>
      <c r="D485" s="173">
        <v>4</v>
      </c>
      <c r="E485" s="173">
        <v>0</v>
      </c>
      <c r="F485" s="173">
        <v>0</v>
      </c>
      <c r="G485" s="173">
        <v>0</v>
      </c>
      <c r="H485" s="173">
        <v>0</v>
      </c>
      <c r="I485" s="173">
        <v>0</v>
      </c>
      <c r="J485" s="173">
        <v>0</v>
      </c>
      <c r="K485" s="173">
        <v>0</v>
      </c>
      <c r="L485" s="173">
        <v>5.3537512740518629</v>
      </c>
      <c r="M485" s="173">
        <v>0</v>
      </c>
      <c r="N485" s="173">
        <v>0</v>
      </c>
    </row>
    <row r="486" spans="3:14">
      <c r="C486" s="173">
        <v>469</v>
      </c>
      <c r="D486" s="173">
        <v>4</v>
      </c>
      <c r="E486" s="173">
        <v>0</v>
      </c>
      <c r="F486" s="173">
        <v>0</v>
      </c>
      <c r="G486" s="173">
        <v>0</v>
      </c>
      <c r="H486" s="173">
        <v>0</v>
      </c>
      <c r="I486" s="173">
        <v>0</v>
      </c>
      <c r="J486" s="173">
        <v>0</v>
      </c>
      <c r="K486" s="173">
        <v>0</v>
      </c>
      <c r="L486" s="173">
        <v>5.3537512740518629</v>
      </c>
      <c r="M486" s="173">
        <v>0</v>
      </c>
      <c r="N486" s="173">
        <v>0</v>
      </c>
    </row>
    <row r="487" spans="3:14">
      <c r="C487" s="173">
        <v>470</v>
      </c>
      <c r="D487" s="173">
        <v>4</v>
      </c>
      <c r="E487" s="173">
        <v>0</v>
      </c>
      <c r="F487" s="173">
        <v>0</v>
      </c>
      <c r="G487" s="173">
        <v>0</v>
      </c>
      <c r="H487" s="173">
        <v>0</v>
      </c>
      <c r="I487" s="173">
        <v>0</v>
      </c>
      <c r="J487" s="173">
        <v>0</v>
      </c>
      <c r="K487" s="173">
        <v>0</v>
      </c>
      <c r="L487" s="173">
        <v>5.3537512740518629</v>
      </c>
      <c r="M487" s="173">
        <v>0</v>
      </c>
      <c r="N487" s="173">
        <v>0</v>
      </c>
    </row>
    <row r="488" spans="3:14">
      <c r="C488" s="173">
        <v>471</v>
      </c>
      <c r="D488" s="173">
        <v>4</v>
      </c>
      <c r="E488" s="173">
        <v>0</v>
      </c>
      <c r="F488" s="173">
        <v>0</v>
      </c>
      <c r="G488" s="173">
        <v>0</v>
      </c>
      <c r="H488" s="173">
        <v>0</v>
      </c>
      <c r="I488" s="173">
        <v>0</v>
      </c>
      <c r="J488" s="173">
        <v>0</v>
      </c>
      <c r="K488" s="173">
        <v>0</v>
      </c>
      <c r="L488" s="173">
        <v>5.3537512740518629</v>
      </c>
      <c r="M488" s="173">
        <v>0</v>
      </c>
      <c r="N488" s="173">
        <v>0</v>
      </c>
    </row>
    <row r="489" spans="3:14">
      <c r="C489" s="173">
        <v>472</v>
      </c>
      <c r="D489" s="173">
        <v>4</v>
      </c>
      <c r="E489" s="173">
        <v>0</v>
      </c>
      <c r="F489" s="173">
        <v>0</v>
      </c>
      <c r="G489" s="173">
        <v>0</v>
      </c>
      <c r="H489" s="173">
        <v>0</v>
      </c>
      <c r="I489" s="173">
        <v>0</v>
      </c>
      <c r="J489" s="173">
        <v>0</v>
      </c>
      <c r="K489" s="173">
        <v>0</v>
      </c>
      <c r="L489" s="173">
        <v>0</v>
      </c>
      <c r="M489" s="173">
        <v>3.4638993434648744</v>
      </c>
      <c r="N489" s="173">
        <v>0</v>
      </c>
    </row>
    <row r="490" spans="3:14">
      <c r="C490" s="173">
        <v>473</v>
      </c>
      <c r="D490" s="173">
        <v>4</v>
      </c>
      <c r="E490" s="173">
        <v>0</v>
      </c>
      <c r="F490" s="173">
        <v>0</v>
      </c>
      <c r="G490" s="173">
        <v>0</v>
      </c>
      <c r="H490" s="173">
        <v>0</v>
      </c>
      <c r="I490" s="173">
        <v>0</v>
      </c>
      <c r="J490" s="173">
        <v>0</v>
      </c>
      <c r="K490" s="173">
        <v>0</v>
      </c>
      <c r="L490" s="173">
        <v>0</v>
      </c>
      <c r="M490" s="173">
        <v>3.4638993434648744</v>
      </c>
      <c r="N490" s="173">
        <v>0</v>
      </c>
    </row>
    <row r="491" spans="3:14">
      <c r="C491" s="173">
        <v>474</v>
      </c>
      <c r="D491" s="173">
        <v>4</v>
      </c>
      <c r="E491" s="173">
        <v>0</v>
      </c>
      <c r="F491" s="173">
        <v>0</v>
      </c>
      <c r="G491" s="173">
        <v>0</v>
      </c>
      <c r="H491" s="173">
        <v>0</v>
      </c>
      <c r="I491" s="173">
        <v>0</v>
      </c>
      <c r="J491" s="173">
        <v>0</v>
      </c>
      <c r="K491" s="173">
        <v>0</v>
      </c>
      <c r="L491" s="173">
        <v>0</v>
      </c>
      <c r="M491" s="173">
        <v>3.4638993434648744</v>
      </c>
      <c r="N491" s="173">
        <v>0</v>
      </c>
    </row>
    <row r="492" spans="3:14">
      <c r="C492" s="173">
        <v>475</v>
      </c>
      <c r="D492" s="173">
        <v>4</v>
      </c>
      <c r="E492" s="173">
        <v>0</v>
      </c>
      <c r="F492" s="173">
        <v>0</v>
      </c>
      <c r="G492" s="173">
        <v>0</v>
      </c>
      <c r="H492" s="173">
        <v>0</v>
      </c>
      <c r="I492" s="173">
        <v>0</v>
      </c>
      <c r="J492" s="173">
        <v>0</v>
      </c>
      <c r="K492" s="173">
        <v>0</v>
      </c>
      <c r="L492" s="173">
        <v>0</v>
      </c>
      <c r="M492" s="173">
        <v>3.4638993434648744</v>
      </c>
      <c r="N492" s="173">
        <v>0</v>
      </c>
    </row>
    <row r="493" spans="3:14">
      <c r="C493" s="173">
        <v>476</v>
      </c>
      <c r="D493" s="173">
        <v>4</v>
      </c>
      <c r="E493" s="173">
        <v>0</v>
      </c>
      <c r="F493" s="173">
        <v>0</v>
      </c>
      <c r="G493" s="173">
        <v>0</v>
      </c>
      <c r="H493" s="173">
        <v>0</v>
      </c>
      <c r="I493" s="173">
        <v>0</v>
      </c>
      <c r="J493" s="173">
        <v>0</v>
      </c>
      <c r="K493" s="173">
        <v>0</v>
      </c>
      <c r="L493" s="173">
        <v>0</v>
      </c>
      <c r="M493" s="173">
        <v>3.4638993434648744</v>
      </c>
      <c r="N493" s="173">
        <v>0</v>
      </c>
    </row>
    <row r="494" spans="3:14">
      <c r="C494" s="173">
        <v>477</v>
      </c>
      <c r="D494" s="173">
        <v>4</v>
      </c>
      <c r="E494" s="173">
        <v>0</v>
      </c>
      <c r="F494" s="173">
        <v>0</v>
      </c>
      <c r="G494" s="173">
        <v>0</v>
      </c>
      <c r="H494" s="173">
        <v>0</v>
      </c>
      <c r="I494" s="173">
        <v>0</v>
      </c>
      <c r="J494" s="173">
        <v>0</v>
      </c>
      <c r="K494" s="173">
        <v>0</v>
      </c>
      <c r="L494" s="173">
        <v>0</v>
      </c>
      <c r="M494" s="173">
        <v>3.4638993434648744</v>
      </c>
      <c r="N494" s="173">
        <v>0</v>
      </c>
    </row>
    <row r="495" spans="3:14">
      <c r="C495" s="173">
        <v>478</v>
      </c>
      <c r="D495" s="173">
        <v>4</v>
      </c>
      <c r="E495" s="173">
        <v>0</v>
      </c>
      <c r="F495" s="173">
        <v>0</v>
      </c>
      <c r="G495" s="173">
        <v>0</v>
      </c>
      <c r="H495" s="173">
        <v>0</v>
      </c>
      <c r="I495" s="173">
        <v>0</v>
      </c>
      <c r="J495" s="173">
        <v>0</v>
      </c>
      <c r="K495" s="173">
        <v>0</v>
      </c>
      <c r="L495" s="173">
        <v>0</v>
      </c>
      <c r="M495" s="173">
        <v>3.4638993434648744</v>
      </c>
      <c r="N495" s="173">
        <v>0</v>
      </c>
    </row>
    <row r="496" spans="3:14">
      <c r="C496" s="173">
        <v>479</v>
      </c>
      <c r="D496" s="173">
        <v>4</v>
      </c>
      <c r="E496" s="173">
        <v>0</v>
      </c>
      <c r="F496" s="173">
        <v>0</v>
      </c>
      <c r="G496" s="173">
        <v>0</v>
      </c>
      <c r="H496" s="173">
        <v>0</v>
      </c>
      <c r="I496" s="173">
        <v>0</v>
      </c>
      <c r="J496" s="173">
        <v>0</v>
      </c>
      <c r="K496" s="173">
        <v>0</v>
      </c>
      <c r="L496" s="173">
        <v>0</v>
      </c>
      <c r="M496" s="173">
        <v>3.4638993434648744</v>
      </c>
      <c r="N496" s="173">
        <v>0</v>
      </c>
    </row>
    <row r="497" spans="3:14">
      <c r="C497" s="173">
        <v>480</v>
      </c>
      <c r="D497" s="173">
        <v>4</v>
      </c>
      <c r="E497" s="173">
        <v>0</v>
      </c>
      <c r="F497" s="173">
        <v>0</v>
      </c>
      <c r="G497" s="173">
        <v>0</v>
      </c>
      <c r="H497" s="173">
        <v>0</v>
      </c>
      <c r="I497" s="173">
        <v>0</v>
      </c>
      <c r="J497" s="173">
        <v>0</v>
      </c>
      <c r="K497" s="173">
        <v>0</v>
      </c>
      <c r="L497" s="173">
        <v>0</v>
      </c>
      <c r="M497" s="173">
        <v>3.4638993434648744</v>
      </c>
      <c r="N497" s="173">
        <v>0</v>
      </c>
    </row>
    <row r="498" spans="3:14">
      <c r="C498" s="173">
        <v>481</v>
      </c>
      <c r="D498" s="173">
        <v>4</v>
      </c>
      <c r="E498" s="173">
        <v>0</v>
      </c>
      <c r="F498" s="173">
        <v>0</v>
      </c>
      <c r="G498" s="173">
        <v>0</v>
      </c>
      <c r="H498" s="173">
        <v>0</v>
      </c>
      <c r="I498" s="173">
        <v>0</v>
      </c>
      <c r="J498" s="173">
        <v>0</v>
      </c>
      <c r="K498" s="173">
        <v>0</v>
      </c>
      <c r="L498" s="173">
        <v>0</v>
      </c>
      <c r="M498" s="173">
        <v>3.4638993434648744</v>
      </c>
      <c r="N498" s="173">
        <v>0</v>
      </c>
    </row>
    <row r="499" spans="3:14">
      <c r="C499" s="173">
        <v>482</v>
      </c>
      <c r="D499" s="173">
        <v>4</v>
      </c>
      <c r="E499" s="173">
        <v>0</v>
      </c>
      <c r="F499" s="173">
        <v>0</v>
      </c>
      <c r="G499" s="173">
        <v>0</v>
      </c>
      <c r="H499" s="173">
        <v>0</v>
      </c>
      <c r="I499" s="173">
        <v>0</v>
      </c>
      <c r="J499" s="173">
        <v>0</v>
      </c>
      <c r="K499" s="173">
        <v>0</v>
      </c>
      <c r="L499" s="173">
        <v>0</v>
      </c>
      <c r="M499" s="173">
        <v>3.4638993434648744</v>
      </c>
      <c r="N499" s="173">
        <v>0</v>
      </c>
    </row>
    <row r="500" spans="3:14">
      <c r="C500" s="173">
        <v>483</v>
      </c>
      <c r="D500" s="173">
        <v>4</v>
      </c>
      <c r="E500" s="173">
        <v>0</v>
      </c>
      <c r="F500" s="173">
        <v>0</v>
      </c>
      <c r="G500" s="173">
        <v>0</v>
      </c>
      <c r="H500" s="173">
        <v>0</v>
      </c>
      <c r="I500" s="173">
        <v>0</v>
      </c>
      <c r="J500" s="173">
        <v>0</v>
      </c>
      <c r="K500" s="173">
        <v>0</v>
      </c>
      <c r="L500" s="173">
        <v>0</v>
      </c>
      <c r="M500" s="173">
        <v>3.4638993434648744</v>
      </c>
      <c r="N500" s="173">
        <v>0</v>
      </c>
    </row>
    <row r="501" spans="3:14">
      <c r="C501" s="173">
        <v>484</v>
      </c>
      <c r="D501" s="173">
        <v>4</v>
      </c>
      <c r="E501" s="173">
        <v>0</v>
      </c>
      <c r="F501" s="173">
        <v>0</v>
      </c>
      <c r="G501" s="173">
        <v>0</v>
      </c>
      <c r="H501" s="173">
        <v>0</v>
      </c>
      <c r="I501" s="173">
        <v>0</v>
      </c>
      <c r="J501" s="173">
        <v>0</v>
      </c>
      <c r="K501" s="173">
        <v>0</v>
      </c>
      <c r="L501" s="173">
        <v>0</v>
      </c>
      <c r="M501" s="173">
        <v>3.4638993434648744</v>
      </c>
      <c r="N501" s="173">
        <v>0</v>
      </c>
    </row>
    <row r="502" spans="3:14">
      <c r="C502" s="173">
        <v>485</v>
      </c>
      <c r="D502" s="173">
        <v>4</v>
      </c>
      <c r="E502" s="173">
        <v>0</v>
      </c>
      <c r="F502" s="173">
        <v>0</v>
      </c>
      <c r="G502" s="173">
        <v>0</v>
      </c>
      <c r="H502" s="173">
        <v>0</v>
      </c>
      <c r="I502" s="173">
        <v>0</v>
      </c>
      <c r="J502" s="173">
        <v>0</v>
      </c>
      <c r="K502" s="173">
        <v>0</v>
      </c>
      <c r="L502" s="173">
        <v>0</v>
      </c>
      <c r="M502" s="173">
        <v>3.4638993434648744</v>
      </c>
      <c r="N502" s="173">
        <v>0</v>
      </c>
    </row>
    <row r="503" spans="3:14">
      <c r="C503" s="173">
        <v>486</v>
      </c>
      <c r="D503" s="173">
        <v>4</v>
      </c>
      <c r="E503" s="173">
        <v>0</v>
      </c>
      <c r="F503" s="173">
        <v>0</v>
      </c>
      <c r="G503" s="173">
        <v>0</v>
      </c>
      <c r="H503" s="173">
        <v>0</v>
      </c>
      <c r="I503" s="173">
        <v>0</v>
      </c>
      <c r="J503" s="173">
        <v>0</v>
      </c>
      <c r="K503" s="173">
        <v>0</v>
      </c>
      <c r="L503" s="173">
        <v>0</v>
      </c>
      <c r="M503" s="173">
        <v>3.4638993434648744</v>
      </c>
      <c r="N503" s="173">
        <v>0</v>
      </c>
    </row>
    <row r="504" spans="3:14">
      <c r="C504" s="173">
        <v>487</v>
      </c>
      <c r="D504" s="173">
        <v>4</v>
      </c>
      <c r="E504" s="173">
        <v>0</v>
      </c>
      <c r="F504" s="173">
        <v>0</v>
      </c>
      <c r="G504" s="173">
        <v>0</v>
      </c>
      <c r="H504" s="173">
        <v>0</v>
      </c>
      <c r="I504" s="173">
        <v>0</v>
      </c>
      <c r="J504" s="173">
        <v>0</v>
      </c>
      <c r="K504" s="173">
        <v>0</v>
      </c>
      <c r="L504" s="173">
        <v>0</v>
      </c>
      <c r="M504" s="173">
        <v>3.4638993434648744</v>
      </c>
      <c r="N504" s="173">
        <v>0</v>
      </c>
    </row>
    <row r="505" spans="3:14">
      <c r="C505" s="173">
        <v>488</v>
      </c>
      <c r="D505" s="173">
        <v>4</v>
      </c>
      <c r="E505" s="173">
        <v>0</v>
      </c>
      <c r="F505" s="173">
        <v>0</v>
      </c>
      <c r="G505" s="173">
        <v>0</v>
      </c>
      <c r="H505" s="173">
        <v>0</v>
      </c>
      <c r="I505" s="173">
        <v>0</v>
      </c>
      <c r="J505" s="173">
        <v>0</v>
      </c>
      <c r="K505" s="173">
        <v>0</v>
      </c>
      <c r="L505" s="173">
        <v>0</v>
      </c>
      <c r="M505" s="173">
        <v>3.4638993434648744</v>
      </c>
      <c r="N505" s="173">
        <v>0</v>
      </c>
    </row>
    <row r="506" spans="3:14">
      <c r="C506" s="173">
        <v>489</v>
      </c>
      <c r="D506" s="173">
        <v>4</v>
      </c>
      <c r="E506" s="173">
        <v>0</v>
      </c>
      <c r="F506" s="173">
        <v>0</v>
      </c>
      <c r="G506" s="173">
        <v>0</v>
      </c>
      <c r="H506" s="173">
        <v>0</v>
      </c>
      <c r="I506" s="173">
        <v>0</v>
      </c>
      <c r="J506" s="173">
        <v>0</v>
      </c>
      <c r="K506" s="173">
        <v>0</v>
      </c>
      <c r="L506" s="173">
        <v>0</v>
      </c>
      <c r="M506" s="173">
        <v>3.4638993434648744</v>
      </c>
      <c r="N506" s="173">
        <v>0</v>
      </c>
    </row>
    <row r="507" spans="3:14">
      <c r="C507" s="173">
        <v>490</v>
      </c>
      <c r="D507" s="173">
        <v>4</v>
      </c>
      <c r="E507" s="173">
        <v>0</v>
      </c>
      <c r="F507" s="173">
        <v>0</v>
      </c>
      <c r="G507" s="173">
        <v>0</v>
      </c>
      <c r="H507" s="173">
        <v>0</v>
      </c>
      <c r="I507" s="173">
        <v>0</v>
      </c>
      <c r="J507" s="173">
        <v>0</v>
      </c>
      <c r="K507" s="173">
        <v>0</v>
      </c>
      <c r="L507" s="173">
        <v>0</v>
      </c>
      <c r="M507" s="173">
        <v>3.4638993434648744</v>
      </c>
      <c r="N507" s="173">
        <v>0</v>
      </c>
    </row>
    <row r="508" spans="3:14">
      <c r="C508" s="173">
        <v>491</v>
      </c>
      <c r="D508" s="173">
        <v>4</v>
      </c>
      <c r="E508" s="173">
        <v>0</v>
      </c>
      <c r="F508" s="173">
        <v>0</v>
      </c>
      <c r="G508" s="173">
        <v>0</v>
      </c>
      <c r="H508" s="173">
        <v>0</v>
      </c>
      <c r="I508" s="173">
        <v>0</v>
      </c>
      <c r="J508" s="173">
        <v>0</v>
      </c>
      <c r="K508" s="173">
        <v>0</v>
      </c>
      <c r="L508" s="173">
        <v>0</v>
      </c>
      <c r="M508" s="173">
        <v>3.4638993434648744</v>
      </c>
      <c r="N508" s="173">
        <v>0</v>
      </c>
    </row>
    <row r="509" spans="3:14">
      <c r="C509" s="173">
        <v>492</v>
      </c>
      <c r="D509" s="173">
        <v>4</v>
      </c>
      <c r="E509" s="173">
        <v>0</v>
      </c>
      <c r="F509" s="173">
        <v>0</v>
      </c>
      <c r="G509" s="173">
        <v>0</v>
      </c>
      <c r="H509" s="173">
        <v>0</v>
      </c>
      <c r="I509" s="173">
        <v>0</v>
      </c>
      <c r="J509" s="173">
        <v>0</v>
      </c>
      <c r="K509" s="173">
        <v>0</v>
      </c>
      <c r="L509" s="173">
        <v>0</v>
      </c>
      <c r="M509" s="173">
        <v>3.4638993434648744</v>
      </c>
      <c r="N509" s="173">
        <v>0</v>
      </c>
    </row>
    <row r="510" spans="3:14">
      <c r="C510" s="173">
        <v>493</v>
      </c>
      <c r="D510" s="173">
        <v>4</v>
      </c>
      <c r="E510" s="173">
        <v>0</v>
      </c>
      <c r="F510" s="173">
        <v>0</v>
      </c>
      <c r="G510" s="173">
        <v>0</v>
      </c>
      <c r="H510" s="173">
        <v>0</v>
      </c>
      <c r="I510" s="173">
        <v>0</v>
      </c>
      <c r="J510" s="173">
        <v>0</v>
      </c>
      <c r="K510" s="173">
        <v>0</v>
      </c>
      <c r="L510" s="173">
        <v>0</v>
      </c>
      <c r="M510" s="173">
        <v>3.4638993434648744</v>
      </c>
      <c r="N510" s="173">
        <v>0</v>
      </c>
    </row>
    <row r="511" spans="3:14">
      <c r="C511" s="173">
        <v>494</v>
      </c>
      <c r="D511" s="173">
        <v>4</v>
      </c>
      <c r="E511" s="173">
        <v>0</v>
      </c>
      <c r="F511" s="173">
        <v>0</v>
      </c>
      <c r="G511" s="173">
        <v>0</v>
      </c>
      <c r="H511" s="173">
        <v>0</v>
      </c>
      <c r="I511" s="173">
        <v>0</v>
      </c>
      <c r="J511" s="173">
        <v>0</v>
      </c>
      <c r="K511" s="173">
        <v>0</v>
      </c>
      <c r="L511" s="173">
        <v>0</v>
      </c>
      <c r="M511" s="173">
        <v>3.4638993434648744</v>
      </c>
      <c r="N511" s="173">
        <v>0</v>
      </c>
    </row>
    <row r="512" spans="3:14">
      <c r="C512" s="173">
        <v>495</v>
      </c>
      <c r="D512" s="173">
        <v>4</v>
      </c>
      <c r="E512" s="173">
        <v>0</v>
      </c>
      <c r="F512" s="173">
        <v>0</v>
      </c>
      <c r="G512" s="173">
        <v>0</v>
      </c>
      <c r="H512" s="173">
        <v>0</v>
      </c>
      <c r="I512" s="173">
        <v>0</v>
      </c>
      <c r="J512" s="173">
        <v>0</v>
      </c>
      <c r="K512" s="173">
        <v>0</v>
      </c>
      <c r="L512" s="173">
        <v>0</v>
      </c>
      <c r="M512" s="173">
        <v>3.4638993434648744</v>
      </c>
      <c r="N512" s="173">
        <v>0</v>
      </c>
    </row>
    <row r="513" spans="3:14">
      <c r="C513" s="173">
        <v>496</v>
      </c>
      <c r="D513" s="173">
        <v>4</v>
      </c>
      <c r="E513" s="173">
        <v>0</v>
      </c>
      <c r="F513" s="173">
        <v>0</v>
      </c>
      <c r="G513" s="173">
        <v>0</v>
      </c>
      <c r="H513" s="173">
        <v>0</v>
      </c>
      <c r="I513" s="173">
        <v>0</v>
      </c>
      <c r="J513" s="173">
        <v>0</v>
      </c>
      <c r="K513" s="173">
        <v>0</v>
      </c>
      <c r="L513" s="173">
        <v>0</v>
      </c>
      <c r="M513" s="173">
        <v>3.4638993434648744</v>
      </c>
      <c r="N513" s="173">
        <v>0</v>
      </c>
    </row>
    <row r="514" spans="3:14">
      <c r="C514" s="173">
        <v>497</v>
      </c>
      <c r="D514" s="173">
        <v>4</v>
      </c>
      <c r="E514" s="173">
        <v>0</v>
      </c>
      <c r="F514" s="173">
        <v>0</v>
      </c>
      <c r="G514" s="173">
        <v>0</v>
      </c>
      <c r="H514" s="173">
        <v>0</v>
      </c>
      <c r="I514" s="173">
        <v>0</v>
      </c>
      <c r="J514" s="173">
        <v>0</v>
      </c>
      <c r="K514" s="173">
        <v>0</v>
      </c>
      <c r="L514" s="173">
        <v>0</v>
      </c>
      <c r="M514" s="173">
        <v>3.4638993434648744</v>
      </c>
      <c r="N514" s="173">
        <v>0</v>
      </c>
    </row>
    <row r="515" spans="3:14">
      <c r="C515" s="173">
        <v>498</v>
      </c>
      <c r="D515" s="173">
        <v>4</v>
      </c>
      <c r="E515" s="173">
        <v>0</v>
      </c>
      <c r="F515" s="173">
        <v>0</v>
      </c>
      <c r="G515" s="173">
        <v>0</v>
      </c>
      <c r="H515" s="173">
        <v>0</v>
      </c>
      <c r="I515" s="173">
        <v>0</v>
      </c>
      <c r="J515" s="173">
        <v>0</v>
      </c>
      <c r="K515" s="173">
        <v>0</v>
      </c>
      <c r="L515" s="173">
        <v>0</v>
      </c>
      <c r="M515" s="173">
        <v>3.4638993434648744</v>
      </c>
      <c r="N515" s="173">
        <v>0</v>
      </c>
    </row>
    <row r="516" spans="3:14">
      <c r="C516" s="173">
        <v>499</v>
      </c>
      <c r="D516" s="173">
        <v>4</v>
      </c>
      <c r="E516" s="173">
        <v>0</v>
      </c>
      <c r="F516" s="173">
        <v>0</v>
      </c>
      <c r="G516" s="173">
        <v>0</v>
      </c>
      <c r="H516" s="173">
        <v>0</v>
      </c>
      <c r="I516" s="173">
        <v>0</v>
      </c>
      <c r="J516" s="173">
        <v>0</v>
      </c>
      <c r="K516" s="173">
        <v>0</v>
      </c>
      <c r="L516" s="173">
        <v>0</v>
      </c>
      <c r="M516" s="173">
        <v>3.4638993434648744</v>
      </c>
      <c r="N516" s="173">
        <v>0</v>
      </c>
    </row>
    <row r="517" spans="3:14">
      <c r="C517" s="173">
        <v>500</v>
      </c>
      <c r="D517" s="173">
        <v>5</v>
      </c>
      <c r="E517" s="173">
        <v>0</v>
      </c>
      <c r="F517" s="173">
        <v>0</v>
      </c>
      <c r="G517" s="173">
        <v>0</v>
      </c>
      <c r="H517" s="173">
        <v>0</v>
      </c>
      <c r="I517" s="173">
        <v>0</v>
      </c>
      <c r="J517" s="173">
        <v>0</v>
      </c>
      <c r="K517" s="173">
        <v>0</v>
      </c>
      <c r="L517" s="173">
        <v>0</v>
      </c>
      <c r="M517" s="173">
        <v>3.4638993434648744</v>
      </c>
      <c r="N517" s="173">
        <v>0</v>
      </c>
    </row>
    <row r="518" spans="3:14">
      <c r="C518" s="173">
        <v>501</v>
      </c>
      <c r="D518" s="173">
        <v>5</v>
      </c>
      <c r="E518" s="173">
        <v>0</v>
      </c>
      <c r="F518" s="173">
        <v>0</v>
      </c>
      <c r="G518" s="173">
        <v>0</v>
      </c>
      <c r="H518" s="173">
        <v>0</v>
      </c>
      <c r="I518" s="173">
        <v>0</v>
      </c>
      <c r="J518" s="173">
        <v>0</v>
      </c>
      <c r="K518" s="173">
        <v>0</v>
      </c>
      <c r="L518" s="173">
        <v>0</v>
      </c>
      <c r="M518" s="173">
        <v>3.4638993434648744</v>
      </c>
      <c r="N518" s="173">
        <v>0</v>
      </c>
    </row>
    <row r="519" spans="3:14">
      <c r="C519" s="173">
        <v>502</v>
      </c>
      <c r="D519" s="173">
        <v>5</v>
      </c>
      <c r="E519" s="173">
        <v>0</v>
      </c>
      <c r="F519" s="173">
        <v>0</v>
      </c>
      <c r="G519" s="173">
        <v>0</v>
      </c>
      <c r="H519" s="173">
        <v>0</v>
      </c>
      <c r="I519" s="173">
        <v>0</v>
      </c>
      <c r="J519" s="173">
        <v>0</v>
      </c>
      <c r="K519" s="173">
        <v>0</v>
      </c>
      <c r="L519" s="173">
        <v>0</v>
      </c>
      <c r="M519" s="173">
        <v>3.4638993434648744</v>
      </c>
      <c r="N519" s="173">
        <v>0</v>
      </c>
    </row>
    <row r="520" spans="3:14">
      <c r="C520" s="173">
        <v>503</v>
      </c>
      <c r="D520" s="173">
        <v>5</v>
      </c>
      <c r="E520" s="173">
        <v>0</v>
      </c>
      <c r="F520" s="173">
        <v>0</v>
      </c>
      <c r="G520" s="173">
        <v>0</v>
      </c>
      <c r="H520" s="173">
        <v>0</v>
      </c>
      <c r="I520" s="173">
        <v>0</v>
      </c>
      <c r="J520" s="173">
        <v>0</v>
      </c>
      <c r="K520" s="173">
        <v>0</v>
      </c>
      <c r="L520" s="173">
        <v>0</v>
      </c>
      <c r="M520" s="173">
        <v>3.4638993434648744</v>
      </c>
      <c r="N520" s="173">
        <v>0</v>
      </c>
    </row>
    <row r="521" spans="3:14">
      <c r="C521" s="173">
        <v>504</v>
      </c>
      <c r="D521" s="173">
        <v>5</v>
      </c>
      <c r="E521" s="173">
        <v>0</v>
      </c>
      <c r="F521" s="173">
        <v>0</v>
      </c>
      <c r="G521" s="173">
        <v>0</v>
      </c>
      <c r="H521" s="173">
        <v>0</v>
      </c>
      <c r="I521" s="173">
        <v>0</v>
      </c>
      <c r="J521" s="173">
        <v>0</v>
      </c>
      <c r="K521" s="173">
        <v>0</v>
      </c>
      <c r="L521" s="173">
        <v>0</v>
      </c>
      <c r="M521" s="173">
        <v>3.4638993434648744</v>
      </c>
      <c r="N521" s="173">
        <v>0</v>
      </c>
    </row>
    <row r="522" spans="3:14">
      <c r="C522" s="173">
        <v>505</v>
      </c>
      <c r="D522" s="173">
        <v>5</v>
      </c>
      <c r="E522" s="173">
        <v>0</v>
      </c>
      <c r="F522" s="173">
        <v>0</v>
      </c>
      <c r="G522" s="173">
        <v>0</v>
      </c>
      <c r="H522" s="173">
        <v>0</v>
      </c>
      <c r="I522" s="173">
        <v>0</v>
      </c>
      <c r="J522" s="173">
        <v>0</v>
      </c>
      <c r="K522" s="173">
        <v>0</v>
      </c>
      <c r="L522" s="173">
        <v>0</v>
      </c>
      <c r="M522" s="173">
        <v>3.4638993434648744</v>
      </c>
      <c r="N522" s="173">
        <v>0</v>
      </c>
    </row>
    <row r="523" spans="3:14">
      <c r="C523" s="173">
        <v>506</v>
      </c>
      <c r="D523" s="173">
        <v>5</v>
      </c>
      <c r="E523" s="173">
        <v>0</v>
      </c>
      <c r="F523" s="173">
        <v>0</v>
      </c>
      <c r="G523" s="173">
        <v>0</v>
      </c>
      <c r="H523" s="173">
        <v>0</v>
      </c>
      <c r="I523" s="173">
        <v>0</v>
      </c>
      <c r="J523" s="173">
        <v>0</v>
      </c>
      <c r="K523" s="173">
        <v>0</v>
      </c>
      <c r="L523" s="173">
        <v>0</v>
      </c>
      <c r="M523" s="173">
        <v>3.4638993434648744</v>
      </c>
      <c r="N523" s="173">
        <v>0</v>
      </c>
    </row>
    <row r="524" spans="3:14">
      <c r="C524" s="173">
        <v>507</v>
      </c>
      <c r="D524" s="173">
        <v>5</v>
      </c>
      <c r="E524" s="173">
        <v>0</v>
      </c>
      <c r="F524" s="173">
        <v>0</v>
      </c>
      <c r="G524" s="173">
        <v>0</v>
      </c>
      <c r="H524" s="173">
        <v>0</v>
      </c>
      <c r="I524" s="173">
        <v>0</v>
      </c>
      <c r="J524" s="173">
        <v>0</v>
      </c>
      <c r="K524" s="173">
        <v>0</v>
      </c>
      <c r="L524" s="173">
        <v>0</v>
      </c>
      <c r="M524" s="173">
        <v>3.4638993434648744</v>
      </c>
      <c r="N524" s="173">
        <v>0</v>
      </c>
    </row>
    <row r="525" spans="3:14">
      <c r="C525" s="173">
        <v>508</v>
      </c>
      <c r="D525" s="173">
        <v>5</v>
      </c>
      <c r="E525" s="173">
        <v>0</v>
      </c>
      <c r="F525" s="173">
        <v>0</v>
      </c>
      <c r="G525" s="173">
        <v>0</v>
      </c>
      <c r="H525" s="173">
        <v>0</v>
      </c>
      <c r="I525" s="173">
        <v>0</v>
      </c>
      <c r="J525" s="173">
        <v>0</v>
      </c>
      <c r="K525" s="173">
        <v>0</v>
      </c>
      <c r="L525" s="173">
        <v>0</v>
      </c>
      <c r="M525" s="173">
        <v>3.4638993434648744</v>
      </c>
      <c r="N525" s="173">
        <v>0</v>
      </c>
    </row>
    <row r="526" spans="3:14">
      <c r="C526" s="173">
        <v>509</v>
      </c>
      <c r="D526" s="173">
        <v>5</v>
      </c>
      <c r="E526" s="173">
        <v>0</v>
      </c>
      <c r="F526" s="173">
        <v>0</v>
      </c>
      <c r="G526" s="173">
        <v>0</v>
      </c>
      <c r="H526" s="173">
        <v>0</v>
      </c>
      <c r="I526" s="173">
        <v>0</v>
      </c>
      <c r="J526" s="173">
        <v>0</v>
      </c>
      <c r="K526" s="173">
        <v>0</v>
      </c>
      <c r="L526" s="173">
        <v>0</v>
      </c>
      <c r="M526" s="173">
        <v>3.4638993434648744</v>
      </c>
      <c r="N526" s="173">
        <v>0</v>
      </c>
    </row>
    <row r="527" spans="3:14">
      <c r="C527" s="173">
        <v>510</v>
      </c>
      <c r="D527" s="173">
        <v>5</v>
      </c>
      <c r="E527" s="173">
        <v>0</v>
      </c>
      <c r="F527" s="173">
        <v>0</v>
      </c>
      <c r="G527" s="173">
        <v>0</v>
      </c>
      <c r="H527" s="173">
        <v>0</v>
      </c>
      <c r="I527" s="173">
        <v>0</v>
      </c>
      <c r="J527" s="173">
        <v>0</v>
      </c>
      <c r="K527" s="173">
        <v>0</v>
      </c>
      <c r="L527" s="173">
        <v>0</v>
      </c>
      <c r="M527" s="173">
        <v>3.4638993434648744</v>
      </c>
      <c r="N527" s="173">
        <v>0</v>
      </c>
    </row>
    <row r="528" spans="3:14">
      <c r="C528" s="173">
        <v>511</v>
      </c>
      <c r="D528" s="173">
        <v>5</v>
      </c>
      <c r="E528" s="173">
        <v>0</v>
      </c>
      <c r="F528" s="173">
        <v>0</v>
      </c>
      <c r="G528" s="173">
        <v>0</v>
      </c>
      <c r="H528" s="173">
        <v>0</v>
      </c>
      <c r="I528" s="173">
        <v>0</v>
      </c>
      <c r="J528" s="173">
        <v>0</v>
      </c>
      <c r="K528" s="173">
        <v>0</v>
      </c>
      <c r="L528" s="173">
        <v>0</v>
      </c>
      <c r="M528" s="173">
        <v>3.4638993434648744</v>
      </c>
      <c r="N528" s="173">
        <v>0</v>
      </c>
    </row>
    <row r="529" spans="3:14">
      <c r="C529" s="173">
        <v>512</v>
      </c>
      <c r="D529" s="173">
        <v>5</v>
      </c>
      <c r="E529" s="173">
        <v>0</v>
      </c>
      <c r="F529" s="173">
        <v>0</v>
      </c>
      <c r="G529" s="173">
        <v>0</v>
      </c>
      <c r="H529" s="173">
        <v>0</v>
      </c>
      <c r="I529" s="173">
        <v>0</v>
      </c>
      <c r="J529" s="173">
        <v>0</v>
      </c>
      <c r="K529" s="173">
        <v>0</v>
      </c>
      <c r="L529" s="173">
        <v>0</v>
      </c>
      <c r="M529" s="173">
        <v>3.4638993434648744</v>
      </c>
      <c r="N529" s="173">
        <v>0</v>
      </c>
    </row>
    <row r="530" spans="3:14">
      <c r="C530" s="173">
        <v>513</v>
      </c>
      <c r="D530" s="173">
        <v>5</v>
      </c>
      <c r="E530" s="173">
        <v>0</v>
      </c>
      <c r="F530" s="173">
        <v>0</v>
      </c>
      <c r="G530" s="173">
        <v>0</v>
      </c>
      <c r="H530" s="173">
        <v>0</v>
      </c>
      <c r="I530" s="173">
        <v>0</v>
      </c>
      <c r="J530" s="173">
        <v>0</v>
      </c>
      <c r="K530" s="173">
        <v>0</v>
      </c>
      <c r="L530" s="173">
        <v>0</v>
      </c>
      <c r="M530" s="173">
        <v>3.4638993434648744</v>
      </c>
      <c r="N530" s="173">
        <v>0</v>
      </c>
    </row>
    <row r="531" spans="3:14">
      <c r="C531" s="173">
        <v>514</v>
      </c>
      <c r="D531" s="173">
        <v>5</v>
      </c>
      <c r="E531" s="173">
        <v>0</v>
      </c>
      <c r="F531" s="173">
        <v>0</v>
      </c>
      <c r="G531" s="173">
        <v>0</v>
      </c>
      <c r="H531" s="173">
        <v>0</v>
      </c>
      <c r="I531" s="173">
        <v>0</v>
      </c>
      <c r="J531" s="173">
        <v>0</v>
      </c>
      <c r="K531" s="173">
        <v>0</v>
      </c>
      <c r="L531" s="173">
        <v>0</v>
      </c>
      <c r="M531" s="173">
        <v>3.4638993434648744</v>
      </c>
      <c r="N531" s="173">
        <v>0</v>
      </c>
    </row>
    <row r="532" spans="3:14">
      <c r="C532" s="173">
        <v>515</v>
      </c>
      <c r="D532" s="173">
        <v>5</v>
      </c>
      <c r="E532" s="173">
        <v>0</v>
      </c>
      <c r="F532" s="173">
        <v>0</v>
      </c>
      <c r="G532" s="173">
        <v>0</v>
      </c>
      <c r="H532" s="173">
        <v>0</v>
      </c>
      <c r="I532" s="173">
        <v>0</v>
      </c>
      <c r="J532" s="173">
        <v>0</v>
      </c>
      <c r="K532" s="173">
        <v>0</v>
      </c>
      <c r="L532" s="173">
        <v>0</v>
      </c>
      <c r="M532" s="173">
        <v>3.4638993434648744</v>
      </c>
      <c r="N532" s="173">
        <v>0</v>
      </c>
    </row>
    <row r="533" spans="3:14">
      <c r="C533" s="173">
        <v>516</v>
      </c>
      <c r="D533" s="173">
        <v>5</v>
      </c>
      <c r="E533" s="173">
        <v>0</v>
      </c>
      <c r="F533" s="173">
        <v>0</v>
      </c>
      <c r="G533" s="173">
        <v>0</v>
      </c>
      <c r="H533" s="173">
        <v>0</v>
      </c>
      <c r="I533" s="173">
        <v>0</v>
      </c>
      <c r="J533" s="173">
        <v>0</v>
      </c>
      <c r="K533" s="173">
        <v>0</v>
      </c>
      <c r="L533" s="173">
        <v>0</v>
      </c>
      <c r="M533" s="173">
        <v>3.4638993434648744</v>
      </c>
      <c r="N533" s="173">
        <v>0</v>
      </c>
    </row>
    <row r="534" spans="3:14">
      <c r="C534" s="173">
        <v>517</v>
      </c>
      <c r="D534" s="173">
        <v>5</v>
      </c>
      <c r="E534" s="173">
        <v>0</v>
      </c>
      <c r="F534" s="173">
        <v>0</v>
      </c>
      <c r="G534" s="173">
        <v>0</v>
      </c>
      <c r="H534" s="173">
        <v>0</v>
      </c>
      <c r="I534" s="173">
        <v>0</v>
      </c>
      <c r="J534" s="173">
        <v>0</v>
      </c>
      <c r="K534" s="173">
        <v>0</v>
      </c>
      <c r="L534" s="173">
        <v>0</v>
      </c>
      <c r="M534" s="173">
        <v>3.4638993434648744</v>
      </c>
      <c r="N534" s="173">
        <v>0</v>
      </c>
    </row>
    <row r="535" spans="3:14">
      <c r="C535" s="173">
        <v>518</v>
      </c>
      <c r="D535" s="173">
        <v>5</v>
      </c>
      <c r="E535" s="173">
        <v>0</v>
      </c>
      <c r="F535" s="173">
        <v>0</v>
      </c>
      <c r="G535" s="173">
        <v>0</v>
      </c>
      <c r="H535" s="173">
        <v>0</v>
      </c>
      <c r="I535" s="173">
        <v>0</v>
      </c>
      <c r="J535" s="173">
        <v>0</v>
      </c>
      <c r="K535" s="173">
        <v>0</v>
      </c>
      <c r="L535" s="173">
        <v>0</v>
      </c>
      <c r="M535" s="173">
        <v>3.4638993434648744</v>
      </c>
      <c r="N535" s="173">
        <v>0</v>
      </c>
    </row>
    <row r="536" spans="3:14">
      <c r="C536" s="173">
        <v>519</v>
      </c>
      <c r="D536" s="173">
        <v>5</v>
      </c>
      <c r="E536" s="173">
        <v>0</v>
      </c>
      <c r="F536" s="173">
        <v>0</v>
      </c>
      <c r="G536" s="173">
        <v>0</v>
      </c>
      <c r="H536" s="173">
        <v>0</v>
      </c>
      <c r="I536" s="173">
        <v>0</v>
      </c>
      <c r="J536" s="173">
        <v>0</v>
      </c>
      <c r="K536" s="173">
        <v>0</v>
      </c>
      <c r="L536" s="173">
        <v>0</v>
      </c>
      <c r="M536" s="173">
        <v>3.4638993434648744</v>
      </c>
      <c r="N536" s="173">
        <v>0</v>
      </c>
    </row>
    <row r="537" spans="3:14">
      <c r="C537" s="173">
        <v>520</v>
      </c>
      <c r="D537" s="173">
        <v>5</v>
      </c>
      <c r="E537" s="173">
        <v>0</v>
      </c>
      <c r="F537" s="173">
        <v>0</v>
      </c>
      <c r="G537" s="173">
        <v>0</v>
      </c>
      <c r="H537" s="173">
        <v>0</v>
      </c>
      <c r="I537" s="173">
        <v>0</v>
      </c>
      <c r="J537" s="173">
        <v>0</v>
      </c>
      <c r="K537" s="173">
        <v>0</v>
      </c>
      <c r="L537" s="173">
        <v>0</v>
      </c>
      <c r="M537" s="173">
        <v>3.4638993434648744</v>
      </c>
      <c r="N537" s="173">
        <v>0</v>
      </c>
    </row>
    <row r="538" spans="3:14">
      <c r="C538" s="173">
        <v>521</v>
      </c>
      <c r="D538" s="173">
        <v>5</v>
      </c>
      <c r="E538" s="173">
        <v>0</v>
      </c>
      <c r="F538" s="173">
        <v>0</v>
      </c>
      <c r="G538" s="173">
        <v>0</v>
      </c>
      <c r="H538" s="173">
        <v>0</v>
      </c>
      <c r="I538" s="173">
        <v>0</v>
      </c>
      <c r="J538" s="173">
        <v>0</v>
      </c>
      <c r="K538" s="173">
        <v>0</v>
      </c>
      <c r="L538" s="173">
        <v>0</v>
      </c>
      <c r="M538" s="173">
        <v>3.4638993434648744</v>
      </c>
      <c r="N538" s="173">
        <v>0</v>
      </c>
    </row>
    <row r="539" spans="3:14">
      <c r="C539" s="173">
        <v>522</v>
      </c>
      <c r="D539" s="173">
        <v>5</v>
      </c>
      <c r="E539" s="173">
        <v>0</v>
      </c>
      <c r="F539" s="173">
        <v>0</v>
      </c>
      <c r="G539" s="173">
        <v>0</v>
      </c>
      <c r="H539" s="173">
        <v>0</v>
      </c>
      <c r="I539" s="173">
        <v>0</v>
      </c>
      <c r="J539" s="173">
        <v>0</v>
      </c>
      <c r="K539" s="173">
        <v>0</v>
      </c>
      <c r="L539" s="173">
        <v>0</v>
      </c>
      <c r="M539" s="173">
        <v>3.4638993434648744</v>
      </c>
      <c r="N539" s="173">
        <v>0</v>
      </c>
    </row>
    <row r="540" spans="3:14">
      <c r="C540" s="173">
        <v>523</v>
      </c>
      <c r="D540" s="173">
        <v>5</v>
      </c>
      <c r="E540" s="173">
        <v>0</v>
      </c>
      <c r="F540" s="173">
        <v>0</v>
      </c>
      <c r="G540" s="173">
        <v>0</v>
      </c>
      <c r="H540" s="173">
        <v>0</v>
      </c>
      <c r="I540" s="173">
        <v>0</v>
      </c>
      <c r="J540" s="173">
        <v>0</v>
      </c>
      <c r="K540" s="173">
        <v>0</v>
      </c>
      <c r="L540" s="173">
        <v>0</v>
      </c>
      <c r="M540" s="173">
        <v>3.4638993434648744</v>
      </c>
      <c r="N540" s="173">
        <v>0</v>
      </c>
    </row>
    <row r="541" spans="3:14">
      <c r="C541" s="173">
        <v>524</v>
      </c>
      <c r="D541" s="173">
        <v>5</v>
      </c>
      <c r="E541" s="173">
        <v>0</v>
      </c>
      <c r="F541" s="173">
        <v>0</v>
      </c>
      <c r="G541" s="173">
        <v>0</v>
      </c>
      <c r="H541" s="173">
        <v>0</v>
      </c>
      <c r="I541" s="173">
        <v>0</v>
      </c>
      <c r="J541" s="173">
        <v>0</v>
      </c>
      <c r="K541" s="173">
        <v>0</v>
      </c>
      <c r="L541" s="173">
        <v>0</v>
      </c>
      <c r="M541" s="173">
        <v>3.4638993434648744</v>
      </c>
      <c r="N541" s="173">
        <v>0</v>
      </c>
    </row>
    <row r="542" spans="3:14">
      <c r="C542" s="173">
        <v>525</v>
      </c>
      <c r="D542" s="173">
        <v>5</v>
      </c>
      <c r="E542" s="173">
        <v>0</v>
      </c>
      <c r="F542" s="173">
        <v>0</v>
      </c>
      <c r="G542" s="173">
        <v>0</v>
      </c>
      <c r="H542" s="173">
        <v>0</v>
      </c>
      <c r="I542" s="173">
        <v>0</v>
      </c>
      <c r="J542" s="173">
        <v>0</v>
      </c>
      <c r="K542" s="173">
        <v>0</v>
      </c>
      <c r="L542" s="173">
        <v>0</v>
      </c>
      <c r="M542" s="173">
        <v>3.4638993434648744</v>
      </c>
      <c r="N542" s="173">
        <v>0</v>
      </c>
    </row>
    <row r="543" spans="3:14">
      <c r="C543" s="173">
        <v>526</v>
      </c>
      <c r="D543" s="173">
        <v>5</v>
      </c>
      <c r="E543" s="173">
        <v>0</v>
      </c>
      <c r="F543" s="173">
        <v>0</v>
      </c>
      <c r="G543" s="173">
        <v>0</v>
      </c>
      <c r="H543" s="173">
        <v>0</v>
      </c>
      <c r="I543" s="173">
        <v>0</v>
      </c>
      <c r="J543" s="173">
        <v>0</v>
      </c>
      <c r="K543" s="173">
        <v>0</v>
      </c>
      <c r="L543" s="173">
        <v>0</v>
      </c>
      <c r="M543" s="173">
        <v>3.4638993434648744</v>
      </c>
      <c r="N543" s="173">
        <v>0</v>
      </c>
    </row>
    <row r="544" spans="3:14">
      <c r="C544" s="173">
        <v>527</v>
      </c>
      <c r="D544" s="173">
        <v>5</v>
      </c>
      <c r="E544" s="173">
        <v>0</v>
      </c>
      <c r="F544" s="173">
        <v>0</v>
      </c>
      <c r="G544" s="173">
        <v>0</v>
      </c>
      <c r="H544" s="173">
        <v>0</v>
      </c>
      <c r="I544" s="173">
        <v>0</v>
      </c>
      <c r="J544" s="173">
        <v>0</v>
      </c>
      <c r="K544" s="173">
        <v>0</v>
      </c>
      <c r="L544" s="173">
        <v>0</v>
      </c>
      <c r="M544" s="173">
        <v>3.4638993434648744</v>
      </c>
      <c r="N544" s="173">
        <v>0</v>
      </c>
    </row>
    <row r="545" spans="3:14">
      <c r="C545" s="173">
        <v>528</v>
      </c>
      <c r="D545" s="173">
        <v>5</v>
      </c>
      <c r="E545" s="173">
        <v>0</v>
      </c>
      <c r="F545" s="173">
        <v>0</v>
      </c>
      <c r="G545" s="173">
        <v>0</v>
      </c>
      <c r="H545" s="173">
        <v>0</v>
      </c>
      <c r="I545" s="173">
        <v>0</v>
      </c>
      <c r="J545" s="173">
        <v>0</v>
      </c>
      <c r="K545" s="173">
        <v>0</v>
      </c>
      <c r="L545" s="173">
        <v>0</v>
      </c>
      <c r="M545" s="173">
        <v>3.4638993434648744</v>
      </c>
      <c r="N545" s="173">
        <v>0</v>
      </c>
    </row>
    <row r="546" spans="3:14">
      <c r="C546" s="173">
        <v>529</v>
      </c>
      <c r="D546" s="173">
        <v>5</v>
      </c>
      <c r="E546" s="173">
        <v>0</v>
      </c>
      <c r="F546" s="173">
        <v>0</v>
      </c>
      <c r="G546" s="173">
        <v>0</v>
      </c>
      <c r="H546" s="173">
        <v>0</v>
      </c>
      <c r="I546" s="173">
        <v>0</v>
      </c>
      <c r="J546" s="173">
        <v>0</v>
      </c>
      <c r="K546" s="173">
        <v>0</v>
      </c>
      <c r="L546" s="173">
        <v>0</v>
      </c>
      <c r="M546" s="173">
        <v>3.4638993434648744</v>
      </c>
      <c r="N546" s="173">
        <v>0</v>
      </c>
    </row>
    <row r="547" spans="3:14">
      <c r="C547" s="173">
        <v>530</v>
      </c>
      <c r="D547" s="173">
        <v>5</v>
      </c>
      <c r="E547" s="173">
        <v>0</v>
      </c>
      <c r="F547" s="173">
        <v>0</v>
      </c>
      <c r="G547" s="173">
        <v>0</v>
      </c>
      <c r="H547" s="173">
        <v>0</v>
      </c>
      <c r="I547" s="173">
        <v>0</v>
      </c>
      <c r="J547" s="173">
        <v>0</v>
      </c>
      <c r="K547" s="173">
        <v>0</v>
      </c>
      <c r="L547" s="173">
        <v>0</v>
      </c>
      <c r="M547" s="173">
        <v>3.4638993434648744</v>
      </c>
      <c r="N547" s="173">
        <v>0</v>
      </c>
    </row>
    <row r="548" spans="3:14">
      <c r="C548" s="173">
        <v>531</v>
      </c>
      <c r="D548" s="173">
        <v>5</v>
      </c>
      <c r="E548" s="173">
        <v>0</v>
      </c>
      <c r="F548" s="173">
        <v>0</v>
      </c>
      <c r="G548" s="173">
        <v>0</v>
      </c>
      <c r="H548" s="173">
        <v>0</v>
      </c>
      <c r="I548" s="173">
        <v>0</v>
      </c>
      <c r="J548" s="173">
        <v>0</v>
      </c>
      <c r="K548" s="173">
        <v>0</v>
      </c>
      <c r="L548" s="173">
        <v>0</v>
      </c>
      <c r="M548" s="173">
        <v>3.4638993434648744</v>
      </c>
      <c r="N548" s="173">
        <v>0</v>
      </c>
    </row>
    <row r="549" spans="3:14">
      <c r="C549" s="173">
        <v>532</v>
      </c>
      <c r="D549" s="173">
        <v>5</v>
      </c>
      <c r="E549" s="173">
        <v>0</v>
      </c>
      <c r="F549" s="173">
        <v>0</v>
      </c>
      <c r="G549" s="173">
        <v>0</v>
      </c>
      <c r="H549" s="173">
        <v>0</v>
      </c>
      <c r="I549" s="173">
        <v>0</v>
      </c>
      <c r="J549" s="173">
        <v>0</v>
      </c>
      <c r="K549" s="173">
        <v>0</v>
      </c>
      <c r="L549" s="173">
        <v>0</v>
      </c>
      <c r="M549" s="173">
        <v>3.4638993434648744</v>
      </c>
      <c r="N549" s="173">
        <v>0</v>
      </c>
    </row>
    <row r="550" spans="3:14">
      <c r="C550" s="173">
        <v>533</v>
      </c>
      <c r="D550" s="173">
        <v>5</v>
      </c>
      <c r="E550" s="173">
        <v>0</v>
      </c>
      <c r="F550" s="173">
        <v>0</v>
      </c>
      <c r="G550" s="173">
        <v>0</v>
      </c>
      <c r="H550" s="173">
        <v>0</v>
      </c>
      <c r="I550" s="173">
        <v>0</v>
      </c>
      <c r="J550" s="173">
        <v>0</v>
      </c>
      <c r="K550" s="173">
        <v>0</v>
      </c>
      <c r="L550" s="173">
        <v>0</v>
      </c>
      <c r="M550" s="173">
        <v>3.4638993434648744</v>
      </c>
      <c r="N550" s="173">
        <v>0</v>
      </c>
    </row>
    <row r="551" spans="3:14">
      <c r="C551" s="173">
        <v>534</v>
      </c>
      <c r="D551" s="173">
        <v>5</v>
      </c>
      <c r="E551" s="173">
        <v>0</v>
      </c>
      <c r="F551" s="173">
        <v>0</v>
      </c>
      <c r="G551" s="173">
        <v>0</v>
      </c>
      <c r="H551" s="173">
        <v>0</v>
      </c>
      <c r="I551" s="173">
        <v>0</v>
      </c>
      <c r="J551" s="173">
        <v>0</v>
      </c>
      <c r="K551" s="173">
        <v>0</v>
      </c>
      <c r="L551" s="173">
        <v>0</v>
      </c>
      <c r="M551" s="173">
        <v>3.4638993434648744</v>
      </c>
      <c r="N551" s="173">
        <v>0</v>
      </c>
    </row>
    <row r="552" spans="3:14">
      <c r="C552" s="173">
        <v>535</v>
      </c>
      <c r="D552" s="173">
        <v>5</v>
      </c>
      <c r="E552" s="173">
        <v>0</v>
      </c>
      <c r="F552" s="173">
        <v>0</v>
      </c>
      <c r="G552" s="173">
        <v>0</v>
      </c>
      <c r="H552" s="173">
        <v>0</v>
      </c>
      <c r="I552" s="173">
        <v>0</v>
      </c>
      <c r="J552" s="173">
        <v>0</v>
      </c>
      <c r="K552" s="173">
        <v>0</v>
      </c>
      <c r="L552" s="173">
        <v>0</v>
      </c>
      <c r="M552" s="173">
        <v>3.4638993434648744</v>
      </c>
      <c r="N552" s="173">
        <v>0</v>
      </c>
    </row>
    <row r="553" spans="3:14">
      <c r="C553" s="173">
        <v>536</v>
      </c>
      <c r="D553" s="173">
        <v>5</v>
      </c>
      <c r="E553" s="173">
        <v>0</v>
      </c>
      <c r="F553" s="173">
        <v>0</v>
      </c>
      <c r="G553" s="173">
        <v>0</v>
      </c>
      <c r="H553" s="173">
        <v>0</v>
      </c>
      <c r="I553" s="173">
        <v>0</v>
      </c>
      <c r="J553" s="173">
        <v>0</v>
      </c>
      <c r="K553" s="173">
        <v>0</v>
      </c>
      <c r="L553" s="173">
        <v>0</v>
      </c>
      <c r="M553" s="173">
        <v>3.4638993434648744</v>
      </c>
      <c r="N553" s="173">
        <v>0</v>
      </c>
    </row>
    <row r="554" spans="3:14">
      <c r="C554" s="173">
        <v>537</v>
      </c>
      <c r="D554" s="173">
        <v>5</v>
      </c>
      <c r="E554" s="173">
        <v>0</v>
      </c>
      <c r="F554" s="173">
        <v>0</v>
      </c>
      <c r="G554" s="173">
        <v>0</v>
      </c>
      <c r="H554" s="173">
        <v>0</v>
      </c>
      <c r="I554" s="173">
        <v>0</v>
      </c>
      <c r="J554" s="173">
        <v>0</v>
      </c>
      <c r="K554" s="173">
        <v>0</v>
      </c>
      <c r="L554" s="173">
        <v>0</v>
      </c>
      <c r="M554" s="173">
        <v>3.4638993434648744</v>
      </c>
      <c r="N554" s="173">
        <v>0</v>
      </c>
    </row>
    <row r="555" spans="3:14">
      <c r="C555" s="173">
        <v>538</v>
      </c>
      <c r="D555" s="173">
        <v>5</v>
      </c>
      <c r="E555" s="173">
        <v>0</v>
      </c>
      <c r="F555" s="173">
        <v>0</v>
      </c>
      <c r="G555" s="173">
        <v>0</v>
      </c>
      <c r="H555" s="173">
        <v>0</v>
      </c>
      <c r="I555" s="173">
        <v>0</v>
      </c>
      <c r="J555" s="173">
        <v>0</v>
      </c>
      <c r="K555" s="173">
        <v>0</v>
      </c>
      <c r="L555" s="173">
        <v>0</v>
      </c>
      <c r="M555" s="173">
        <v>3.4638993434648744</v>
      </c>
      <c r="N555" s="173">
        <v>0</v>
      </c>
    </row>
    <row r="556" spans="3:14">
      <c r="C556" s="173">
        <v>539</v>
      </c>
      <c r="D556" s="173">
        <v>5</v>
      </c>
      <c r="E556" s="173">
        <v>0</v>
      </c>
      <c r="F556" s="173">
        <v>0</v>
      </c>
      <c r="G556" s="173">
        <v>0</v>
      </c>
      <c r="H556" s="173">
        <v>0</v>
      </c>
      <c r="I556" s="173">
        <v>0</v>
      </c>
      <c r="J556" s="173">
        <v>0</v>
      </c>
      <c r="K556" s="173">
        <v>0</v>
      </c>
      <c r="L556" s="173">
        <v>0</v>
      </c>
      <c r="M556" s="173">
        <v>3.4638993434648744</v>
      </c>
      <c r="N556" s="173">
        <v>0</v>
      </c>
    </row>
    <row r="557" spans="3:14">
      <c r="C557" s="173">
        <v>540</v>
      </c>
      <c r="D557" s="173">
        <v>5</v>
      </c>
      <c r="E557" s="173">
        <v>0</v>
      </c>
      <c r="F557" s="173">
        <v>0</v>
      </c>
      <c r="G557" s="173">
        <v>0</v>
      </c>
      <c r="H557" s="173">
        <v>0</v>
      </c>
      <c r="I557" s="173">
        <v>0</v>
      </c>
      <c r="J557" s="173">
        <v>0</v>
      </c>
      <c r="K557" s="173">
        <v>0</v>
      </c>
      <c r="L557" s="173">
        <v>0</v>
      </c>
      <c r="M557" s="173">
        <v>3.4638993434648744</v>
      </c>
      <c r="N557" s="173">
        <v>0</v>
      </c>
    </row>
    <row r="558" spans="3:14">
      <c r="C558" s="173">
        <v>541</v>
      </c>
      <c r="D558" s="173">
        <v>5</v>
      </c>
      <c r="E558" s="173">
        <v>0</v>
      </c>
      <c r="F558" s="173">
        <v>0</v>
      </c>
      <c r="G558" s="173">
        <v>0</v>
      </c>
      <c r="H558" s="173">
        <v>0</v>
      </c>
      <c r="I558" s="173">
        <v>0</v>
      </c>
      <c r="J558" s="173">
        <v>0</v>
      </c>
      <c r="K558" s="173">
        <v>0</v>
      </c>
      <c r="L558" s="173">
        <v>0</v>
      </c>
      <c r="M558" s="173">
        <v>3.4638993434648744</v>
      </c>
      <c r="N558" s="173">
        <v>0</v>
      </c>
    </row>
    <row r="559" spans="3:14">
      <c r="C559" s="173">
        <v>542</v>
      </c>
      <c r="D559" s="173">
        <v>5</v>
      </c>
      <c r="E559" s="173">
        <v>0</v>
      </c>
      <c r="F559" s="173">
        <v>0</v>
      </c>
      <c r="G559" s="173">
        <v>0</v>
      </c>
      <c r="H559" s="173">
        <v>0</v>
      </c>
      <c r="I559" s="173">
        <v>0</v>
      </c>
      <c r="J559" s="173">
        <v>0</v>
      </c>
      <c r="K559" s="173">
        <v>0</v>
      </c>
      <c r="L559" s="173">
        <v>0</v>
      </c>
      <c r="M559" s="173">
        <v>3.4638993434648744</v>
      </c>
      <c r="N559" s="173">
        <v>0</v>
      </c>
    </row>
    <row r="560" spans="3:14">
      <c r="C560" s="173">
        <v>543</v>
      </c>
      <c r="D560" s="173">
        <v>5</v>
      </c>
      <c r="E560" s="173">
        <v>0</v>
      </c>
      <c r="F560" s="173">
        <v>0</v>
      </c>
      <c r="G560" s="173">
        <v>0</v>
      </c>
      <c r="H560" s="173">
        <v>0</v>
      </c>
      <c r="I560" s="173">
        <v>0</v>
      </c>
      <c r="J560" s="173">
        <v>0</v>
      </c>
      <c r="K560" s="173">
        <v>0</v>
      </c>
      <c r="L560" s="173">
        <v>0</v>
      </c>
      <c r="M560" s="173">
        <v>3.4638993434648744</v>
      </c>
      <c r="N560" s="173">
        <v>0</v>
      </c>
    </row>
    <row r="561" spans="3:14">
      <c r="C561" s="173">
        <v>544</v>
      </c>
      <c r="D561" s="173">
        <v>5</v>
      </c>
      <c r="E561" s="173">
        <v>0</v>
      </c>
      <c r="F561" s="173">
        <v>0</v>
      </c>
      <c r="G561" s="173">
        <v>0</v>
      </c>
      <c r="H561" s="173">
        <v>0</v>
      </c>
      <c r="I561" s="173">
        <v>0</v>
      </c>
      <c r="J561" s="173">
        <v>0</v>
      </c>
      <c r="K561" s="173">
        <v>0</v>
      </c>
      <c r="L561" s="173">
        <v>0</v>
      </c>
      <c r="M561" s="173">
        <v>3.4638993434648744</v>
      </c>
      <c r="N561" s="173">
        <v>0</v>
      </c>
    </row>
    <row r="562" spans="3:14">
      <c r="C562" s="173">
        <v>545</v>
      </c>
      <c r="D562" s="173">
        <v>5</v>
      </c>
      <c r="E562" s="173">
        <v>0</v>
      </c>
      <c r="F562" s="173">
        <v>0</v>
      </c>
      <c r="G562" s="173">
        <v>0</v>
      </c>
      <c r="H562" s="173">
        <v>0</v>
      </c>
      <c r="I562" s="173">
        <v>0</v>
      </c>
      <c r="J562" s="173">
        <v>0</v>
      </c>
      <c r="K562" s="173">
        <v>0</v>
      </c>
      <c r="L562" s="173">
        <v>0</v>
      </c>
      <c r="M562" s="173">
        <v>3.4638993434648744</v>
      </c>
      <c r="N562" s="173">
        <v>0</v>
      </c>
    </row>
    <row r="563" spans="3:14">
      <c r="C563" s="173">
        <v>546</v>
      </c>
      <c r="D563" s="173">
        <v>5</v>
      </c>
      <c r="E563" s="173">
        <v>0</v>
      </c>
      <c r="F563" s="173">
        <v>0</v>
      </c>
      <c r="G563" s="173">
        <v>0</v>
      </c>
      <c r="H563" s="173">
        <v>0</v>
      </c>
      <c r="I563" s="173">
        <v>0</v>
      </c>
      <c r="J563" s="173">
        <v>0</v>
      </c>
      <c r="K563" s="173">
        <v>0</v>
      </c>
      <c r="L563" s="173">
        <v>0</v>
      </c>
      <c r="M563" s="173">
        <v>3.4638993434648744</v>
      </c>
      <c r="N563" s="173">
        <v>0</v>
      </c>
    </row>
    <row r="564" spans="3:14">
      <c r="C564" s="173">
        <v>547</v>
      </c>
      <c r="D564" s="173">
        <v>5</v>
      </c>
      <c r="E564" s="173">
        <v>0</v>
      </c>
      <c r="F564" s="173">
        <v>0</v>
      </c>
      <c r="G564" s="173">
        <v>0</v>
      </c>
      <c r="H564" s="173">
        <v>0</v>
      </c>
      <c r="I564" s="173">
        <v>0</v>
      </c>
      <c r="J564" s="173">
        <v>0</v>
      </c>
      <c r="K564" s="173">
        <v>0</v>
      </c>
      <c r="L564" s="173">
        <v>0</v>
      </c>
      <c r="M564" s="173">
        <v>3.4638993434648744</v>
      </c>
      <c r="N564" s="173">
        <v>0</v>
      </c>
    </row>
    <row r="565" spans="3:14">
      <c r="C565" s="173">
        <v>548</v>
      </c>
      <c r="D565" s="173">
        <v>5</v>
      </c>
      <c r="E565" s="173">
        <v>0</v>
      </c>
      <c r="F565" s="173">
        <v>0</v>
      </c>
      <c r="G565" s="173">
        <v>0</v>
      </c>
      <c r="H565" s="173">
        <v>0</v>
      </c>
      <c r="I565" s="173">
        <v>0</v>
      </c>
      <c r="J565" s="173">
        <v>0</v>
      </c>
      <c r="K565" s="173">
        <v>0</v>
      </c>
      <c r="L565" s="173">
        <v>0</v>
      </c>
      <c r="M565" s="173">
        <v>3.4638993434648744</v>
      </c>
      <c r="N565" s="173">
        <v>0</v>
      </c>
    </row>
    <row r="566" spans="3:14">
      <c r="C566" s="173">
        <v>549</v>
      </c>
      <c r="D566" s="173">
        <v>5</v>
      </c>
      <c r="E566" s="173">
        <v>0</v>
      </c>
      <c r="F566" s="173">
        <v>0</v>
      </c>
      <c r="G566" s="173">
        <v>0</v>
      </c>
      <c r="H566" s="173">
        <v>0</v>
      </c>
      <c r="I566" s="173">
        <v>0</v>
      </c>
      <c r="J566" s="173">
        <v>0</v>
      </c>
      <c r="K566" s="173">
        <v>0</v>
      </c>
      <c r="L566" s="173">
        <v>0</v>
      </c>
      <c r="M566" s="173">
        <v>3.4638993434648744</v>
      </c>
      <c r="N566" s="173">
        <v>0</v>
      </c>
    </row>
    <row r="567" spans="3:14">
      <c r="C567" s="173">
        <v>550</v>
      </c>
      <c r="D567" s="173">
        <v>5</v>
      </c>
      <c r="E567" s="173">
        <v>0</v>
      </c>
      <c r="F567" s="173">
        <v>0</v>
      </c>
      <c r="G567" s="173">
        <v>0</v>
      </c>
      <c r="H567" s="173">
        <v>0</v>
      </c>
      <c r="I567" s="173">
        <v>0</v>
      </c>
      <c r="J567" s="173">
        <v>0</v>
      </c>
      <c r="K567" s="173">
        <v>0</v>
      </c>
      <c r="L567" s="173">
        <v>0</v>
      </c>
      <c r="M567" s="173">
        <v>3.4638993434648744</v>
      </c>
      <c r="N567" s="173">
        <v>0</v>
      </c>
    </row>
    <row r="568" spans="3:14">
      <c r="C568" s="173">
        <v>551</v>
      </c>
      <c r="D568" s="173">
        <v>5</v>
      </c>
      <c r="E568" s="173">
        <v>0</v>
      </c>
      <c r="F568" s="173">
        <v>0</v>
      </c>
      <c r="G568" s="173">
        <v>0</v>
      </c>
      <c r="H568" s="173">
        <v>0</v>
      </c>
      <c r="I568" s="173">
        <v>0</v>
      </c>
      <c r="J568" s="173">
        <v>0</v>
      </c>
      <c r="K568" s="173">
        <v>0</v>
      </c>
      <c r="L568" s="173">
        <v>0</v>
      </c>
      <c r="M568" s="173">
        <v>3.4638993434648744</v>
      </c>
      <c r="N568" s="173">
        <v>0</v>
      </c>
    </row>
    <row r="569" spans="3:14">
      <c r="C569" s="173">
        <v>552</v>
      </c>
      <c r="D569" s="173">
        <v>5</v>
      </c>
      <c r="E569" s="173">
        <v>0</v>
      </c>
      <c r="F569" s="173">
        <v>0</v>
      </c>
      <c r="G569" s="173">
        <v>0</v>
      </c>
      <c r="H569" s="173">
        <v>0</v>
      </c>
      <c r="I569" s="173">
        <v>0</v>
      </c>
      <c r="J569" s="173">
        <v>0</v>
      </c>
      <c r="K569" s="173">
        <v>0</v>
      </c>
      <c r="L569" s="173">
        <v>0</v>
      </c>
      <c r="M569" s="173">
        <v>3.4638993434648744</v>
      </c>
      <c r="N569" s="173">
        <v>0</v>
      </c>
    </row>
    <row r="570" spans="3:14">
      <c r="C570" s="173">
        <v>553</v>
      </c>
      <c r="D570" s="173">
        <v>5</v>
      </c>
      <c r="E570" s="173">
        <v>0</v>
      </c>
      <c r="F570" s="173">
        <v>0</v>
      </c>
      <c r="G570" s="173">
        <v>0</v>
      </c>
      <c r="H570" s="173">
        <v>0</v>
      </c>
      <c r="I570" s="173">
        <v>0</v>
      </c>
      <c r="J570" s="173">
        <v>0</v>
      </c>
      <c r="K570" s="173">
        <v>0</v>
      </c>
      <c r="L570" s="173">
        <v>0</v>
      </c>
      <c r="M570" s="173">
        <v>3.4638993434648744</v>
      </c>
      <c r="N570" s="173">
        <v>0</v>
      </c>
    </row>
    <row r="571" spans="3:14">
      <c r="C571" s="173">
        <v>554</v>
      </c>
      <c r="D571" s="173">
        <v>5</v>
      </c>
      <c r="E571" s="173">
        <v>0</v>
      </c>
      <c r="F571" s="173">
        <v>0</v>
      </c>
      <c r="G571" s="173">
        <v>0</v>
      </c>
      <c r="H571" s="173">
        <v>0</v>
      </c>
      <c r="I571" s="173">
        <v>0</v>
      </c>
      <c r="J571" s="173">
        <v>0</v>
      </c>
      <c r="K571" s="173">
        <v>0</v>
      </c>
      <c r="L571" s="173">
        <v>0</v>
      </c>
      <c r="M571" s="173">
        <v>3.4638993434648744</v>
      </c>
      <c r="N571" s="173">
        <v>0</v>
      </c>
    </row>
    <row r="572" spans="3:14">
      <c r="C572" s="173">
        <v>555</v>
      </c>
      <c r="D572" s="173">
        <v>5</v>
      </c>
      <c r="E572" s="173">
        <v>0</v>
      </c>
      <c r="F572" s="173">
        <v>0</v>
      </c>
      <c r="G572" s="173">
        <v>0</v>
      </c>
      <c r="H572" s="173">
        <v>0</v>
      </c>
      <c r="I572" s="173">
        <v>0</v>
      </c>
      <c r="J572" s="173">
        <v>0</v>
      </c>
      <c r="K572" s="173">
        <v>0</v>
      </c>
      <c r="L572" s="173">
        <v>0</v>
      </c>
      <c r="M572" s="173">
        <v>3.4638993434648744</v>
      </c>
      <c r="N572" s="173">
        <v>0</v>
      </c>
    </row>
    <row r="573" spans="3:14">
      <c r="C573" s="173">
        <v>556</v>
      </c>
      <c r="D573" s="173">
        <v>5</v>
      </c>
      <c r="E573" s="173">
        <v>0</v>
      </c>
      <c r="F573" s="173">
        <v>0</v>
      </c>
      <c r="G573" s="173">
        <v>0</v>
      </c>
      <c r="H573" s="173">
        <v>0</v>
      </c>
      <c r="I573" s="173">
        <v>0</v>
      </c>
      <c r="J573" s="173">
        <v>0</v>
      </c>
      <c r="K573" s="173">
        <v>0</v>
      </c>
      <c r="L573" s="173">
        <v>0</v>
      </c>
      <c r="M573" s="173">
        <v>3.4638993434648744</v>
      </c>
      <c r="N573" s="173">
        <v>0</v>
      </c>
    </row>
    <row r="574" spans="3:14">
      <c r="C574" s="173">
        <v>557</v>
      </c>
      <c r="D574" s="173">
        <v>5</v>
      </c>
      <c r="E574" s="173">
        <v>0</v>
      </c>
      <c r="F574" s="173">
        <v>0</v>
      </c>
      <c r="G574" s="173">
        <v>0</v>
      </c>
      <c r="H574" s="173">
        <v>0</v>
      </c>
      <c r="I574" s="173">
        <v>0</v>
      </c>
      <c r="J574" s="173">
        <v>0</v>
      </c>
      <c r="K574" s="173">
        <v>0</v>
      </c>
      <c r="L574" s="173">
        <v>0</v>
      </c>
      <c r="M574" s="173">
        <v>3.4638993434648744</v>
      </c>
      <c r="N574" s="173">
        <v>0</v>
      </c>
    </row>
    <row r="575" spans="3:14">
      <c r="C575" s="173">
        <v>558</v>
      </c>
      <c r="D575" s="173">
        <v>5</v>
      </c>
      <c r="E575" s="173">
        <v>0</v>
      </c>
      <c r="F575" s="173">
        <v>0</v>
      </c>
      <c r="G575" s="173">
        <v>0</v>
      </c>
      <c r="H575" s="173">
        <v>0</v>
      </c>
      <c r="I575" s="173">
        <v>0</v>
      </c>
      <c r="J575" s="173">
        <v>0</v>
      </c>
      <c r="K575" s="173">
        <v>0</v>
      </c>
      <c r="L575" s="173">
        <v>0</v>
      </c>
      <c r="M575" s="173">
        <v>3.4638993434648744</v>
      </c>
      <c r="N575" s="173">
        <v>0</v>
      </c>
    </row>
    <row r="576" spans="3:14">
      <c r="C576" s="173">
        <v>559</v>
      </c>
      <c r="D576" s="173">
        <v>5</v>
      </c>
      <c r="E576" s="173">
        <v>0</v>
      </c>
      <c r="F576" s="173">
        <v>0</v>
      </c>
      <c r="G576" s="173">
        <v>0</v>
      </c>
      <c r="H576" s="173">
        <v>0</v>
      </c>
      <c r="I576" s="173">
        <v>0</v>
      </c>
      <c r="J576" s="173">
        <v>0</v>
      </c>
      <c r="K576" s="173">
        <v>0</v>
      </c>
      <c r="L576" s="173">
        <v>0</v>
      </c>
      <c r="M576" s="173">
        <v>3.4638993434648744</v>
      </c>
      <c r="N576" s="173">
        <v>0</v>
      </c>
    </row>
    <row r="577" spans="3:14">
      <c r="C577" s="173">
        <v>560</v>
      </c>
      <c r="D577" s="173">
        <v>5</v>
      </c>
      <c r="E577" s="173">
        <v>0</v>
      </c>
      <c r="F577" s="173">
        <v>0</v>
      </c>
      <c r="G577" s="173">
        <v>0</v>
      </c>
      <c r="H577" s="173">
        <v>0</v>
      </c>
      <c r="I577" s="173">
        <v>0</v>
      </c>
      <c r="J577" s="173">
        <v>0</v>
      </c>
      <c r="K577" s="173">
        <v>0</v>
      </c>
      <c r="L577" s="173">
        <v>0</v>
      </c>
      <c r="M577" s="173">
        <v>3.4638993434648744</v>
      </c>
      <c r="N577" s="173">
        <v>0</v>
      </c>
    </row>
    <row r="578" spans="3:14">
      <c r="C578" s="173">
        <v>561</v>
      </c>
      <c r="D578" s="173">
        <v>5</v>
      </c>
      <c r="E578" s="173">
        <v>0</v>
      </c>
      <c r="F578" s="173">
        <v>0</v>
      </c>
      <c r="G578" s="173">
        <v>0</v>
      </c>
      <c r="H578" s="173">
        <v>0</v>
      </c>
      <c r="I578" s="173">
        <v>0</v>
      </c>
      <c r="J578" s="173">
        <v>0</v>
      </c>
      <c r="K578" s="173">
        <v>0</v>
      </c>
      <c r="L578" s="173">
        <v>0</v>
      </c>
      <c r="M578" s="173">
        <v>3.4638993434648744</v>
      </c>
      <c r="N578" s="173">
        <v>0</v>
      </c>
    </row>
    <row r="579" spans="3:14">
      <c r="C579" s="173">
        <v>562</v>
      </c>
      <c r="D579" s="173">
        <v>5</v>
      </c>
      <c r="E579" s="173">
        <v>0</v>
      </c>
      <c r="F579" s="173">
        <v>0</v>
      </c>
      <c r="G579" s="173">
        <v>0</v>
      </c>
      <c r="H579" s="173">
        <v>0</v>
      </c>
      <c r="I579" s="173">
        <v>0</v>
      </c>
      <c r="J579" s="173">
        <v>0</v>
      </c>
      <c r="K579" s="173">
        <v>0</v>
      </c>
      <c r="L579" s="173">
        <v>0</v>
      </c>
      <c r="M579" s="173">
        <v>3.4638993434648744</v>
      </c>
      <c r="N579" s="173">
        <v>0</v>
      </c>
    </row>
    <row r="580" spans="3:14">
      <c r="C580" s="173">
        <v>563</v>
      </c>
      <c r="D580" s="173">
        <v>5</v>
      </c>
      <c r="E580" s="173">
        <v>0</v>
      </c>
      <c r="F580" s="173">
        <v>0</v>
      </c>
      <c r="G580" s="173">
        <v>0</v>
      </c>
      <c r="H580" s="173">
        <v>0</v>
      </c>
      <c r="I580" s="173">
        <v>0</v>
      </c>
      <c r="J580" s="173">
        <v>0</v>
      </c>
      <c r="K580" s="173">
        <v>0</v>
      </c>
      <c r="L580" s="173">
        <v>0</v>
      </c>
      <c r="M580" s="173">
        <v>3.4638993434648744</v>
      </c>
      <c r="N580" s="173">
        <v>0</v>
      </c>
    </row>
    <row r="581" spans="3:14">
      <c r="C581" s="173">
        <v>564</v>
      </c>
      <c r="D581" s="173">
        <v>5</v>
      </c>
      <c r="E581" s="173">
        <v>0</v>
      </c>
      <c r="F581" s="173">
        <v>0</v>
      </c>
      <c r="G581" s="173">
        <v>0</v>
      </c>
      <c r="H581" s="173">
        <v>0</v>
      </c>
      <c r="I581" s="173">
        <v>0</v>
      </c>
      <c r="J581" s="173">
        <v>0</v>
      </c>
      <c r="K581" s="173">
        <v>0</v>
      </c>
      <c r="L581" s="173">
        <v>0</v>
      </c>
      <c r="M581" s="173">
        <v>3.4638993434648744</v>
      </c>
      <c r="N581" s="173">
        <v>0</v>
      </c>
    </row>
    <row r="582" spans="3:14">
      <c r="C582" s="173">
        <v>565</v>
      </c>
      <c r="D582" s="173">
        <v>5</v>
      </c>
      <c r="E582" s="173">
        <v>0</v>
      </c>
      <c r="F582" s="173">
        <v>0</v>
      </c>
      <c r="G582" s="173">
        <v>0</v>
      </c>
      <c r="H582" s="173">
        <v>0</v>
      </c>
      <c r="I582" s="173">
        <v>0</v>
      </c>
      <c r="J582" s="173">
        <v>0</v>
      </c>
      <c r="K582" s="173">
        <v>0</v>
      </c>
      <c r="L582" s="173">
        <v>0</v>
      </c>
      <c r="M582" s="173">
        <v>3.4638993434648744</v>
      </c>
      <c r="N582" s="173">
        <v>0</v>
      </c>
    </row>
    <row r="583" spans="3:14">
      <c r="C583" s="173">
        <v>566</v>
      </c>
      <c r="D583" s="173">
        <v>5</v>
      </c>
      <c r="E583" s="173">
        <v>0</v>
      </c>
      <c r="F583" s="173">
        <v>0</v>
      </c>
      <c r="G583" s="173">
        <v>0</v>
      </c>
      <c r="H583" s="173">
        <v>0</v>
      </c>
      <c r="I583" s="173">
        <v>0</v>
      </c>
      <c r="J583" s="173">
        <v>0</v>
      </c>
      <c r="K583" s="173">
        <v>0</v>
      </c>
      <c r="L583" s="173">
        <v>0</v>
      </c>
      <c r="M583" s="173">
        <v>3.4638993434648744</v>
      </c>
      <c r="N583" s="173">
        <v>0</v>
      </c>
    </row>
    <row r="584" spans="3:14">
      <c r="C584" s="173">
        <v>567</v>
      </c>
      <c r="D584" s="173">
        <v>5</v>
      </c>
      <c r="E584" s="173">
        <v>0</v>
      </c>
      <c r="F584" s="173">
        <v>0</v>
      </c>
      <c r="G584" s="173">
        <v>0</v>
      </c>
      <c r="H584" s="173">
        <v>0</v>
      </c>
      <c r="I584" s="173">
        <v>0</v>
      </c>
      <c r="J584" s="173">
        <v>0</v>
      </c>
      <c r="K584" s="173">
        <v>0</v>
      </c>
      <c r="L584" s="173">
        <v>0</v>
      </c>
      <c r="M584" s="173">
        <v>3.4638993434648744</v>
      </c>
      <c r="N584" s="173">
        <v>0</v>
      </c>
    </row>
    <row r="585" spans="3:14">
      <c r="C585" s="173">
        <v>568</v>
      </c>
      <c r="D585" s="173">
        <v>5</v>
      </c>
      <c r="E585" s="173">
        <v>0</v>
      </c>
      <c r="F585" s="173">
        <v>0</v>
      </c>
      <c r="G585" s="173">
        <v>0</v>
      </c>
      <c r="H585" s="173">
        <v>0</v>
      </c>
      <c r="I585" s="173">
        <v>0</v>
      </c>
      <c r="J585" s="173">
        <v>0</v>
      </c>
      <c r="K585" s="173">
        <v>0</v>
      </c>
      <c r="L585" s="173">
        <v>0</v>
      </c>
      <c r="M585" s="173">
        <v>3.4638993434648744</v>
      </c>
      <c r="N585" s="173">
        <v>0</v>
      </c>
    </row>
    <row r="586" spans="3:14">
      <c r="C586" s="173">
        <v>569</v>
      </c>
      <c r="D586" s="173">
        <v>5</v>
      </c>
      <c r="E586" s="173">
        <v>0</v>
      </c>
      <c r="F586" s="173">
        <v>0</v>
      </c>
      <c r="G586" s="173">
        <v>0</v>
      </c>
      <c r="H586" s="173">
        <v>0</v>
      </c>
      <c r="I586" s="173">
        <v>0</v>
      </c>
      <c r="J586" s="173">
        <v>0</v>
      </c>
      <c r="K586" s="173">
        <v>0</v>
      </c>
      <c r="L586" s="173">
        <v>0</v>
      </c>
      <c r="M586" s="173">
        <v>3.4638993434648744</v>
      </c>
      <c r="N586" s="173">
        <v>0</v>
      </c>
    </row>
    <row r="587" spans="3:14">
      <c r="C587" s="173">
        <v>570</v>
      </c>
      <c r="D587" s="173">
        <v>5</v>
      </c>
      <c r="E587" s="173">
        <v>0</v>
      </c>
      <c r="F587" s="173">
        <v>0</v>
      </c>
      <c r="G587" s="173">
        <v>0</v>
      </c>
      <c r="H587" s="173">
        <v>0</v>
      </c>
      <c r="I587" s="173">
        <v>0</v>
      </c>
      <c r="J587" s="173">
        <v>0</v>
      </c>
      <c r="K587" s="173">
        <v>0</v>
      </c>
      <c r="L587" s="173">
        <v>0</v>
      </c>
      <c r="M587" s="173">
        <v>3.4638993434648744</v>
      </c>
      <c r="N587" s="173">
        <v>0</v>
      </c>
    </row>
    <row r="588" spans="3:14">
      <c r="C588" s="173">
        <v>571</v>
      </c>
      <c r="D588" s="173">
        <v>5</v>
      </c>
      <c r="E588" s="173">
        <v>0</v>
      </c>
      <c r="F588" s="173">
        <v>0</v>
      </c>
      <c r="G588" s="173">
        <v>0</v>
      </c>
      <c r="H588" s="173">
        <v>0</v>
      </c>
      <c r="I588" s="173">
        <v>0</v>
      </c>
      <c r="J588" s="173">
        <v>0</v>
      </c>
      <c r="K588" s="173">
        <v>0</v>
      </c>
      <c r="L588" s="173">
        <v>0</v>
      </c>
      <c r="M588" s="173">
        <v>3.4638993434648744</v>
      </c>
      <c r="N588" s="173">
        <v>0</v>
      </c>
    </row>
    <row r="589" spans="3:14">
      <c r="C589" s="173">
        <v>572</v>
      </c>
      <c r="D589" s="173">
        <v>5</v>
      </c>
      <c r="E589" s="173">
        <v>0</v>
      </c>
      <c r="F589" s="173">
        <v>0</v>
      </c>
      <c r="G589" s="173">
        <v>0</v>
      </c>
      <c r="H589" s="173">
        <v>0</v>
      </c>
      <c r="I589" s="173">
        <v>0</v>
      </c>
      <c r="J589" s="173">
        <v>0</v>
      </c>
      <c r="K589" s="173">
        <v>0</v>
      </c>
      <c r="L589" s="173">
        <v>0</v>
      </c>
      <c r="M589" s="173">
        <v>3.4638993434648744</v>
      </c>
      <c r="N589" s="173">
        <v>0</v>
      </c>
    </row>
    <row r="590" spans="3:14">
      <c r="C590" s="173">
        <v>573</v>
      </c>
      <c r="D590" s="173">
        <v>5</v>
      </c>
      <c r="E590" s="173">
        <v>0</v>
      </c>
      <c r="F590" s="173">
        <v>0</v>
      </c>
      <c r="G590" s="173">
        <v>0</v>
      </c>
      <c r="H590" s="173">
        <v>0</v>
      </c>
      <c r="I590" s="173">
        <v>0</v>
      </c>
      <c r="J590" s="173">
        <v>0</v>
      </c>
      <c r="K590" s="173">
        <v>0</v>
      </c>
      <c r="L590" s="173">
        <v>0</v>
      </c>
      <c r="M590" s="173">
        <v>3.4638993434648744</v>
      </c>
      <c r="N590" s="173">
        <v>0</v>
      </c>
    </row>
    <row r="591" spans="3:14">
      <c r="C591" s="173">
        <v>574</v>
      </c>
      <c r="D591" s="173">
        <v>5</v>
      </c>
      <c r="E591" s="173">
        <v>0</v>
      </c>
      <c r="F591" s="173">
        <v>0</v>
      </c>
      <c r="G591" s="173">
        <v>0</v>
      </c>
      <c r="H591" s="173">
        <v>0</v>
      </c>
      <c r="I591" s="173">
        <v>0</v>
      </c>
      <c r="J591" s="173">
        <v>0</v>
      </c>
      <c r="K591" s="173">
        <v>0</v>
      </c>
      <c r="L591" s="173">
        <v>0</v>
      </c>
      <c r="M591" s="173">
        <v>3.4638993434648744</v>
      </c>
      <c r="N591" s="173">
        <v>0</v>
      </c>
    </row>
    <row r="592" spans="3:14">
      <c r="C592" s="173">
        <v>575</v>
      </c>
      <c r="D592" s="173">
        <v>5</v>
      </c>
      <c r="E592" s="173">
        <v>0</v>
      </c>
      <c r="F592" s="173">
        <v>0</v>
      </c>
      <c r="G592" s="173">
        <v>0</v>
      </c>
      <c r="H592" s="173">
        <v>0</v>
      </c>
      <c r="I592" s="173">
        <v>0</v>
      </c>
      <c r="J592" s="173">
        <v>0</v>
      </c>
      <c r="K592" s="173">
        <v>0</v>
      </c>
      <c r="L592" s="173">
        <v>0</v>
      </c>
      <c r="M592" s="173">
        <v>3.4638993434648744</v>
      </c>
      <c r="N592" s="173">
        <v>0</v>
      </c>
    </row>
    <row r="593" spans="3:14">
      <c r="C593" s="173">
        <v>576</v>
      </c>
      <c r="D593" s="173">
        <v>5</v>
      </c>
      <c r="E593" s="173">
        <v>0</v>
      </c>
      <c r="F593" s="173">
        <v>0</v>
      </c>
      <c r="G593" s="173">
        <v>0</v>
      </c>
      <c r="H593" s="173">
        <v>0</v>
      </c>
      <c r="I593" s="173">
        <v>0</v>
      </c>
      <c r="J593" s="173">
        <v>0</v>
      </c>
      <c r="K593" s="173">
        <v>0</v>
      </c>
      <c r="L593" s="173">
        <v>0</v>
      </c>
      <c r="M593" s="173">
        <v>3.4638993434648744</v>
      </c>
      <c r="N593" s="173">
        <v>0</v>
      </c>
    </row>
    <row r="594" spans="3:14">
      <c r="C594" s="173">
        <v>577</v>
      </c>
      <c r="D594" s="173">
        <v>5</v>
      </c>
      <c r="E594" s="173">
        <v>0</v>
      </c>
      <c r="F594" s="173">
        <v>0</v>
      </c>
      <c r="G594" s="173">
        <v>0</v>
      </c>
      <c r="H594" s="173">
        <v>0</v>
      </c>
      <c r="I594" s="173">
        <v>0</v>
      </c>
      <c r="J594" s="173">
        <v>0</v>
      </c>
      <c r="K594" s="173">
        <v>0</v>
      </c>
      <c r="L594" s="173">
        <v>0</v>
      </c>
      <c r="M594" s="173">
        <v>3.4638993434648744</v>
      </c>
      <c r="N594" s="173">
        <v>0</v>
      </c>
    </row>
    <row r="595" spans="3:14">
      <c r="C595" s="173">
        <v>578</v>
      </c>
      <c r="D595" s="173">
        <v>5</v>
      </c>
      <c r="E595" s="173">
        <v>0</v>
      </c>
      <c r="F595" s="173">
        <v>0</v>
      </c>
      <c r="G595" s="173">
        <v>0</v>
      </c>
      <c r="H595" s="173">
        <v>0</v>
      </c>
      <c r="I595" s="173">
        <v>0</v>
      </c>
      <c r="J595" s="173">
        <v>0</v>
      </c>
      <c r="K595" s="173">
        <v>0</v>
      </c>
      <c r="L595" s="173">
        <v>0</v>
      </c>
      <c r="M595" s="173">
        <v>0</v>
      </c>
      <c r="N595" s="173">
        <v>2.4281775245300725</v>
      </c>
    </row>
    <row r="596" spans="3:14">
      <c r="C596" s="173">
        <v>579</v>
      </c>
      <c r="D596" s="173">
        <v>5</v>
      </c>
      <c r="E596" s="173">
        <v>0</v>
      </c>
      <c r="F596" s="173">
        <v>0</v>
      </c>
      <c r="G596" s="173">
        <v>0</v>
      </c>
      <c r="H596" s="173">
        <v>0</v>
      </c>
      <c r="I596" s="173">
        <v>0</v>
      </c>
      <c r="J596" s="173">
        <v>0</v>
      </c>
      <c r="K596" s="173">
        <v>0</v>
      </c>
      <c r="L596" s="173">
        <v>0</v>
      </c>
      <c r="M596" s="173">
        <v>0</v>
      </c>
      <c r="N596" s="173">
        <v>2.4281775245300725</v>
      </c>
    </row>
    <row r="597" spans="3:14">
      <c r="C597" s="173">
        <v>580</v>
      </c>
      <c r="D597" s="173">
        <v>5</v>
      </c>
      <c r="E597" s="173">
        <v>0</v>
      </c>
      <c r="F597" s="173">
        <v>0</v>
      </c>
      <c r="G597" s="173">
        <v>0</v>
      </c>
      <c r="H597" s="173">
        <v>0</v>
      </c>
      <c r="I597" s="173">
        <v>0</v>
      </c>
      <c r="J597" s="173">
        <v>0</v>
      </c>
      <c r="K597" s="173">
        <v>0</v>
      </c>
      <c r="L597" s="173">
        <v>0</v>
      </c>
      <c r="M597" s="173">
        <v>0</v>
      </c>
      <c r="N597" s="173">
        <v>2.4281775245300725</v>
      </c>
    </row>
    <row r="598" spans="3:14">
      <c r="C598" s="173">
        <v>581</v>
      </c>
      <c r="D598" s="173">
        <v>5</v>
      </c>
      <c r="E598" s="173">
        <v>0</v>
      </c>
      <c r="F598" s="173">
        <v>0</v>
      </c>
      <c r="G598" s="173">
        <v>0</v>
      </c>
      <c r="H598" s="173">
        <v>0</v>
      </c>
      <c r="I598" s="173">
        <v>0</v>
      </c>
      <c r="J598" s="173">
        <v>0</v>
      </c>
      <c r="K598" s="173">
        <v>0</v>
      </c>
      <c r="L598" s="173">
        <v>0</v>
      </c>
      <c r="M598" s="173">
        <v>0</v>
      </c>
      <c r="N598" s="173">
        <v>2.4281775245300725</v>
      </c>
    </row>
    <row r="599" spans="3:14">
      <c r="C599" s="173">
        <v>582</v>
      </c>
      <c r="D599" s="173">
        <v>5</v>
      </c>
      <c r="E599" s="173">
        <v>0</v>
      </c>
      <c r="F599" s="173">
        <v>0</v>
      </c>
      <c r="G599" s="173">
        <v>0</v>
      </c>
      <c r="H599" s="173">
        <v>0</v>
      </c>
      <c r="I599" s="173">
        <v>0</v>
      </c>
      <c r="J599" s="173">
        <v>0</v>
      </c>
      <c r="K599" s="173">
        <v>0</v>
      </c>
      <c r="L599" s="173">
        <v>0</v>
      </c>
      <c r="M599" s="173">
        <v>0</v>
      </c>
      <c r="N599" s="173">
        <v>2.4281775245300725</v>
      </c>
    </row>
    <row r="600" spans="3:14">
      <c r="C600" s="173">
        <v>583</v>
      </c>
      <c r="D600" s="173">
        <v>5</v>
      </c>
      <c r="E600" s="173">
        <v>0</v>
      </c>
      <c r="F600" s="173">
        <v>0</v>
      </c>
      <c r="G600" s="173">
        <v>0</v>
      </c>
      <c r="H600" s="173">
        <v>0</v>
      </c>
      <c r="I600" s="173">
        <v>0</v>
      </c>
      <c r="J600" s="173">
        <v>0</v>
      </c>
      <c r="K600" s="173">
        <v>0</v>
      </c>
      <c r="L600" s="173">
        <v>0</v>
      </c>
      <c r="M600" s="173">
        <v>0</v>
      </c>
      <c r="N600" s="173">
        <v>2.4281775245300725</v>
      </c>
    </row>
    <row r="601" spans="3:14">
      <c r="C601" s="173">
        <v>584</v>
      </c>
      <c r="D601" s="173">
        <v>5</v>
      </c>
      <c r="E601" s="173">
        <v>0</v>
      </c>
      <c r="F601" s="173">
        <v>0</v>
      </c>
      <c r="G601" s="173">
        <v>0</v>
      </c>
      <c r="H601" s="173">
        <v>0</v>
      </c>
      <c r="I601" s="173">
        <v>0</v>
      </c>
      <c r="J601" s="173">
        <v>0</v>
      </c>
      <c r="K601" s="173">
        <v>0</v>
      </c>
      <c r="L601" s="173">
        <v>0</v>
      </c>
      <c r="M601" s="173">
        <v>0</v>
      </c>
      <c r="N601" s="173">
        <v>2.4281775245300725</v>
      </c>
    </row>
    <row r="602" spans="3:14">
      <c r="C602" s="173">
        <v>585</v>
      </c>
      <c r="D602" s="173">
        <v>5</v>
      </c>
      <c r="E602" s="173">
        <v>0</v>
      </c>
      <c r="F602" s="173">
        <v>0</v>
      </c>
      <c r="G602" s="173">
        <v>0</v>
      </c>
      <c r="H602" s="173">
        <v>0</v>
      </c>
      <c r="I602" s="173">
        <v>0</v>
      </c>
      <c r="J602" s="173">
        <v>0</v>
      </c>
      <c r="K602" s="173">
        <v>0</v>
      </c>
      <c r="L602" s="173">
        <v>0</v>
      </c>
      <c r="M602" s="173">
        <v>0</v>
      </c>
      <c r="N602" s="173">
        <v>2.4281775245300725</v>
      </c>
    </row>
    <row r="603" spans="3:14">
      <c r="C603" s="173">
        <v>586</v>
      </c>
      <c r="D603" s="173">
        <v>5</v>
      </c>
      <c r="E603" s="173">
        <v>0</v>
      </c>
      <c r="F603" s="173">
        <v>0</v>
      </c>
      <c r="G603" s="173">
        <v>0</v>
      </c>
      <c r="H603" s="173">
        <v>0</v>
      </c>
      <c r="I603" s="173">
        <v>0</v>
      </c>
      <c r="J603" s="173">
        <v>0</v>
      </c>
      <c r="K603" s="173">
        <v>0</v>
      </c>
      <c r="L603" s="173">
        <v>0</v>
      </c>
      <c r="M603" s="173">
        <v>0</v>
      </c>
      <c r="N603" s="173">
        <v>2.4281775245300725</v>
      </c>
    </row>
    <row r="604" spans="3:14">
      <c r="C604" s="173">
        <v>587</v>
      </c>
      <c r="D604" s="173">
        <v>5</v>
      </c>
      <c r="E604" s="173">
        <v>0</v>
      </c>
      <c r="F604" s="173">
        <v>0</v>
      </c>
      <c r="G604" s="173">
        <v>0</v>
      </c>
      <c r="H604" s="173">
        <v>0</v>
      </c>
      <c r="I604" s="173">
        <v>0</v>
      </c>
      <c r="J604" s="173">
        <v>0</v>
      </c>
      <c r="K604" s="173">
        <v>0</v>
      </c>
      <c r="L604" s="173">
        <v>0</v>
      </c>
      <c r="M604" s="173">
        <v>0</v>
      </c>
      <c r="N604" s="173">
        <v>2.4281775245300725</v>
      </c>
    </row>
    <row r="605" spans="3:14">
      <c r="C605" s="173">
        <v>588</v>
      </c>
      <c r="D605" s="173">
        <v>5</v>
      </c>
      <c r="E605" s="173">
        <v>0</v>
      </c>
      <c r="F605" s="173">
        <v>0</v>
      </c>
      <c r="G605" s="173">
        <v>0</v>
      </c>
      <c r="H605" s="173">
        <v>0</v>
      </c>
      <c r="I605" s="173">
        <v>0</v>
      </c>
      <c r="J605" s="173">
        <v>0</v>
      </c>
      <c r="K605" s="173">
        <v>0</v>
      </c>
      <c r="L605" s="173">
        <v>0</v>
      </c>
      <c r="M605" s="173">
        <v>0</v>
      </c>
      <c r="N605" s="173">
        <v>2.4281775245300725</v>
      </c>
    </row>
    <row r="606" spans="3:14">
      <c r="C606" s="173">
        <v>589</v>
      </c>
      <c r="D606" s="173">
        <v>5</v>
      </c>
      <c r="E606" s="173">
        <v>0</v>
      </c>
      <c r="F606" s="173">
        <v>0</v>
      </c>
      <c r="G606" s="173">
        <v>0</v>
      </c>
      <c r="H606" s="173">
        <v>0</v>
      </c>
      <c r="I606" s="173">
        <v>0</v>
      </c>
      <c r="J606" s="173">
        <v>0</v>
      </c>
      <c r="K606" s="173">
        <v>0</v>
      </c>
      <c r="L606" s="173">
        <v>0</v>
      </c>
      <c r="M606" s="173">
        <v>0</v>
      </c>
      <c r="N606" s="173">
        <v>2.4281775245300725</v>
      </c>
    </row>
    <row r="607" spans="3:14">
      <c r="C607" s="173">
        <v>590</v>
      </c>
      <c r="D607" s="173">
        <v>5</v>
      </c>
      <c r="E607" s="173">
        <v>0</v>
      </c>
      <c r="F607" s="173">
        <v>0</v>
      </c>
      <c r="G607" s="173">
        <v>0</v>
      </c>
      <c r="H607" s="173">
        <v>0</v>
      </c>
      <c r="I607" s="173">
        <v>0</v>
      </c>
      <c r="J607" s="173">
        <v>0</v>
      </c>
      <c r="K607" s="173">
        <v>0</v>
      </c>
      <c r="L607" s="173">
        <v>0</v>
      </c>
      <c r="M607" s="173">
        <v>0</v>
      </c>
      <c r="N607" s="173">
        <v>2.4281775245300725</v>
      </c>
    </row>
    <row r="608" spans="3:14">
      <c r="C608" s="173">
        <v>591</v>
      </c>
      <c r="D608" s="173">
        <v>5</v>
      </c>
      <c r="E608" s="173">
        <v>0</v>
      </c>
      <c r="F608" s="173">
        <v>0</v>
      </c>
      <c r="G608" s="173">
        <v>0</v>
      </c>
      <c r="H608" s="173">
        <v>0</v>
      </c>
      <c r="I608" s="173">
        <v>0</v>
      </c>
      <c r="J608" s="173">
        <v>0</v>
      </c>
      <c r="K608" s="173">
        <v>0</v>
      </c>
      <c r="L608" s="173">
        <v>0</v>
      </c>
      <c r="M608" s="173">
        <v>0</v>
      </c>
      <c r="N608" s="173">
        <v>2.4281775245300725</v>
      </c>
    </row>
    <row r="609" spans="3:14">
      <c r="C609" s="173">
        <v>592</v>
      </c>
      <c r="D609" s="173">
        <v>5</v>
      </c>
      <c r="E609" s="173">
        <v>0</v>
      </c>
      <c r="F609" s="173">
        <v>0</v>
      </c>
      <c r="G609" s="173">
        <v>0</v>
      </c>
      <c r="H609" s="173">
        <v>0</v>
      </c>
      <c r="I609" s="173">
        <v>0</v>
      </c>
      <c r="J609" s="173">
        <v>0</v>
      </c>
      <c r="K609" s="173">
        <v>0</v>
      </c>
      <c r="L609" s="173">
        <v>0</v>
      </c>
      <c r="M609" s="173">
        <v>0</v>
      </c>
      <c r="N609" s="173">
        <v>2.4281775245300725</v>
      </c>
    </row>
    <row r="610" spans="3:14">
      <c r="C610" s="173">
        <v>593</v>
      </c>
      <c r="D610" s="173">
        <v>5</v>
      </c>
      <c r="E610" s="173">
        <v>0</v>
      </c>
      <c r="F610" s="173">
        <v>0</v>
      </c>
      <c r="G610" s="173">
        <v>0</v>
      </c>
      <c r="H610" s="173">
        <v>0</v>
      </c>
      <c r="I610" s="173">
        <v>0</v>
      </c>
      <c r="J610" s="173">
        <v>0</v>
      </c>
      <c r="K610" s="173">
        <v>0</v>
      </c>
      <c r="L610" s="173">
        <v>0</v>
      </c>
      <c r="M610" s="173">
        <v>0</v>
      </c>
      <c r="N610" s="173">
        <v>2.4281775245300725</v>
      </c>
    </row>
    <row r="611" spans="3:14">
      <c r="C611" s="173">
        <v>594</v>
      </c>
      <c r="D611" s="173">
        <v>5</v>
      </c>
      <c r="E611" s="173">
        <v>0</v>
      </c>
      <c r="F611" s="173">
        <v>0</v>
      </c>
      <c r="G611" s="173">
        <v>0</v>
      </c>
      <c r="H611" s="173">
        <v>0</v>
      </c>
      <c r="I611" s="173">
        <v>0</v>
      </c>
      <c r="J611" s="173">
        <v>0</v>
      </c>
      <c r="K611" s="173">
        <v>0</v>
      </c>
      <c r="L611" s="173">
        <v>0</v>
      </c>
      <c r="M611" s="173">
        <v>0</v>
      </c>
      <c r="N611" s="173">
        <v>2.4281775245300725</v>
      </c>
    </row>
    <row r="612" spans="3:14">
      <c r="C612" s="173">
        <v>595</v>
      </c>
      <c r="D612" s="173">
        <v>5</v>
      </c>
      <c r="E612" s="173">
        <v>0</v>
      </c>
      <c r="F612" s="173">
        <v>0</v>
      </c>
      <c r="G612" s="173">
        <v>0</v>
      </c>
      <c r="H612" s="173">
        <v>0</v>
      </c>
      <c r="I612" s="173">
        <v>0</v>
      </c>
      <c r="J612" s="173">
        <v>0</v>
      </c>
      <c r="K612" s="173">
        <v>0</v>
      </c>
      <c r="L612" s="173">
        <v>0</v>
      </c>
      <c r="M612" s="173">
        <v>0</v>
      </c>
      <c r="N612" s="173">
        <v>2.4281775245300725</v>
      </c>
    </row>
    <row r="613" spans="3:14">
      <c r="C613" s="173">
        <v>596</v>
      </c>
      <c r="D613" s="173">
        <v>5</v>
      </c>
      <c r="E613" s="173">
        <v>0</v>
      </c>
      <c r="F613" s="173">
        <v>0</v>
      </c>
      <c r="G613" s="173">
        <v>0</v>
      </c>
      <c r="H613" s="173">
        <v>0</v>
      </c>
      <c r="I613" s="173">
        <v>0</v>
      </c>
      <c r="J613" s="173">
        <v>0</v>
      </c>
      <c r="K613" s="173">
        <v>0</v>
      </c>
      <c r="L613" s="173">
        <v>0</v>
      </c>
      <c r="M613" s="173">
        <v>0</v>
      </c>
      <c r="N613" s="173">
        <v>2.4281775245300725</v>
      </c>
    </row>
    <row r="614" spans="3:14">
      <c r="C614" s="173">
        <v>597</v>
      </c>
      <c r="D614" s="173">
        <v>5</v>
      </c>
      <c r="E614" s="173">
        <v>0</v>
      </c>
      <c r="F614" s="173">
        <v>0</v>
      </c>
      <c r="G614" s="173">
        <v>0</v>
      </c>
      <c r="H614" s="173">
        <v>0</v>
      </c>
      <c r="I614" s="173">
        <v>0</v>
      </c>
      <c r="J614" s="173">
        <v>0</v>
      </c>
      <c r="K614" s="173">
        <v>0</v>
      </c>
      <c r="L614" s="173">
        <v>0</v>
      </c>
      <c r="M614" s="173">
        <v>0</v>
      </c>
      <c r="N614" s="173">
        <v>2.4281775245300725</v>
      </c>
    </row>
    <row r="615" spans="3:14">
      <c r="C615" s="173">
        <v>598</v>
      </c>
      <c r="D615" s="173">
        <v>5</v>
      </c>
      <c r="E615" s="173">
        <v>0</v>
      </c>
      <c r="F615" s="173">
        <v>0</v>
      </c>
      <c r="G615" s="173">
        <v>0</v>
      </c>
      <c r="H615" s="173">
        <v>0</v>
      </c>
      <c r="I615" s="173">
        <v>0</v>
      </c>
      <c r="J615" s="173">
        <v>0</v>
      </c>
      <c r="K615" s="173">
        <v>0</v>
      </c>
      <c r="L615" s="173">
        <v>0</v>
      </c>
      <c r="M615" s="173">
        <v>0</v>
      </c>
      <c r="N615" s="173">
        <v>2.4281775245300725</v>
      </c>
    </row>
    <row r="616" spans="3:14">
      <c r="C616" s="173">
        <v>599</v>
      </c>
      <c r="D616" s="173">
        <v>5</v>
      </c>
      <c r="E616" s="173">
        <v>0</v>
      </c>
      <c r="F616" s="173">
        <v>0</v>
      </c>
      <c r="G616" s="173">
        <v>0</v>
      </c>
      <c r="H616" s="173">
        <v>0</v>
      </c>
      <c r="I616" s="173">
        <v>0</v>
      </c>
      <c r="J616" s="173">
        <v>0</v>
      </c>
      <c r="K616" s="173">
        <v>0</v>
      </c>
      <c r="L616" s="173">
        <v>0</v>
      </c>
      <c r="M616" s="173">
        <v>0</v>
      </c>
      <c r="N616" s="173">
        <v>2.4281775245300725</v>
      </c>
    </row>
    <row r="617" spans="3:14">
      <c r="C617" s="173">
        <v>600</v>
      </c>
      <c r="D617" s="173">
        <v>6</v>
      </c>
      <c r="E617" s="173">
        <v>0</v>
      </c>
      <c r="F617" s="173">
        <v>0</v>
      </c>
      <c r="G617" s="173">
        <v>0</v>
      </c>
      <c r="H617" s="173">
        <v>0</v>
      </c>
      <c r="I617" s="173">
        <v>0</v>
      </c>
      <c r="J617" s="173">
        <v>0</v>
      </c>
      <c r="K617" s="173">
        <v>0</v>
      </c>
      <c r="L617" s="173">
        <v>0</v>
      </c>
      <c r="M617" s="173">
        <v>0</v>
      </c>
      <c r="N617" s="173">
        <v>2.4281775245300725</v>
      </c>
    </row>
    <row r="618" spans="3:14">
      <c r="C618" s="173">
        <v>601</v>
      </c>
      <c r="D618" s="173">
        <v>6</v>
      </c>
      <c r="E618" s="173">
        <v>0</v>
      </c>
      <c r="F618" s="173">
        <v>0</v>
      </c>
      <c r="G618" s="173">
        <v>0</v>
      </c>
      <c r="H618" s="173">
        <v>0</v>
      </c>
      <c r="I618" s="173">
        <v>0</v>
      </c>
      <c r="J618" s="173">
        <v>0</v>
      </c>
      <c r="K618" s="173">
        <v>0</v>
      </c>
      <c r="L618" s="173">
        <v>0</v>
      </c>
      <c r="M618" s="173">
        <v>0</v>
      </c>
      <c r="N618" s="173">
        <v>2.4281775245300725</v>
      </c>
    </row>
    <row r="619" spans="3:14">
      <c r="C619" s="173">
        <v>602</v>
      </c>
      <c r="D619" s="173">
        <v>6</v>
      </c>
      <c r="E619" s="173">
        <v>0</v>
      </c>
      <c r="F619" s="173">
        <v>0</v>
      </c>
      <c r="G619" s="173">
        <v>0</v>
      </c>
      <c r="H619" s="173">
        <v>0</v>
      </c>
      <c r="I619" s="173">
        <v>0</v>
      </c>
      <c r="J619" s="173">
        <v>0</v>
      </c>
      <c r="K619" s="173">
        <v>0</v>
      </c>
      <c r="L619" s="173">
        <v>0</v>
      </c>
      <c r="M619" s="173">
        <v>0</v>
      </c>
      <c r="N619" s="173">
        <v>2.4281775245300725</v>
      </c>
    </row>
    <row r="620" spans="3:14">
      <c r="C620" s="173">
        <v>603</v>
      </c>
      <c r="D620" s="173">
        <v>6</v>
      </c>
      <c r="E620" s="173">
        <v>0</v>
      </c>
      <c r="F620" s="173">
        <v>0</v>
      </c>
      <c r="G620" s="173">
        <v>0</v>
      </c>
      <c r="H620" s="173">
        <v>0</v>
      </c>
      <c r="I620" s="173">
        <v>0</v>
      </c>
      <c r="J620" s="173">
        <v>0</v>
      </c>
      <c r="K620" s="173">
        <v>0</v>
      </c>
      <c r="L620" s="173">
        <v>0</v>
      </c>
      <c r="M620" s="173">
        <v>0</v>
      </c>
      <c r="N620" s="173">
        <v>2.4281775245300725</v>
      </c>
    </row>
    <row r="621" spans="3:14">
      <c r="C621" s="173">
        <v>604</v>
      </c>
      <c r="D621" s="173">
        <v>6</v>
      </c>
      <c r="E621" s="173">
        <v>0</v>
      </c>
      <c r="F621" s="173">
        <v>0</v>
      </c>
      <c r="G621" s="173">
        <v>0</v>
      </c>
      <c r="H621" s="173">
        <v>0</v>
      </c>
      <c r="I621" s="173">
        <v>0</v>
      </c>
      <c r="J621" s="173">
        <v>0</v>
      </c>
      <c r="K621" s="173">
        <v>0</v>
      </c>
      <c r="L621" s="173">
        <v>0</v>
      </c>
      <c r="M621" s="173">
        <v>0</v>
      </c>
      <c r="N621" s="173">
        <v>2.4281775245300725</v>
      </c>
    </row>
    <row r="622" spans="3:14">
      <c r="C622" s="173">
        <v>605</v>
      </c>
      <c r="D622" s="173">
        <v>6</v>
      </c>
      <c r="E622" s="173">
        <v>0</v>
      </c>
      <c r="F622" s="173">
        <v>0</v>
      </c>
      <c r="G622" s="173">
        <v>0</v>
      </c>
      <c r="H622" s="173">
        <v>0</v>
      </c>
      <c r="I622" s="173">
        <v>0</v>
      </c>
      <c r="J622" s="173">
        <v>0</v>
      </c>
      <c r="K622" s="173">
        <v>0</v>
      </c>
      <c r="L622" s="173">
        <v>0</v>
      </c>
      <c r="M622" s="173">
        <v>0</v>
      </c>
      <c r="N622" s="173">
        <v>2.4281775245300725</v>
      </c>
    </row>
    <row r="623" spans="3:14">
      <c r="C623" s="173">
        <v>606</v>
      </c>
      <c r="D623" s="173">
        <v>6</v>
      </c>
      <c r="E623" s="173">
        <v>0</v>
      </c>
      <c r="F623" s="173">
        <v>0</v>
      </c>
      <c r="G623" s="173">
        <v>0</v>
      </c>
      <c r="H623" s="173">
        <v>0</v>
      </c>
      <c r="I623" s="173">
        <v>0</v>
      </c>
      <c r="J623" s="173">
        <v>0</v>
      </c>
      <c r="K623" s="173">
        <v>0</v>
      </c>
      <c r="L623" s="173">
        <v>0</v>
      </c>
      <c r="M623" s="173">
        <v>0</v>
      </c>
      <c r="N623" s="173">
        <v>2.4281775245300725</v>
      </c>
    </row>
    <row r="624" spans="3:14">
      <c r="C624" s="173">
        <v>607</v>
      </c>
      <c r="D624" s="173">
        <v>6</v>
      </c>
      <c r="E624" s="173">
        <v>0</v>
      </c>
      <c r="F624" s="173">
        <v>0</v>
      </c>
      <c r="G624" s="173">
        <v>0</v>
      </c>
      <c r="H624" s="173">
        <v>0</v>
      </c>
      <c r="I624" s="173">
        <v>0</v>
      </c>
      <c r="J624" s="173">
        <v>0</v>
      </c>
      <c r="K624" s="173">
        <v>0</v>
      </c>
      <c r="L624" s="173">
        <v>0</v>
      </c>
      <c r="M624" s="173">
        <v>0</v>
      </c>
      <c r="N624" s="173">
        <v>2.4281775245300725</v>
      </c>
    </row>
    <row r="625" spans="3:14">
      <c r="C625" s="173">
        <v>608</v>
      </c>
      <c r="D625" s="173">
        <v>6</v>
      </c>
      <c r="E625" s="173">
        <v>0</v>
      </c>
      <c r="F625" s="173">
        <v>0</v>
      </c>
      <c r="G625" s="173">
        <v>0</v>
      </c>
      <c r="H625" s="173">
        <v>0</v>
      </c>
      <c r="I625" s="173">
        <v>0</v>
      </c>
      <c r="J625" s="173">
        <v>0</v>
      </c>
      <c r="K625" s="173">
        <v>0</v>
      </c>
      <c r="L625" s="173">
        <v>0</v>
      </c>
      <c r="M625" s="173">
        <v>0</v>
      </c>
      <c r="N625" s="173">
        <v>2.4281775245300725</v>
      </c>
    </row>
    <row r="626" spans="3:14">
      <c r="C626" s="173">
        <v>609</v>
      </c>
      <c r="D626" s="173">
        <v>6</v>
      </c>
      <c r="E626" s="173">
        <v>0</v>
      </c>
      <c r="F626" s="173">
        <v>0</v>
      </c>
      <c r="G626" s="173">
        <v>0</v>
      </c>
      <c r="H626" s="173">
        <v>0</v>
      </c>
      <c r="I626" s="173">
        <v>0</v>
      </c>
      <c r="J626" s="173">
        <v>0</v>
      </c>
      <c r="K626" s="173">
        <v>0</v>
      </c>
      <c r="L626" s="173">
        <v>0</v>
      </c>
      <c r="M626" s="173">
        <v>0</v>
      </c>
      <c r="N626" s="173">
        <v>2.4281775245300725</v>
      </c>
    </row>
    <row r="627" spans="3:14">
      <c r="C627" s="173">
        <v>610</v>
      </c>
      <c r="D627" s="173">
        <v>6</v>
      </c>
      <c r="E627" s="173">
        <v>0</v>
      </c>
      <c r="F627" s="173">
        <v>0</v>
      </c>
      <c r="G627" s="173">
        <v>0</v>
      </c>
      <c r="H627" s="173">
        <v>0</v>
      </c>
      <c r="I627" s="173">
        <v>0</v>
      </c>
      <c r="J627" s="173">
        <v>0</v>
      </c>
      <c r="K627" s="173">
        <v>0</v>
      </c>
      <c r="L627" s="173">
        <v>0</v>
      </c>
      <c r="M627" s="173">
        <v>0</v>
      </c>
      <c r="N627" s="173">
        <v>2.4281775245300725</v>
      </c>
    </row>
    <row r="628" spans="3:14">
      <c r="C628" s="173">
        <v>611</v>
      </c>
      <c r="D628" s="173">
        <v>6</v>
      </c>
      <c r="E628" s="173">
        <v>0</v>
      </c>
      <c r="F628" s="173">
        <v>0</v>
      </c>
      <c r="G628" s="173">
        <v>0</v>
      </c>
      <c r="H628" s="173">
        <v>0</v>
      </c>
      <c r="I628" s="173">
        <v>0</v>
      </c>
      <c r="J628" s="173">
        <v>0</v>
      </c>
      <c r="K628" s="173">
        <v>0</v>
      </c>
      <c r="L628" s="173">
        <v>0</v>
      </c>
      <c r="M628" s="173">
        <v>0</v>
      </c>
      <c r="N628" s="173">
        <v>2.4281775245300725</v>
      </c>
    </row>
    <row r="629" spans="3:14">
      <c r="C629" s="173">
        <v>612</v>
      </c>
      <c r="D629" s="173">
        <v>6</v>
      </c>
      <c r="E629" s="173">
        <v>0</v>
      </c>
      <c r="F629" s="173">
        <v>0</v>
      </c>
      <c r="G629" s="173">
        <v>0</v>
      </c>
      <c r="H629" s="173">
        <v>0</v>
      </c>
      <c r="I629" s="173">
        <v>0</v>
      </c>
      <c r="J629" s="173">
        <v>0</v>
      </c>
      <c r="K629" s="173">
        <v>0</v>
      </c>
      <c r="L629" s="173">
        <v>0</v>
      </c>
      <c r="M629" s="173">
        <v>0</v>
      </c>
      <c r="N629" s="173">
        <v>2.4281775245300725</v>
      </c>
    </row>
    <row r="630" spans="3:14">
      <c r="C630" s="173">
        <v>613</v>
      </c>
      <c r="D630" s="173">
        <v>6</v>
      </c>
      <c r="E630" s="173">
        <v>0</v>
      </c>
      <c r="F630" s="173">
        <v>0</v>
      </c>
      <c r="G630" s="173">
        <v>0</v>
      </c>
      <c r="H630" s="173">
        <v>0</v>
      </c>
      <c r="I630" s="173">
        <v>0</v>
      </c>
      <c r="J630" s="173">
        <v>0</v>
      </c>
      <c r="K630" s="173">
        <v>0</v>
      </c>
      <c r="L630" s="173">
        <v>0</v>
      </c>
      <c r="M630" s="173">
        <v>0</v>
      </c>
      <c r="N630" s="173">
        <v>2.4281775245300725</v>
      </c>
    </row>
    <row r="631" spans="3:14">
      <c r="C631" s="173">
        <v>614</v>
      </c>
      <c r="D631" s="173">
        <v>6</v>
      </c>
      <c r="E631" s="173">
        <v>0</v>
      </c>
      <c r="F631" s="173">
        <v>0</v>
      </c>
      <c r="G631" s="173">
        <v>0</v>
      </c>
      <c r="H631" s="173">
        <v>0</v>
      </c>
      <c r="I631" s="173">
        <v>0</v>
      </c>
      <c r="J631" s="173">
        <v>0</v>
      </c>
      <c r="K631" s="173">
        <v>0</v>
      </c>
      <c r="L631" s="173">
        <v>0</v>
      </c>
      <c r="M631" s="173">
        <v>0</v>
      </c>
      <c r="N631" s="173">
        <v>2.4281775245300725</v>
      </c>
    </row>
    <row r="632" spans="3:14">
      <c r="C632" s="173">
        <v>615</v>
      </c>
      <c r="D632" s="173">
        <v>6</v>
      </c>
      <c r="E632" s="173">
        <v>0</v>
      </c>
      <c r="F632" s="173">
        <v>0</v>
      </c>
      <c r="G632" s="173">
        <v>0</v>
      </c>
      <c r="H632" s="173">
        <v>0</v>
      </c>
      <c r="I632" s="173">
        <v>0</v>
      </c>
      <c r="J632" s="173">
        <v>0</v>
      </c>
      <c r="K632" s="173">
        <v>0</v>
      </c>
      <c r="L632" s="173">
        <v>0</v>
      </c>
      <c r="M632" s="173">
        <v>0</v>
      </c>
      <c r="N632" s="173">
        <v>2.4281775245300725</v>
      </c>
    </row>
    <row r="633" spans="3:14">
      <c r="C633" s="173">
        <v>616</v>
      </c>
      <c r="D633" s="173">
        <v>6</v>
      </c>
      <c r="E633" s="173">
        <v>0</v>
      </c>
      <c r="F633" s="173">
        <v>0</v>
      </c>
      <c r="G633" s="173">
        <v>0</v>
      </c>
      <c r="H633" s="173">
        <v>0</v>
      </c>
      <c r="I633" s="173">
        <v>0</v>
      </c>
      <c r="J633" s="173">
        <v>0</v>
      </c>
      <c r="K633" s="173">
        <v>0</v>
      </c>
      <c r="L633" s="173">
        <v>0</v>
      </c>
      <c r="M633" s="173">
        <v>0</v>
      </c>
      <c r="N633" s="173">
        <v>2.4281775245300725</v>
      </c>
    </row>
    <row r="634" spans="3:14">
      <c r="C634" s="173">
        <v>617</v>
      </c>
      <c r="D634" s="173">
        <v>6</v>
      </c>
      <c r="E634" s="173">
        <v>0</v>
      </c>
      <c r="F634" s="173">
        <v>0</v>
      </c>
      <c r="G634" s="173">
        <v>0</v>
      </c>
      <c r="H634" s="173">
        <v>0</v>
      </c>
      <c r="I634" s="173">
        <v>0</v>
      </c>
      <c r="J634" s="173">
        <v>0</v>
      </c>
      <c r="K634" s="173">
        <v>0</v>
      </c>
      <c r="L634" s="173">
        <v>0</v>
      </c>
      <c r="M634" s="173">
        <v>0</v>
      </c>
      <c r="N634" s="173">
        <v>2.4281775245300725</v>
      </c>
    </row>
    <row r="635" spans="3:14">
      <c r="C635" s="173">
        <v>618</v>
      </c>
      <c r="D635" s="173">
        <v>6</v>
      </c>
      <c r="E635" s="173">
        <v>0</v>
      </c>
      <c r="F635" s="173">
        <v>0</v>
      </c>
      <c r="G635" s="173">
        <v>0</v>
      </c>
      <c r="H635" s="173">
        <v>0</v>
      </c>
      <c r="I635" s="173">
        <v>0</v>
      </c>
      <c r="J635" s="173">
        <v>0</v>
      </c>
      <c r="K635" s="173">
        <v>0</v>
      </c>
      <c r="L635" s="173">
        <v>0</v>
      </c>
      <c r="M635" s="173">
        <v>0</v>
      </c>
      <c r="N635" s="173">
        <v>2.4281775245300725</v>
      </c>
    </row>
    <row r="636" spans="3:14">
      <c r="C636" s="173">
        <v>619</v>
      </c>
      <c r="D636" s="173">
        <v>6</v>
      </c>
      <c r="E636" s="173">
        <v>0</v>
      </c>
      <c r="F636" s="173">
        <v>0</v>
      </c>
      <c r="G636" s="173">
        <v>0</v>
      </c>
      <c r="H636" s="173">
        <v>0</v>
      </c>
      <c r="I636" s="173">
        <v>0</v>
      </c>
      <c r="J636" s="173">
        <v>0</v>
      </c>
      <c r="K636" s="173">
        <v>0</v>
      </c>
      <c r="L636" s="173">
        <v>0</v>
      </c>
      <c r="M636" s="173">
        <v>0</v>
      </c>
      <c r="N636" s="173">
        <v>2.4281775245300725</v>
      </c>
    </row>
    <row r="637" spans="3:14">
      <c r="C637" s="173">
        <v>620</v>
      </c>
      <c r="D637" s="173">
        <v>6</v>
      </c>
      <c r="E637" s="173">
        <v>0</v>
      </c>
      <c r="F637" s="173">
        <v>0</v>
      </c>
      <c r="G637" s="173">
        <v>0</v>
      </c>
      <c r="H637" s="173">
        <v>0</v>
      </c>
      <c r="I637" s="173">
        <v>0</v>
      </c>
      <c r="J637" s="173">
        <v>0</v>
      </c>
      <c r="K637" s="173">
        <v>0</v>
      </c>
      <c r="L637" s="173">
        <v>0</v>
      </c>
      <c r="M637" s="173">
        <v>0</v>
      </c>
      <c r="N637" s="173">
        <v>2.4281775245300725</v>
      </c>
    </row>
    <row r="638" spans="3:14">
      <c r="C638" s="173">
        <v>621</v>
      </c>
      <c r="D638" s="173">
        <v>6</v>
      </c>
      <c r="E638" s="173">
        <v>0</v>
      </c>
      <c r="F638" s="173">
        <v>0</v>
      </c>
      <c r="G638" s="173">
        <v>0</v>
      </c>
      <c r="H638" s="173">
        <v>0</v>
      </c>
      <c r="I638" s="173">
        <v>0</v>
      </c>
      <c r="J638" s="173">
        <v>0</v>
      </c>
      <c r="K638" s="173">
        <v>0</v>
      </c>
      <c r="L638" s="173">
        <v>0</v>
      </c>
      <c r="M638" s="173">
        <v>0</v>
      </c>
      <c r="N638" s="173">
        <v>2.4281775245300725</v>
      </c>
    </row>
    <row r="639" spans="3:14">
      <c r="C639" s="173">
        <v>622</v>
      </c>
      <c r="D639" s="173">
        <v>6</v>
      </c>
      <c r="E639" s="173">
        <v>0</v>
      </c>
      <c r="F639" s="173">
        <v>0</v>
      </c>
      <c r="G639" s="173">
        <v>0</v>
      </c>
      <c r="H639" s="173">
        <v>0</v>
      </c>
      <c r="I639" s="173">
        <v>0</v>
      </c>
      <c r="J639" s="173">
        <v>0</v>
      </c>
      <c r="K639" s="173">
        <v>0</v>
      </c>
      <c r="L639" s="173">
        <v>0</v>
      </c>
      <c r="M639" s="173">
        <v>0</v>
      </c>
      <c r="N639" s="173">
        <v>2.4281775245300725</v>
      </c>
    </row>
    <row r="640" spans="3:14">
      <c r="C640" s="173">
        <v>623</v>
      </c>
      <c r="D640" s="173">
        <v>6</v>
      </c>
      <c r="E640" s="173">
        <v>0</v>
      </c>
      <c r="F640" s="173">
        <v>0</v>
      </c>
      <c r="G640" s="173">
        <v>0</v>
      </c>
      <c r="H640" s="173">
        <v>0</v>
      </c>
      <c r="I640" s="173">
        <v>0</v>
      </c>
      <c r="J640" s="173">
        <v>0</v>
      </c>
      <c r="K640" s="173">
        <v>0</v>
      </c>
      <c r="L640" s="173">
        <v>0</v>
      </c>
      <c r="M640" s="173">
        <v>0</v>
      </c>
      <c r="N640" s="173">
        <v>2.4281775245300725</v>
      </c>
    </row>
    <row r="641" spans="3:14">
      <c r="C641" s="173">
        <v>624</v>
      </c>
      <c r="D641" s="173">
        <v>6</v>
      </c>
      <c r="E641" s="173">
        <v>0</v>
      </c>
      <c r="F641" s="173">
        <v>0</v>
      </c>
      <c r="G641" s="173">
        <v>0</v>
      </c>
      <c r="H641" s="173">
        <v>0</v>
      </c>
      <c r="I641" s="173">
        <v>0</v>
      </c>
      <c r="J641" s="173">
        <v>0</v>
      </c>
      <c r="K641" s="173">
        <v>0</v>
      </c>
      <c r="L641" s="173">
        <v>0</v>
      </c>
      <c r="M641" s="173">
        <v>0</v>
      </c>
      <c r="N641" s="173">
        <v>2.4281775245300725</v>
      </c>
    </row>
    <row r="642" spans="3:14">
      <c r="C642" s="173">
        <v>625</v>
      </c>
      <c r="D642" s="173">
        <v>6</v>
      </c>
      <c r="E642" s="173">
        <v>0</v>
      </c>
      <c r="F642" s="173">
        <v>0</v>
      </c>
      <c r="G642" s="173">
        <v>0</v>
      </c>
      <c r="H642" s="173">
        <v>0</v>
      </c>
      <c r="I642" s="173">
        <v>0</v>
      </c>
      <c r="J642" s="173">
        <v>0</v>
      </c>
      <c r="K642" s="173">
        <v>0</v>
      </c>
      <c r="L642" s="173">
        <v>0</v>
      </c>
      <c r="M642" s="173">
        <v>0</v>
      </c>
      <c r="N642" s="173">
        <v>2.4281775245300725</v>
      </c>
    </row>
    <row r="643" spans="3:14">
      <c r="C643" s="173">
        <v>626</v>
      </c>
      <c r="D643" s="173">
        <v>6</v>
      </c>
      <c r="E643" s="173">
        <v>0</v>
      </c>
      <c r="F643" s="173">
        <v>0</v>
      </c>
      <c r="G643" s="173">
        <v>0</v>
      </c>
      <c r="H643" s="173">
        <v>0</v>
      </c>
      <c r="I643" s="173">
        <v>0</v>
      </c>
      <c r="J643" s="173">
        <v>0</v>
      </c>
      <c r="K643" s="173">
        <v>0</v>
      </c>
      <c r="L643" s="173">
        <v>0</v>
      </c>
      <c r="M643" s="173">
        <v>0</v>
      </c>
      <c r="N643" s="173">
        <v>2.4281775245300725</v>
      </c>
    </row>
    <row r="644" spans="3:14">
      <c r="C644" s="173">
        <v>627</v>
      </c>
      <c r="D644" s="173">
        <v>6</v>
      </c>
      <c r="E644" s="173">
        <v>0</v>
      </c>
      <c r="F644" s="173">
        <v>0</v>
      </c>
      <c r="G644" s="173">
        <v>0</v>
      </c>
      <c r="H644" s="173">
        <v>0</v>
      </c>
      <c r="I644" s="173">
        <v>0</v>
      </c>
      <c r="J644" s="173">
        <v>0</v>
      </c>
      <c r="K644" s="173">
        <v>0</v>
      </c>
      <c r="L644" s="173">
        <v>0</v>
      </c>
      <c r="M644" s="173">
        <v>0</v>
      </c>
      <c r="N644" s="173">
        <v>2.4281775245300725</v>
      </c>
    </row>
    <row r="645" spans="3:14">
      <c r="C645" s="173">
        <v>628</v>
      </c>
      <c r="D645" s="173">
        <v>6</v>
      </c>
      <c r="E645" s="173">
        <v>0</v>
      </c>
      <c r="F645" s="173">
        <v>0</v>
      </c>
      <c r="G645" s="173">
        <v>0</v>
      </c>
      <c r="H645" s="173">
        <v>0</v>
      </c>
      <c r="I645" s="173">
        <v>0</v>
      </c>
      <c r="J645" s="173">
        <v>0</v>
      </c>
      <c r="K645" s="173">
        <v>0</v>
      </c>
      <c r="L645" s="173">
        <v>0</v>
      </c>
      <c r="M645" s="173">
        <v>0</v>
      </c>
      <c r="N645" s="173">
        <v>2.4281775245300725</v>
      </c>
    </row>
    <row r="646" spans="3:14">
      <c r="C646" s="173">
        <v>629</v>
      </c>
      <c r="D646" s="173">
        <v>6</v>
      </c>
      <c r="E646" s="173">
        <v>0</v>
      </c>
      <c r="F646" s="173">
        <v>0</v>
      </c>
      <c r="G646" s="173">
        <v>0</v>
      </c>
      <c r="H646" s="173">
        <v>0</v>
      </c>
      <c r="I646" s="173">
        <v>0</v>
      </c>
      <c r="J646" s="173">
        <v>0</v>
      </c>
      <c r="K646" s="173">
        <v>0</v>
      </c>
      <c r="L646" s="173">
        <v>0</v>
      </c>
      <c r="M646" s="173">
        <v>0</v>
      </c>
      <c r="N646" s="173">
        <v>2.4281775245300725</v>
      </c>
    </row>
    <row r="647" spans="3:14">
      <c r="C647" s="173">
        <v>630</v>
      </c>
      <c r="D647" s="173">
        <v>6</v>
      </c>
      <c r="E647" s="173">
        <v>0</v>
      </c>
      <c r="F647" s="173">
        <v>0</v>
      </c>
      <c r="G647" s="173">
        <v>0</v>
      </c>
      <c r="H647" s="173">
        <v>0</v>
      </c>
      <c r="I647" s="173">
        <v>0</v>
      </c>
      <c r="J647" s="173">
        <v>0</v>
      </c>
      <c r="K647" s="173">
        <v>0</v>
      </c>
      <c r="L647" s="173">
        <v>0</v>
      </c>
      <c r="M647" s="173">
        <v>0</v>
      </c>
      <c r="N647" s="173">
        <v>2.4281775245300725</v>
      </c>
    </row>
    <row r="648" spans="3:14">
      <c r="C648" s="173">
        <v>631</v>
      </c>
      <c r="D648" s="173">
        <v>6</v>
      </c>
      <c r="E648" s="173">
        <v>0</v>
      </c>
      <c r="F648" s="173">
        <v>0</v>
      </c>
      <c r="G648" s="173">
        <v>0</v>
      </c>
      <c r="H648" s="173">
        <v>0</v>
      </c>
      <c r="I648" s="173">
        <v>0</v>
      </c>
      <c r="J648" s="173">
        <v>0</v>
      </c>
      <c r="K648" s="173">
        <v>0</v>
      </c>
      <c r="L648" s="173">
        <v>0</v>
      </c>
      <c r="M648" s="173">
        <v>0</v>
      </c>
      <c r="N648" s="173">
        <v>2.4281775245300725</v>
      </c>
    </row>
    <row r="649" spans="3:14">
      <c r="C649" s="173">
        <v>632</v>
      </c>
      <c r="D649" s="173">
        <v>6</v>
      </c>
      <c r="E649" s="173">
        <v>0</v>
      </c>
      <c r="F649" s="173">
        <v>0</v>
      </c>
      <c r="G649" s="173">
        <v>0</v>
      </c>
      <c r="H649" s="173">
        <v>0</v>
      </c>
      <c r="I649" s="173">
        <v>0</v>
      </c>
      <c r="J649" s="173">
        <v>0</v>
      </c>
      <c r="K649" s="173">
        <v>0</v>
      </c>
      <c r="L649" s="173">
        <v>0</v>
      </c>
      <c r="M649" s="173">
        <v>0</v>
      </c>
      <c r="N649" s="173">
        <v>2.4281775245300725</v>
      </c>
    </row>
    <row r="650" spans="3:14">
      <c r="C650" s="173">
        <v>633</v>
      </c>
      <c r="D650" s="173">
        <v>6</v>
      </c>
      <c r="E650" s="173">
        <v>0</v>
      </c>
      <c r="F650" s="173">
        <v>0</v>
      </c>
      <c r="G650" s="173">
        <v>0</v>
      </c>
      <c r="H650" s="173">
        <v>0</v>
      </c>
      <c r="I650" s="173">
        <v>0</v>
      </c>
      <c r="J650" s="173">
        <v>0</v>
      </c>
      <c r="K650" s="173">
        <v>0</v>
      </c>
      <c r="L650" s="173">
        <v>0</v>
      </c>
      <c r="M650" s="173">
        <v>0</v>
      </c>
      <c r="N650" s="173">
        <v>2.4281775245300725</v>
      </c>
    </row>
    <row r="651" spans="3:14">
      <c r="C651" s="173">
        <v>634</v>
      </c>
      <c r="D651" s="173">
        <v>6</v>
      </c>
      <c r="E651" s="173">
        <v>0</v>
      </c>
      <c r="F651" s="173">
        <v>0</v>
      </c>
      <c r="G651" s="173">
        <v>0</v>
      </c>
      <c r="H651" s="173">
        <v>0</v>
      </c>
      <c r="I651" s="173">
        <v>0</v>
      </c>
      <c r="J651" s="173">
        <v>0</v>
      </c>
      <c r="K651" s="173">
        <v>0</v>
      </c>
      <c r="L651" s="173">
        <v>0</v>
      </c>
      <c r="M651" s="173">
        <v>0</v>
      </c>
      <c r="N651" s="173">
        <v>2.4281775245300725</v>
      </c>
    </row>
    <row r="652" spans="3:14">
      <c r="C652" s="173">
        <v>635</v>
      </c>
      <c r="D652" s="173">
        <v>6</v>
      </c>
      <c r="E652" s="173">
        <v>0</v>
      </c>
      <c r="F652" s="173">
        <v>0</v>
      </c>
      <c r="G652" s="173">
        <v>0</v>
      </c>
      <c r="H652" s="173">
        <v>0</v>
      </c>
      <c r="I652" s="173">
        <v>0</v>
      </c>
      <c r="J652" s="173">
        <v>0</v>
      </c>
      <c r="K652" s="173">
        <v>0</v>
      </c>
      <c r="L652" s="173">
        <v>0</v>
      </c>
      <c r="M652" s="173">
        <v>0</v>
      </c>
      <c r="N652" s="173">
        <v>2.4281775245300725</v>
      </c>
    </row>
    <row r="653" spans="3:14">
      <c r="C653" s="173">
        <v>636</v>
      </c>
      <c r="D653" s="173">
        <v>6</v>
      </c>
      <c r="E653" s="173">
        <v>0</v>
      </c>
      <c r="F653" s="173">
        <v>0</v>
      </c>
      <c r="G653" s="173">
        <v>0</v>
      </c>
      <c r="H653" s="173">
        <v>0</v>
      </c>
      <c r="I653" s="173">
        <v>0</v>
      </c>
      <c r="J653" s="173">
        <v>0</v>
      </c>
      <c r="K653" s="173">
        <v>0</v>
      </c>
      <c r="L653" s="173">
        <v>0</v>
      </c>
      <c r="M653" s="173">
        <v>0</v>
      </c>
      <c r="N653" s="173">
        <v>2.4281775245300725</v>
      </c>
    </row>
    <row r="654" spans="3:14">
      <c r="C654" s="173">
        <v>637</v>
      </c>
      <c r="D654" s="173">
        <v>6</v>
      </c>
      <c r="E654" s="173">
        <v>0</v>
      </c>
      <c r="F654" s="173">
        <v>0</v>
      </c>
      <c r="G654" s="173">
        <v>0</v>
      </c>
      <c r="H654" s="173">
        <v>0</v>
      </c>
      <c r="I654" s="173">
        <v>0</v>
      </c>
      <c r="J654" s="173">
        <v>0</v>
      </c>
      <c r="K654" s="173">
        <v>0</v>
      </c>
      <c r="L654" s="173">
        <v>0</v>
      </c>
      <c r="M654" s="173">
        <v>0</v>
      </c>
      <c r="N654" s="173">
        <v>2.4281775245300725</v>
      </c>
    </row>
    <row r="655" spans="3:14">
      <c r="C655" s="173">
        <v>638</v>
      </c>
      <c r="D655" s="173">
        <v>6</v>
      </c>
      <c r="E655" s="173">
        <v>0</v>
      </c>
      <c r="F655" s="173">
        <v>0</v>
      </c>
      <c r="G655" s="173">
        <v>0</v>
      </c>
      <c r="H655" s="173">
        <v>0</v>
      </c>
      <c r="I655" s="173">
        <v>0</v>
      </c>
      <c r="J655" s="173">
        <v>0</v>
      </c>
      <c r="K655" s="173">
        <v>0</v>
      </c>
      <c r="L655" s="173">
        <v>0</v>
      </c>
      <c r="M655" s="173">
        <v>0</v>
      </c>
      <c r="N655" s="173">
        <v>2.4281775245300725</v>
      </c>
    </row>
    <row r="656" spans="3:14">
      <c r="C656" s="173">
        <v>639</v>
      </c>
      <c r="D656" s="173">
        <v>6</v>
      </c>
      <c r="E656" s="173">
        <v>0</v>
      </c>
      <c r="F656" s="173">
        <v>0</v>
      </c>
      <c r="G656" s="173">
        <v>0</v>
      </c>
      <c r="H656" s="173">
        <v>0</v>
      </c>
      <c r="I656" s="173">
        <v>0</v>
      </c>
      <c r="J656" s="173">
        <v>0</v>
      </c>
      <c r="K656" s="173">
        <v>0</v>
      </c>
      <c r="L656" s="173">
        <v>0</v>
      </c>
      <c r="M656" s="173">
        <v>0</v>
      </c>
      <c r="N656" s="173">
        <v>2.4281775245300725</v>
      </c>
    </row>
    <row r="657" spans="3:14">
      <c r="C657" s="173">
        <v>640</v>
      </c>
      <c r="D657" s="173">
        <v>6</v>
      </c>
      <c r="E657" s="173">
        <v>0</v>
      </c>
      <c r="F657" s="173">
        <v>0</v>
      </c>
      <c r="G657" s="173">
        <v>0</v>
      </c>
      <c r="H657" s="173">
        <v>0</v>
      </c>
      <c r="I657" s="173">
        <v>0</v>
      </c>
      <c r="J657" s="173">
        <v>0</v>
      </c>
      <c r="K657" s="173">
        <v>0</v>
      </c>
      <c r="L657" s="173">
        <v>0</v>
      </c>
      <c r="M657" s="173">
        <v>0</v>
      </c>
      <c r="N657" s="173">
        <v>2.4281775245300725</v>
      </c>
    </row>
    <row r="658" spans="3:14">
      <c r="C658" s="173">
        <v>641</v>
      </c>
      <c r="D658" s="173">
        <v>6</v>
      </c>
      <c r="E658" s="173">
        <v>0</v>
      </c>
      <c r="F658" s="173">
        <v>0</v>
      </c>
      <c r="G658" s="173">
        <v>0</v>
      </c>
      <c r="H658" s="173">
        <v>0</v>
      </c>
      <c r="I658" s="173">
        <v>0</v>
      </c>
      <c r="J658" s="173">
        <v>0</v>
      </c>
      <c r="K658" s="173">
        <v>0</v>
      </c>
      <c r="L658" s="173">
        <v>0</v>
      </c>
      <c r="M658" s="173">
        <v>0</v>
      </c>
      <c r="N658" s="173">
        <v>2.4281775245300725</v>
      </c>
    </row>
    <row r="659" spans="3:14">
      <c r="C659" s="173">
        <v>642</v>
      </c>
      <c r="D659" s="173">
        <v>6</v>
      </c>
      <c r="E659" s="173">
        <v>0</v>
      </c>
      <c r="F659" s="173">
        <v>0</v>
      </c>
      <c r="G659" s="173">
        <v>0</v>
      </c>
      <c r="H659" s="173">
        <v>0</v>
      </c>
      <c r="I659" s="173">
        <v>0</v>
      </c>
      <c r="J659" s="173">
        <v>0</v>
      </c>
      <c r="K659" s="173">
        <v>0</v>
      </c>
      <c r="L659" s="173">
        <v>0</v>
      </c>
      <c r="M659" s="173">
        <v>0</v>
      </c>
      <c r="N659" s="173">
        <v>2.4281775245300725</v>
      </c>
    </row>
    <row r="660" spans="3:14">
      <c r="C660" s="173">
        <v>643</v>
      </c>
      <c r="D660" s="173">
        <v>6</v>
      </c>
      <c r="E660" s="173">
        <v>0</v>
      </c>
      <c r="F660" s="173">
        <v>0</v>
      </c>
      <c r="G660" s="173">
        <v>0</v>
      </c>
      <c r="H660" s="173">
        <v>0</v>
      </c>
      <c r="I660" s="173">
        <v>0</v>
      </c>
      <c r="J660" s="173">
        <v>0</v>
      </c>
      <c r="K660" s="173">
        <v>0</v>
      </c>
      <c r="L660" s="173">
        <v>0</v>
      </c>
      <c r="M660" s="173">
        <v>0</v>
      </c>
      <c r="N660" s="173">
        <v>2.4281775245300725</v>
      </c>
    </row>
    <row r="661" spans="3:14">
      <c r="C661" s="173">
        <v>644</v>
      </c>
      <c r="D661" s="173">
        <v>6</v>
      </c>
      <c r="E661" s="173">
        <v>0</v>
      </c>
      <c r="F661" s="173">
        <v>0</v>
      </c>
      <c r="G661" s="173">
        <v>0</v>
      </c>
      <c r="H661" s="173">
        <v>0</v>
      </c>
      <c r="I661" s="173">
        <v>0</v>
      </c>
      <c r="J661" s="173">
        <v>0</v>
      </c>
      <c r="K661" s="173">
        <v>0</v>
      </c>
      <c r="L661" s="173">
        <v>0</v>
      </c>
      <c r="M661" s="173">
        <v>0</v>
      </c>
      <c r="N661" s="173">
        <v>2.4281775245300725</v>
      </c>
    </row>
    <row r="662" spans="3:14">
      <c r="C662" s="173">
        <v>645</v>
      </c>
      <c r="D662" s="173">
        <v>6</v>
      </c>
      <c r="E662" s="173">
        <v>0</v>
      </c>
      <c r="F662" s="173">
        <v>0</v>
      </c>
      <c r="G662" s="173">
        <v>0</v>
      </c>
      <c r="H662" s="173">
        <v>0</v>
      </c>
      <c r="I662" s="173">
        <v>0</v>
      </c>
      <c r="J662" s="173">
        <v>0</v>
      </c>
      <c r="K662" s="173">
        <v>0</v>
      </c>
      <c r="L662" s="173">
        <v>0</v>
      </c>
      <c r="M662" s="173">
        <v>0</v>
      </c>
      <c r="N662" s="173">
        <v>2.4281775245300725</v>
      </c>
    </row>
    <row r="663" spans="3:14">
      <c r="C663" s="173">
        <v>646</v>
      </c>
      <c r="D663" s="173">
        <v>6</v>
      </c>
      <c r="E663" s="173">
        <v>0</v>
      </c>
      <c r="F663" s="173">
        <v>0</v>
      </c>
      <c r="G663" s="173">
        <v>0</v>
      </c>
      <c r="H663" s="173">
        <v>0</v>
      </c>
      <c r="I663" s="173">
        <v>0</v>
      </c>
      <c r="J663" s="173">
        <v>0</v>
      </c>
      <c r="K663" s="173">
        <v>0</v>
      </c>
      <c r="L663" s="173">
        <v>0</v>
      </c>
      <c r="M663" s="173">
        <v>0</v>
      </c>
      <c r="N663" s="173">
        <v>2.4281775245300725</v>
      </c>
    </row>
    <row r="664" spans="3:14">
      <c r="C664" s="173">
        <v>647</v>
      </c>
      <c r="D664" s="173">
        <v>6</v>
      </c>
      <c r="E664" s="173">
        <v>0</v>
      </c>
      <c r="F664" s="173">
        <v>0</v>
      </c>
      <c r="G664" s="173">
        <v>0</v>
      </c>
      <c r="H664" s="173">
        <v>0</v>
      </c>
      <c r="I664" s="173">
        <v>0</v>
      </c>
      <c r="J664" s="173">
        <v>0</v>
      </c>
      <c r="K664" s="173">
        <v>0</v>
      </c>
      <c r="L664" s="173">
        <v>0</v>
      </c>
      <c r="M664" s="173">
        <v>0</v>
      </c>
      <c r="N664" s="173">
        <v>2.4281775245300725</v>
      </c>
    </row>
    <row r="665" spans="3:14">
      <c r="C665" s="173">
        <v>648</v>
      </c>
      <c r="D665" s="173">
        <v>6</v>
      </c>
      <c r="E665" s="173">
        <v>0</v>
      </c>
      <c r="F665" s="173">
        <v>0</v>
      </c>
      <c r="G665" s="173">
        <v>0</v>
      </c>
      <c r="H665" s="173">
        <v>0</v>
      </c>
      <c r="I665" s="173">
        <v>0</v>
      </c>
      <c r="J665" s="173">
        <v>0</v>
      </c>
      <c r="K665" s="173">
        <v>0</v>
      </c>
      <c r="L665" s="173">
        <v>0</v>
      </c>
      <c r="M665" s="173">
        <v>0</v>
      </c>
      <c r="N665" s="173">
        <v>2.4281775245300725</v>
      </c>
    </row>
    <row r="666" spans="3:14">
      <c r="C666" s="173">
        <v>649</v>
      </c>
      <c r="D666" s="173">
        <v>6</v>
      </c>
      <c r="E666" s="173">
        <v>0</v>
      </c>
      <c r="F666" s="173">
        <v>0</v>
      </c>
      <c r="G666" s="173">
        <v>0</v>
      </c>
      <c r="H666" s="173">
        <v>0</v>
      </c>
      <c r="I666" s="173">
        <v>0</v>
      </c>
      <c r="J666" s="173">
        <v>0</v>
      </c>
      <c r="K666" s="173">
        <v>0</v>
      </c>
      <c r="L666" s="173">
        <v>0</v>
      </c>
      <c r="M666" s="173">
        <v>0</v>
      </c>
      <c r="N666" s="173">
        <v>2.4281775245300725</v>
      </c>
    </row>
    <row r="667" spans="3:14">
      <c r="C667" s="173">
        <v>650</v>
      </c>
      <c r="D667" s="173">
        <v>6</v>
      </c>
      <c r="E667" s="173">
        <v>0</v>
      </c>
      <c r="F667" s="173">
        <v>0</v>
      </c>
      <c r="G667" s="173">
        <v>0</v>
      </c>
      <c r="H667" s="173">
        <v>0</v>
      </c>
      <c r="I667" s="173">
        <v>0</v>
      </c>
      <c r="J667" s="173">
        <v>0</v>
      </c>
      <c r="K667" s="173">
        <v>0</v>
      </c>
      <c r="L667" s="173">
        <v>0</v>
      </c>
      <c r="M667" s="173">
        <v>0</v>
      </c>
      <c r="N667" s="173">
        <v>2.4281775245300725</v>
      </c>
    </row>
    <row r="668" spans="3:14">
      <c r="C668" s="173">
        <v>651</v>
      </c>
      <c r="D668" s="173">
        <v>6</v>
      </c>
      <c r="E668" s="173">
        <v>0</v>
      </c>
      <c r="F668" s="173">
        <v>0</v>
      </c>
      <c r="G668" s="173">
        <v>0</v>
      </c>
      <c r="H668" s="173">
        <v>0</v>
      </c>
      <c r="I668" s="173">
        <v>0</v>
      </c>
      <c r="J668" s="173">
        <v>0</v>
      </c>
      <c r="K668" s="173">
        <v>0</v>
      </c>
      <c r="L668" s="173">
        <v>0</v>
      </c>
      <c r="M668" s="173">
        <v>0</v>
      </c>
      <c r="N668" s="173">
        <v>2.4281775245300725</v>
      </c>
    </row>
    <row r="669" spans="3:14">
      <c r="C669" s="173">
        <v>652</v>
      </c>
      <c r="D669" s="173">
        <v>6</v>
      </c>
      <c r="E669" s="173">
        <v>0</v>
      </c>
      <c r="F669" s="173">
        <v>0</v>
      </c>
      <c r="G669" s="173">
        <v>0</v>
      </c>
      <c r="H669" s="173">
        <v>0</v>
      </c>
      <c r="I669" s="173">
        <v>0</v>
      </c>
      <c r="J669" s="173">
        <v>0</v>
      </c>
      <c r="K669" s="173">
        <v>0</v>
      </c>
      <c r="L669" s="173">
        <v>0</v>
      </c>
      <c r="M669" s="173">
        <v>0</v>
      </c>
      <c r="N669" s="173">
        <v>2.4281775245300725</v>
      </c>
    </row>
    <row r="670" spans="3:14">
      <c r="C670" s="173">
        <v>653</v>
      </c>
      <c r="D670" s="173">
        <v>6</v>
      </c>
      <c r="E670" s="173">
        <v>0</v>
      </c>
      <c r="F670" s="173">
        <v>0</v>
      </c>
      <c r="G670" s="173">
        <v>0</v>
      </c>
      <c r="H670" s="173">
        <v>0</v>
      </c>
      <c r="I670" s="173">
        <v>0</v>
      </c>
      <c r="J670" s="173">
        <v>0</v>
      </c>
      <c r="K670" s="173">
        <v>0</v>
      </c>
      <c r="L670" s="173">
        <v>0</v>
      </c>
      <c r="M670" s="173">
        <v>0</v>
      </c>
      <c r="N670" s="173">
        <v>2.4281775245300725</v>
      </c>
    </row>
    <row r="671" spans="3:14">
      <c r="C671" s="173">
        <v>654</v>
      </c>
      <c r="D671" s="173">
        <v>6</v>
      </c>
      <c r="E671" s="173">
        <v>0</v>
      </c>
      <c r="F671" s="173">
        <v>0</v>
      </c>
      <c r="G671" s="173">
        <v>0</v>
      </c>
      <c r="H671" s="173">
        <v>0</v>
      </c>
      <c r="I671" s="173">
        <v>0</v>
      </c>
      <c r="J671" s="173">
        <v>0</v>
      </c>
      <c r="K671" s="173">
        <v>0</v>
      </c>
      <c r="L671" s="173">
        <v>0</v>
      </c>
      <c r="M671" s="173">
        <v>0</v>
      </c>
      <c r="N671" s="173">
        <v>2.4281775245300725</v>
      </c>
    </row>
    <row r="672" spans="3:14">
      <c r="C672" s="173">
        <v>655</v>
      </c>
      <c r="D672" s="173">
        <v>6</v>
      </c>
      <c r="E672" s="173">
        <v>0</v>
      </c>
      <c r="F672" s="173">
        <v>0</v>
      </c>
      <c r="G672" s="173">
        <v>0</v>
      </c>
      <c r="H672" s="173">
        <v>0</v>
      </c>
      <c r="I672" s="173">
        <v>0</v>
      </c>
      <c r="J672" s="173">
        <v>0</v>
      </c>
      <c r="K672" s="173">
        <v>0</v>
      </c>
      <c r="L672" s="173">
        <v>0</v>
      </c>
      <c r="M672" s="173">
        <v>0</v>
      </c>
      <c r="N672" s="173">
        <v>2.4281775245300725</v>
      </c>
    </row>
    <row r="673" spans="3:14">
      <c r="C673" s="173">
        <v>656</v>
      </c>
      <c r="D673" s="173">
        <v>6</v>
      </c>
      <c r="E673" s="173">
        <v>0</v>
      </c>
      <c r="F673" s="173">
        <v>0</v>
      </c>
      <c r="G673" s="173">
        <v>0</v>
      </c>
      <c r="H673" s="173">
        <v>0</v>
      </c>
      <c r="I673" s="173">
        <v>0</v>
      </c>
      <c r="J673" s="173">
        <v>0</v>
      </c>
      <c r="K673" s="173">
        <v>0</v>
      </c>
      <c r="L673" s="173">
        <v>0</v>
      </c>
      <c r="M673" s="173">
        <v>0</v>
      </c>
      <c r="N673" s="173">
        <v>2.4281775245300725</v>
      </c>
    </row>
    <row r="674" spans="3:14">
      <c r="C674" s="173">
        <v>657</v>
      </c>
      <c r="D674" s="173">
        <v>6</v>
      </c>
      <c r="E674" s="173">
        <v>0</v>
      </c>
      <c r="F674" s="173">
        <v>0</v>
      </c>
      <c r="G674" s="173">
        <v>0</v>
      </c>
      <c r="H674" s="173">
        <v>0</v>
      </c>
      <c r="I674" s="173">
        <v>0</v>
      </c>
      <c r="J674" s="173">
        <v>0</v>
      </c>
      <c r="K674" s="173">
        <v>0</v>
      </c>
      <c r="L674" s="173">
        <v>0</v>
      </c>
      <c r="M674" s="173">
        <v>0</v>
      </c>
      <c r="N674" s="173">
        <v>2.4281775245300725</v>
      </c>
    </row>
    <row r="675" spans="3:14">
      <c r="C675" s="173">
        <v>658</v>
      </c>
      <c r="D675" s="173">
        <v>6</v>
      </c>
      <c r="E675" s="173">
        <v>0</v>
      </c>
      <c r="F675" s="173">
        <v>0</v>
      </c>
      <c r="G675" s="173">
        <v>0</v>
      </c>
      <c r="H675" s="173">
        <v>0</v>
      </c>
      <c r="I675" s="173">
        <v>0</v>
      </c>
      <c r="J675" s="173">
        <v>0</v>
      </c>
      <c r="K675" s="173">
        <v>0</v>
      </c>
      <c r="L675" s="173">
        <v>0</v>
      </c>
      <c r="M675" s="173">
        <v>0</v>
      </c>
      <c r="N675" s="173">
        <v>2.4281775245300725</v>
      </c>
    </row>
    <row r="676" spans="3:14">
      <c r="C676" s="173">
        <v>659</v>
      </c>
      <c r="D676" s="173">
        <v>6</v>
      </c>
      <c r="E676" s="173">
        <v>0</v>
      </c>
      <c r="F676" s="173">
        <v>0</v>
      </c>
      <c r="G676" s="173">
        <v>0</v>
      </c>
      <c r="H676" s="173">
        <v>0</v>
      </c>
      <c r="I676" s="173">
        <v>0</v>
      </c>
      <c r="J676" s="173">
        <v>0</v>
      </c>
      <c r="K676" s="173">
        <v>0</v>
      </c>
      <c r="L676" s="173">
        <v>0</v>
      </c>
      <c r="M676" s="173">
        <v>0</v>
      </c>
      <c r="N676" s="173">
        <v>2.4281775245300725</v>
      </c>
    </row>
    <row r="677" spans="3:14">
      <c r="C677" s="173">
        <v>660</v>
      </c>
      <c r="D677" s="173">
        <v>6</v>
      </c>
      <c r="E677" s="173">
        <v>0</v>
      </c>
      <c r="F677" s="173">
        <v>0</v>
      </c>
      <c r="G677" s="173">
        <v>0</v>
      </c>
      <c r="H677" s="173">
        <v>0</v>
      </c>
      <c r="I677" s="173">
        <v>0</v>
      </c>
      <c r="J677" s="173">
        <v>0</v>
      </c>
      <c r="K677" s="173">
        <v>0</v>
      </c>
      <c r="L677" s="173">
        <v>0</v>
      </c>
      <c r="M677" s="173">
        <v>0</v>
      </c>
      <c r="N677" s="173">
        <v>2.4281775245300725</v>
      </c>
    </row>
    <row r="678" spans="3:14">
      <c r="C678" s="173">
        <v>661</v>
      </c>
      <c r="D678" s="173">
        <v>6</v>
      </c>
      <c r="E678" s="173">
        <v>0</v>
      </c>
      <c r="F678" s="173">
        <v>0</v>
      </c>
      <c r="G678" s="173">
        <v>0</v>
      </c>
      <c r="H678" s="173">
        <v>0</v>
      </c>
      <c r="I678" s="173">
        <v>0</v>
      </c>
      <c r="J678" s="173">
        <v>0</v>
      </c>
      <c r="K678" s="173">
        <v>0</v>
      </c>
      <c r="L678" s="173">
        <v>0</v>
      </c>
      <c r="M678" s="173">
        <v>0</v>
      </c>
      <c r="N678" s="173">
        <v>2.4281775245300725</v>
      </c>
    </row>
    <row r="679" spans="3:14">
      <c r="C679" s="173">
        <v>662</v>
      </c>
      <c r="D679" s="173">
        <v>6</v>
      </c>
      <c r="E679" s="173">
        <v>0</v>
      </c>
      <c r="F679" s="173">
        <v>0</v>
      </c>
      <c r="G679" s="173">
        <v>0</v>
      </c>
      <c r="H679" s="173">
        <v>0</v>
      </c>
      <c r="I679" s="173">
        <v>0</v>
      </c>
      <c r="J679" s="173">
        <v>0</v>
      </c>
      <c r="K679" s="173">
        <v>0</v>
      </c>
      <c r="L679" s="173">
        <v>0</v>
      </c>
      <c r="M679" s="173">
        <v>0</v>
      </c>
      <c r="N679" s="173">
        <v>2.4281775245300725</v>
      </c>
    </row>
    <row r="680" spans="3:14">
      <c r="C680" s="173">
        <v>663</v>
      </c>
      <c r="D680" s="173">
        <v>6</v>
      </c>
      <c r="E680" s="173">
        <v>0</v>
      </c>
      <c r="F680" s="173">
        <v>0</v>
      </c>
      <c r="G680" s="173">
        <v>0</v>
      </c>
      <c r="H680" s="173">
        <v>0</v>
      </c>
      <c r="I680" s="173">
        <v>0</v>
      </c>
      <c r="J680" s="173">
        <v>0</v>
      </c>
      <c r="K680" s="173">
        <v>0</v>
      </c>
      <c r="L680" s="173">
        <v>0</v>
      </c>
      <c r="M680" s="173">
        <v>0</v>
      </c>
      <c r="N680" s="173">
        <v>2.4281775245300725</v>
      </c>
    </row>
    <row r="681" spans="3:14">
      <c r="C681" s="173">
        <v>664</v>
      </c>
      <c r="D681" s="173">
        <v>6</v>
      </c>
      <c r="E681" s="173">
        <v>0</v>
      </c>
      <c r="F681" s="173">
        <v>0</v>
      </c>
      <c r="G681" s="173">
        <v>0</v>
      </c>
      <c r="H681" s="173">
        <v>0</v>
      </c>
      <c r="I681" s="173">
        <v>0</v>
      </c>
      <c r="J681" s="173">
        <v>0</v>
      </c>
      <c r="K681" s="173">
        <v>0</v>
      </c>
      <c r="L681" s="173">
        <v>0</v>
      </c>
      <c r="M681" s="173">
        <v>0</v>
      </c>
      <c r="N681" s="173">
        <v>2.4281775245300725</v>
      </c>
    </row>
    <row r="682" spans="3:14">
      <c r="C682" s="173">
        <v>665</v>
      </c>
      <c r="D682" s="173">
        <v>6</v>
      </c>
      <c r="E682" s="173">
        <v>0</v>
      </c>
      <c r="F682" s="173">
        <v>0</v>
      </c>
      <c r="G682" s="173">
        <v>0</v>
      </c>
      <c r="H682" s="173">
        <v>0</v>
      </c>
      <c r="I682" s="173">
        <v>0</v>
      </c>
      <c r="J682" s="173">
        <v>0</v>
      </c>
      <c r="K682" s="173">
        <v>0</v>
      </c>
      <c r="L682" s="173">
        <v>0</v>
      </c>
      <c r="M682" s="173">
        <v>0</v>
      </c>
      <c r="N682" s="173">
        <v>2.4281775245300725</v>
      </c>
    </row>
    <row r="683" spans="3:14">
      <c r="C683" s="173">
        <v>666</v>
      </c>
      <c r="D683" s="173">
        <v>6</v>
      </c>
      <c r="E683" s="173">
        <v>0</v>
      </c>
      <c r="F683" s="173">
        <v>0</v>
      </c>
      <c r="G683" s="173">
        <v>0</v>
      </c>
      <c r="H683" s="173">
        <v>0</v>
      </c>
      <c r="I683" s="173">
        <v>0</v>
      </c>
      <c r="J683" s="173">
        <v>0</v>
      </c>
      <c r="K683" s="173">
        <v>0</v>
      </c>
      <c r="L683" s="173">
        <v>0</v>
      </c>
      <c r="M683" s="173">
        <v>0</v>
      </c>
      <c r="N683" s="173">
        <v>2.4281775245300725</v>
      </c>
    </row>
    <row r="684" spans="3:14">
      <c r="C684" s="173">
        <v>667</v>
      </c>
      <c r="D684" s="173">
        <v>6</v>
      </c>
      <c r="E684" s="173">
        <v>0</v>
      </c>
      <c r="F684" s="173">
        <v>0</v>
      </c>
      <c r="G684" s="173">
        <v>0</v>
      </c>
      <c r="H684" s="173">
        <v>0</v>
      </c>
      <c r="I684" s="173">
        <v>0</v>
      </c>
      <c r="J684" s="173">
        <v>0</v>
      </c>
      <c r="K684" s="173">
        <v>0</v>
      </c>
      <c r="L684" s="173">
        <v>0</v>
      </c>
      <c r="M684" s="173">
        <v>0</v>
      </c>
      <c r="N684" s="173">
        <v>2.4281775245300725</v>
      </c>
    </row>
    <row r="685" spans="3:14">
      <c r="C685" s="173">
        <v>668</v>
      </c>
      <c r="D685" s="173">
        <v>6</v>
      </c>
      <c r="E685" s="173">
        <v>0</v>
      </c>
      <c r="F685" s="173">
        <v>0</v>
      </c>
      <c r="G685" s="173">
        <v>0</v>
      </c>
      <c r="H685" s="173">
        <v>0</v>
      </c>
      <c r="I685" s="173">
        <v>0</v>
      </c>
      <c r="J685" s="173">
        <v>0</v>
      </c>
      <c r="K685" s="173">
        <v>0</v>
      </c>
      <c r="L685" s="173">
        <v>0</v>
      </c>
      <c r="M685" s="173">
        <v>0</v>
      </c>
      <c r="N685" s="173">
        <v>2.4281775245300725</v>
      </c>
    </row>
    <row r="686" spans="3:14">
      <c r="C686" s="173">
        <v>669</v>
      </c>
      <c r="D686" s="173">
        <v>6</v>
      </c>
      <c r="E686" s="173">
        <v>0</v>
      </c>
      <c r="F686" s="173">
        <v>0</v>
      </c>
      <c r="G686" s="173">
        <v>0</v>
      </c>
      <c r="H686" s="173">
        <v>0</v>
      </c>
      <c r="I686" s="173">
        <v>0</v>
      </c>
      <c r="J686" s="173">
        <v>0</v>
      </c>
      <c r="K686" s="173">
        <v>0</v>
      </c>
      <c r="L686" s="173">
        <v>0</v>
      </c>
      <c r="M686" s="173">
        <v>0</v>
      </c>
      <c r="N686" s="173">
        <v>2.4281775245300725</v>
      </c>
    </row>
    <row r="687" spans="3:14">
      <c r="C687" s="173">
        <v>670</v>
      </c>
      <c r="D687" s="173">
        <v>6</v>
      </c>
      <c r="E687" s="173">
        <v>0</v>
      </c>
      <c r="F687" s="173">
        <v>0</v>
      </c>
      <c r="G687" s="173">
        <v>0</v>
      </c>
      <c r="H687" s="173">
        <v>0</v>
      </c>
      <c r="I687" s="173">
        <v>0</v>
      </c>
      <c r="J687" s="173">
        <v>0</v>
      </c>
      <c r="K687" s="173">
        <v>0</v>
      </c>
      <c r="L687" s="173">
        <v>0</v>
      </c>
      <c r="M687" s="173">
        <v>0</v>
      </c>
      <c r="N687" s="173">
        <v>2.4281775245300725</v>
      </c>
    </row>
    <row r="688" spans="3:14">
      <c r="C688" s="173">
        <v>671</v>
      </c>
      <c r="D688" s="173">
        <v>6</v>
      </c>
      <c r="E688" s="173">
        <v>0</v>
      </c>
      <c r="F688" s="173">
        <v>0</v>
      </c>
      <c r="G688" s="173">
        <v>0</v>
      </c>
      <c r="H688" s="173">
        <v>0</v>
      </c>
      <c r="I688" s="173">
        <v>0</v>
      </c>
      <c r="J688" s="173">
        <v>0</v>
      </c>
      <c r="K688" s="173">
        <v>0</v>
      </c>
      <c r="L688" s="173">
        <v>0</v>
      </c>
      <c r="M688" s="173">
        <v>0</v>
      </c>
      <c r="N688" s="173">
        <v>2.4281775245300725</v>
      </c>
    </row>
    <row r="689" spans="3:14">
      <c r="C689" s="173">
        <v>672</v>
      </c>
      <c r="D689" s="173">
        <v>6</v>
      </c>
      <c r="E689" s="173">
        <v>0</v>
      </c>
      <c r="F689" s="173">
        <v>0</v>
      </c>
      <c r="G689" s="173">
        <v>0</v>
      </c>
      <c r="H689" s="173">
        <v>0</v>
      </c>
      <c r="I689" s="173">
        <v>0</v>
      </c>
      <c r="J689" s="173">
        <v>0</v>
      </c>
      <c r="K689" s="173">
        <v>0</v>
      </c>
      <c r="L689" s="173">
        <v>0</v>
      </c>
      <c r="M689" s="173">
        <v>0</v>
      </c>
      <c r="N689" s="173">
        <v>2.4281775245300725</v>
      </c>
    </row>
    <row r="690" spans="3:14">
      <c r="C690" s="173">
        <v>673</v>
      </c>
      <c r="D690" s="173">
        <v>6</v>
      </c>
      <c r="E690" s="173">
        <v>0</v>
      </c>
      <c r="F690" s="173">
        <v>0</v>
      </c>
      <c r="G690" s="173">
        <v>0</v>
      </c>
      <c r="H690" s="173">
        <v>0</v>
      </c>
      <c r="I690" s="173">
        <v>0</v>
      </c>
      <c r="J690" s="173">
        <v>0</v>
      </c>
      <c r="K690" s="173">
        <v>0</v>
      </c>
      <c r="L690" s="173">
        <v>0</v>
      </c>
      <c r="M690" s="173">
        <v>0</v>
      </c>
      <c r="N690" s="173">
        <v>2.4281775245300725</v>
      </c>
    </row>
    <row r="691" spans="3:14">
      <c r="C691" s="173">
        <v>674</v>
      </c>
      <c r="D691" s="173">
        <v>6</v>
      </c>
      <c r="E691" s="173">
        <v>0</v>
      </c>
      <c r="F691" s="173">
        <v>0</v>
      </c>
      <c r="G691" s="173">
        <v>0</v>
      </c>
      <c r="H691" s="173">
        <v>0</v>
      </c>
      <c r="I691" s="173">
        <v>0</v>
      </c>
      <c r="J691" s="173">
        <v>0</v>
      </c>
      <c r="K691" s="173">
        <v>0</v>
      </c>
      <c r="L691" s="173">
        <v>0</v>
      </c>
      <c r="M691" s="173">
        <v>0</v>
      </c>
      <c r="N691" s="173">
        <v>2.4281775245300725</v>
      </c>
    </row>
    <row r="692" spans="3:14">
      <c r="C692" s="173">
        <v>675</v>
      </c>
      <c r="D692" s="173">
        <v>6</v>
      </c>
      <c r="E692" s="173">
        <v>0</v>
      </c>
      <c r="F692" s="173">
        <v>0</v>
      </c>
      <c r="G692" s="173">
        <v>0</v>
      </c>
      <c r="H692" s="173">
        <v>0</v>
      </c>
      <c r="I692" s="173">
        <v>0</v>
      </c>
      <c r="J692" s="173">
        <v>0</v>
      </c>
      <c r="K692" s="173">
        <v>0</v>
      </c>
      <c r="L692" s="173">
        <v>0</v>
      </c>
      <c r="M692" s="173">
        <v>0</v>
      </c>
      <c r="N692" s="173">
        <v>2.4281775245300725</v>
      </c>
    </row>
    <row r="693" spans="3:14">
      <c r="C693" s="173">
        <v>676</v>
      </c>
      <c r="D693" s="173">
        <v>6</v>
      </c>
      <c r="E693" s="173">
        <v>0</v>
      </c>
      <c r="F693" s="173">
        <v>0</v>
      </c>
      <c r="G693" s="173">
        <v>0</v>
      </c>
      <c r="H693" s="173">
        <v>0</v>
      </c>
      <c r="I693" s="173">
        <v>0</v>
      </c>
      <c r="J693" s="173">
        <v>0</v>
      </c>
      <c r="K693" s="173">
        <v>0</v>
      </c>
      <c r="L693" s="173">
        <v>0</v>
      </c>
      <c r="M693" s="173">
        <v>0</v>
      </c>
      <c r="N693" s="173">
        <v>2.4281775245300725</v>
      </c>
    </row>
    <row r="694" spans="3:14">
      <c r="C694" s="173">
        <v>677</v>
      </c>
      <c r="D694" s="173">
        <v>6</v>
      </c>
      <c r="E694" s="173">
        <v>0</v>
      </c>
      <c r="F694" s="173">
        <v>0</v>
      </c>
      <c r="G694" s="173">
        <v>0</v>
      </c>
      <c r="H694" s="173">
        <v>0</v>
      </c>
      <c r="I694" s="173">
        <v>0</v>
      </c>
      <c r="J694" s="173">
        <v>0</v>
      </c>
      <c r="K694" s="173">
        <v>0</v>
      </c>
      <c r="L694" s="173">
        <v>0</v>
      </c>
      <c r="M694" s="173">
        <v>0</v>
      </c>
      <c r="N694" s="173">
        <v>2.4281775245300725</v>
      </c>
    </row>
    <row r="695" spans="3:14">
      <c r="C695" s="173">
        <v>678</v>
      </c>
      <c r="D695" s="173">
        <v>6</v>
      </c>
      <c r="E695" s="173">
        <v>0</v>
      </c>
      <c r="F695" s="173">
        <v>0</v>
      </c>
      <c r="G695" s="173">
        <v>0</v>
      </c>
      <c r="H695" s="173">
        <v>0</v>
      </c>
      <c r="I695" s="173">
        <v>0</v>
      </c>
      <c r="J695" s="173">
        <v>0</v>
      </c>
      <c r="K695" s="173">
        <v>0</v>
      </c>
      <c r="L695" s="173">
        <v>0</v>
      </c>
      <c r="M695" s="173">
        <v>0</v>
      </c>
      <c r="N695" s="173">
        <v>2.4281775245300725</v>
      </c>
    </row>
    <row r="696" spans="3:14">
      <c r="C696" s="173">
        <v>679</v>
      </c>
      <c r="D696" s="173">
        <v>6</v>
      </c>
      <c r="E696" s="173">
        <v>0</v>
      </c>
      <c r="F696" s="173">
        <v>0</v>
      </c>
      <c r="G696" s="173">
        <v>0</v>
      </c>
      <c r="H696" s="173">
        <v>0</v>
      </c>
      <c r="I696" s="173">
        <v>0</v>
      </c>
      <c r="J696" s="173">
        <v>0</v>
      </c>
      <c r="K696" s="173">
        <v>0</v>
      </c>
      <c r="L696" s="173">
        <v>0</v>
      </c>
      <c r="M696" s="173">
        <v>0</v>
      </c>
      <c r="N696" s="173">
        <v>2.4281775245300725</v>
      </c>
    </row>
    <row r="697" spans="3:14">
      <c r="C697" s="173">
        <v>680</v>
      </c>
      <c r="D697" s="173">
        <v>6</v>
      </c>
      <c r="E697" s="173">
        <v>0</v>
      </c>
      <c r="F697" s="173">
        <v>0</v>
      </c>
      <c r="G697" s="173">
        <v>0</v>
      </c>
      <c r="H697" s="173">
        <v>0</v>
      </c>
      <c r="I697" s="173">
        <v>0</v>
      </c>
      <c r="J697" s="173">
        <v>0</v>
      </c>
      <c r="K697" s="173">
        <v>0</v>
      </c>
      <c r="L697" s="173">
        <v>0</v>
      </c>
      <c r="M697" s="173">
        <v>0</v>
      </c>
      <c r="N697" s="173">
        <v>2.4281775245300725</v>
      </c>
    </row>
    <row r="698" spans="3:14">
      <c r="C698" s="173">
        <v>681</v>
      </c>
      <c r="D698" s="173">
        <v>6</v>
      </c>
      <c r="E698" s="173">
        <v>0</v>
      </c>
      <c r="F698" s="173">
        <v>0</v>
      </c>
      <c r="G698" s="173">
        <v>0</v>
      </c>
      <c r="H698" s="173">
        <v>0</v>
      </c>
      <c r="I698" s="173">
        <v>0</v>
      </c>
      <c r="J698" s="173">
        <v>0</v>
      </c>
      <c r="K698" s="173">
        <v>0</v>
      </c>
      <c r="L698" s="173">
        <v>0</v>
      </c>
      <c r="M698" s="173">
        <v>0</v>
      </c>
      <c r="N698" s="173">
        <v>2.4281775245300725</v>
      </c>
    </row>
    <row r="699" spans="3:14">
      <c r="C699" s="173">
        <v>682</v>
      </c>
      <c r="D699" s="173">
        <v>6</v>
      </c>
      <c r="E699" s="173">
        <v>0</v>
      </c>
      <c r="F699" s="173">
        <v>0</v>
      </c>
      <c r="G699" s="173">
        <v>0</v>
      </c>
      <c r="H699" s="173">
        <v>0</v>
      </c>
      <c r="I699" s="173">
        <v>0</v>
      </c>
      <c r="J699" s="173">
        <v>0</v>
      </c>
      <c r="K699" s="173">
        <v>0</v>
      </c>
      <c r="L699" s="173">
        <v>0</v>
      </c>
      <c r="M699" s="173">
        <v>0</v>
      </c>
      <c r="N699" s="173">
        <v>2.4281775245300725</v>
      </c>
    </row>
    <row r="700" spans="3:14">
      <c r="C700" s="173">
        <v>683</v>
      </c>
      <c r="D700" s="173">
        <v>6</v>
      </c>
      <c r="E700" s="173">
        <v>0</v>
      </c>
      <c r="F700" s="173">
        <v>0</v>
      </c>
      <c r="G700" s="173">
        <v>0</v>
      </c>
      <c r="H700" s="173">
        <v>0</v>
      </c>
      <c r="I700" s="173">
        <v>0</v>
      </c>
      <c r="J700" s="173">
        <v>0</v>
      </c>
      <c r="K700" s="173">
        <v>0</v>
      </c>
      <c r="L700" s="173">
        <v>0</v>
      </c>
      <c r="M700" s="173">
        <v>0</v>
      </c>
      <c r="N700" s="173">
        <v>2.4281775245300725</v>
      </c>
    </row>
    <row r="701" spans="3:14">
      <c r="C701" s="173">
        <v>684</v>
      </c>
      <c r="D701" s="173">
        <v>6</v>
      </c>
      <c r="E701" s="173">
        <v>0</v>
      </c>
      <c r="F701" s="173">
        <v>0</v>
      </c>
      <c r="G701" s="173">
        <v>0</v>
      </c>
      <c r="H701" s="173">
        <v>0</v>
      </c>
      <c r="I701" s="173">
        <v>0</v>
      </c>
      <c r="J701" s="173">
        <v>0</v>
      </c>
      <c r="K701" s="173">
        <v>0</v>
      </c>
      <c r="L701" s="173">
        <v>0</v>
      </c>
      <c r="M701" s="173">
        <v>0</v>
      </c>
      <c r="N701" s="173">
        <v>2.4281775245300725</v>
      </c>
    </row>
    <row r="702" spans="3:14">
      <c r="C702" s="173">
        <v>685</v>
      </c>
      <c r="D702" s="173">
        <v>6</v>
      </c>
      <c r="E702" s="173">
        <v>0</v>
      </c>
      <c r="F702" s="173">
        <v>0</v>
      </c>
      <c r="G702" s="173">
        <v>0</v>
      </c>
      <c r="H702" s="173">
        <v>0</v>
      </c>
      <c r="I702" s="173">
        <v>0</v>
      </c>
      <c r="J702" s="173">
        <v>0</v>
      </c>
      <c r="K702" s="173">
        <v>0</v>
      </c>
      <c r="L702" s="173">
        <v>0</v>
      </c>
      <c r="M702" s="173">
        <v>0</v>
      </c>
      <c r="N702" s="173">
        <v>2.4281775245300725</v>
      </c>
    </row>
    <row r="703" spans="3:14">
      <c r="C703" s="173">
        <v>686</v>
      </c>
      <c r="D703" s="173">
        <v>6</v>
      </c>
      <c r="E703" s="173">
        <v>0</v>
      </c>
      <c r="F703" s="173">
        <v>0</v>
      </c>
      <c r="G703" s="173">
        <v>0</v>
      </c>
      <c r="H703" s="173">
        <v>0</v>
      </c>
      <c r="I703" s="173">
        <v>0</v>
      </c>
      <c r="J703" s="173">
        <v>0</v>
      </c>
      <c r="K703" s="173">
        <v>0</v>
      </c>
      <c r="L703" s="173">
        <v>0</v>
      </c>
      <c r="M703" s="173">
        <v>0</v>
      </c>
      <c r="N703" s="173">
        <v>2.4281775245300725</v>
      </c>
    </row>
    <row r="704" spans="3:14">
      <c r="C704" s="173">
        <v>687</v>
      </c>
      <c r="D704" s="173">
        <v>6</v>
      </c>
      <c r="E704" s="173">
        <v>0</v>
      </c>
      <c r="F704" s="173">
        <v>0</v>
      </c>
      <c r="G704" s="173">
        <v>0</v>
      </c>
      <c r="H704" s="173">
        <v>0</v>
      </c>
      <c r="I704" s="173">
        <v>0</v>
      </c>
      <c r="J704" s="173">
        <v>0</v>
      </c>
      <c r="K704" s="173">
        <v>0</v>
      </c>
      <c r="L704" s="173">
        <v>0</v>
      </c>
      <c r="M704" s="173">
        <v>0</v>
      </c>
      <c r="N704" s="173">
        <v>2.4281775245300725</v>
      </c>
    </row>
    <row r="705" spans="3:14">
      <c r="C705" s="173">
        <v>688</v>
      </c>
      <c r="D705" s="173">
        <v>6</v>
      </c>
      <c r="E705" s="173">
        <v>0</v>
      </c>
      <c r="F705" s="173">
        <v>0</v>
      </c>
      <c r="G705" s="173">
        <v>0</v>
      </c>
      <c r="H705" s="173">
        <v>0</v>
      </c>
      <c r="I705" s="173">
        <v>0</v>
      </c>
      <c r="J705" s="173">
        <v>0</v>
      </c>
      <c r="K705" s="173">
        <v>0</v>
      </c>
      <c r="L705" s="173">
        <v>0</v>
      </c>
      <c r="M705" s="173">
        <v>0</v>
      </c>
      <c r="N705" s="173">
        <v>2.4281775245300725</v>
      </c>
    </row>
    <row r="706" spans="3:14">
      <c r="C706" s="173">
        <v>689</v>
      </c>
      <c r="D706" s="173">
        <v>6</v>
      </c>
      <c r="E706" s="173">
        <v>0</v>
      </c>
      <c r="F706" s="173">
        <v>0</v>
      </c>
      <c r="G706" s="173">
        <v>0</v>
      </c>
      <c r="H706" s="173">
        <v>0</v>
      </c>
      <c r="I706" s="173">
        <v>0</v>
      </c>
      <c r="J706" s="173">
        <v>0</v>
      </c>
      <c r="K706" s="173">
        <v>0</v>
      </c>
      <c r="L706" s="173">
        <v>0</v>
      </c>
      <c r="M706" s="173">
        <v>0</v>
      </c>
      <c r="N706" s="173">
        <v>2.4281775245300725</v>
      </c>
    </row>
    <row r="707" spans="3:14">
      <c r="C707" s="173">
        <v>690</v>
      </c>
      <c r="D707" s="173">
        <v>6</v>
      </c>
      <c r="E707" s="173">
        <v>0</v>
      </c>
      <c r="F707" s="173">
        <v>0</v>
      </c>
      <c r="G707" s="173">
        <v>0</v>
      </c>
      <c r="H707" s="173">
        <v>0</v>
      </c>
      <c r="I707" s="173">
        <v>0</v>
      </c>
      <c r="J707" s="173">
        <v>0</v>
      </c>
      <c r="K707" s="173">
        <v>0</v>
      </c>
      <c r="L707" s="173">
        <v>0</v>
      </c>
      <c r="M707" s="173">
        <v>0</v>
      </c>
      <c r="N707" s="173">
        <v>2.4281775245300725</v>
      </c>
    </row>
    <row r="708" spans="3:14">
      <c r="C708" s="173">
        <v>691</v>
      </c>
      <c r="D708" s="173">
        <v>6</v>
      </c>
      <c r="E708" s="173">
        <v>0</v>
      </c>
      <c r="F708" s="173">
        <v>0</v>
      </c>
      <c r="G708" s="173">
        <v>0</v>
      </c>
      <c r="H708" s="173">
        <v>0</v>
      </c>
      <c r="I708" s="173">
        <v>0</v>
      </c>
      <c r="J708" s="173">
        <v>0</v>
      </c>
      <c r="K708" s="173">
        <v>0</v>
      </c>
      <c r="L708" s="173">
        <v>0</v>
      </c>
      <c r="M708" s="173">
        <v>0</v>
      </c>
      <c r="N708" s="173">
        <v>2.4281775245300725</v>
      </c>
    </row>
    <row r="709" spans="3:14">
      <c r="C709" s="173">
        <v>692</v>
      </c>
      <c r="D709" s="173">
        <v>6</v>
      </c>
      <c r="E709" s="173">
        <v>0</v>
      </c>
      <c r="F709" s="173">
        <v>0</v>
      </c>
      <c r="G709" s="173">
        <v>0</v>
      </c>
      <c r="H709" s="173">
        <v>0</v>
      </c>
      <c r="I709" s="173">
        <v>0</v>
      </c>
      <c r="J709" s="173">
        <v>0</v>
      </c>
      <c r="K709" s="173">
        <v>0</v>
      </c>
      <c r="L709" s="173">
        <v>0</v>
      </c>
      <c r="M709" s="173">
        <v>0</v>
      </c>
      <c r="N709" s="173">
        <v>2.4281775245300725</v>
      </c>
    </row>
    <row r="710" spans="3:14">
      <c r="C710" s="173">
        <v>693</v>
      </c>
      <c r="D710" s="173">
        <v>6</v>
      </c>
      <c r="E710" s="173">
        <v>0</v>
      </c>
      <c r="F710" s="173">
        <v>0</v>
      </c>
      <c r="G710" s="173">
        <v>0</v>
      </c>
      <c r="H710" s="173">
        <v>0</v>
      </c>
      <c r="I710" s="173">
        <v>0</v>
      </c>
      <c r="J710" s="173">
        <v>0</v>
      </c>
      <c r="K710" s="173">
        <v>0</v>
      </c>
      <c r="L710" s="173">
        <v>0</v>
      </c>
      <c r="M710" s="173">
        <v>0</v>
      </c>
      <c r="N710" s="173">
        <v>2.4281775245300725</v>
      </c>
    </row>
    <row r="711" spans="3:14">
      <c r="C711" s="173">
        <v>694</v>
      </c>
      <c r="D711" s="173">
        <v>6</v>
      </c>
      <c r="E711" s="173">
        <v>0</v>
      </c>
      <c r="F711" s="173">
        <v>0</v>
      </c>
      <c r="G711" s="173">
        <v>0</v>
      </c>
      <c r="H711" s="173">
        <v>0</v>
      </c>
      <c r="I711" s="173">
        <v>0</v>
      </c>
      <c r="J711" s="173">
        <v>0</v>
      </c>
      <c r="K711" s="173">
        <v>0</v>
      </c>
      <c r="L711" s="173">
        <v>0</v>
      </c>
      <c r="M711" s="173">
        <v>0</v>
      </c>
      <c r="N711" s="173">
        <v>2.4281775245300725</v>
      </c>
    </row>
    <row r="712" spans="3:14">
      <c r="C712" s="173">
        <v>695</v>
      </c>
      <c r="D712" s="173">
        <v>6</v>
      </c>
      <c r="E712" s="173">
        <v>0</v>
      </c>
      <c r="F712" s="173">
        <v>0</v>
      </c>
      <c r="G712" s="173">
        <v>0</v>
      </c>
      <c r="H712" s="173">
        <v>0</v>
      </c>
      <c r="I712" s="173">
        <v>0</v>
      </c>
      <c r="J712" s="173">
        <v>0</v>
      </c>
      <c r="K712" s="173">
        <v>0</v>
      </c>
      <c r="L712" s="173">
        <v>0</v>
      </c>
      <c r="M712" s="173">
        <v>0</v>
      </c>
      <c r="N712" s="173">
        <v>2.4281775245300725</v>
      </c>
    </row>
    <row r="713" spans="3:14">
      <c r="C713" s="173">
        <v>696</v>
      </c>
      <c r="D713" s="173">
        <v>6</v>
      </c>
      <c r="E713" s="173">
        <v>0</v>
      </c>
      <c r="F713" s="173">
        <v>0</v>
      </c>
      <c r="G713" s="173">
        <v>0</v>
      </c>
      <c r="H713" s="173">
        <v>0</v>
      </c>
      <c r="I713" s="173">
        <v>0</v>
      </c>
      <c r="J713" s="173">
        <v>0</v>
      </c>
      <c r="K713" s="173">
        <v>0</v>
      </c>
      <c r="L713" s="173">
        <v>0</v>
      </c>
      <c r="M713" s="173">
        <v>0</v>
      </c>
      <c r="N713" s="173">
        <v>2.4281775245300725</v>
      </c>
    </row>
    <row r="714" spans="3:14">
      <c r="C714" s="173">
        <v>697</v>
      </c>
      <c r="D714" s="173">
        <v>6</v>
      </c>
      <c r="E714" s="173">
        <v>0</v>
      </c>
      <c r="F714" s="173">
        <v>0</v>
      </c>
      <c r="G714" s="173">
        <v>0</v>
      </c>
      <c r="H714" s="173">
        <v>0</v>
      </c>
      <c r="I714" s="173">
        <v>0</v>
      </c>
      <c r="J714" s="173">
        <v>0</v>
      </c>
      <c r="K714" s="173">
        <v>0</v>
      </c>
      <c r="L714" s="173">
        <v>0</v>
      </c>
      <c r="M714" s="173">
        <v>0</v>
      </c>
      <c r="N714" s="173">
        <v>2.4281775245300725</v>
      </c>
    </row>
    <row r="715" spans="3:14">
      <c r="C715" s="173">
        <v>698</v>
      </c>
      <c r="D715" s="173">
        <v>6</v>
      </c>
      <c r="E715" s="173">
        <v>0</v>
      </c>
      <c r="F715" s="173">
        <v>0</v>
      </c>
      <c r="G715" s="173">
        <v>0</v>
      </c>
      <c r="H715" s="173">
        <v>0</v>
      </c>
      <c r="I715" s="173">
        <v>0</v>
      </c>
      <c r="J715" s="173">
        <v>0</v>
      </c>
      <c r="K715" s="173">
        <v>0</v>
      </c>
      <c r="L715" s="173">
        <v>0</v>
      </c>
      <c r="M715" s="173">
        <v>0</v>
      </c>
      <c r="N715" s="173">
        <v>2.4281775245300725</v>
      </c>
    </row>
    <row r="716" spans="3:14">
      <c r="C716" s="173">
        <v>699</v>
      </c>
      <c r="D716" s="173">
        <v>6</v>
      </c>
      <c r="E716" s="173">
        <v>0</v>
      </c>
      <c r="F716" s="173">
        <v>0</v>
      </c>
      <c r="G716" s="173">
        <v>0</v>
      </c>
      <c r="H716" s="173">
        <v>0</v>
      </c>
      <c r="I716" s="173">
        <v>0</v>
      </c>
      <c r="J716" s="173">
        <v>0</v>
      </c>
      <c r="K716" s="173">
        <v>0</v>
      </c>
      <c r="L716" s="173">
        <v>0</v>
      </c>
      <c r="M716" s="173">
        <v>0</v>
      </c>
      <c r="N716" s="173">
        <v>2.4281775245300725</v>
      </c>
    </row>
    <row r="717" spans="3:14">
      <c r="C717" s="173">
        <v>700</v>
      </c>
      <c r="D717" s="173">
        <v>7</v>
      </c>
      <c r="E717" s="173">
        <v>0</v>
      </c>
      <c r="F717" s="173">
        <v>0</v>
      </c>
      <c r="G717" s="173">
        <v>0</v>
      </c>
      <c r="H717" s="173">
        <v>0</v>
      </c>
      <c r="I717" s="173">
        <v>0</v>
      </c>
      <c r="J717" s="173">
        <v>0</v>
      </c>
      <c r="K717" s="173">
        <v>0</v>
      </c>
      <c r="L717" s="173">
        <v>0</v>
      </c>
      <c r="M717" s="173">
        <v>0</v>
      </c>
      <c r="N717" s="173">
        <v>2.4281775245300725</v>
      </c>
    </row>
    <row r="718" spans="3:14">
      <c r="C718" s="173">
        <v>701</v>
      </c>
      <c r="D718" s="173">
        <v>7</v>
      </c>
      <c r="E718" s="173">
        <v>0</v>
      </c>
      <c r="F718" s="173">
        <v>0</v>
      </c>
      <c r="G718" s="173">
        <v>0</v>
      </c>
      <c r="H718" s="173">
        <v>0</v>
      </c>
      <c r="I718" s="173">
        <v>0</v>
      </c>
      <c r="J718" s="173">
        <v>0</v>
      </c>
      <c r="K718" s="173">
        <v>0</v>
      </c>
      <c r="L718" s="173">
        <v>0</v>
      </c>
      <c r="M718" s="173">
        <v>0</v>
      </c>
      <c r="N718" s="173">
        <v>2.4281775245300725</v>
      </c>
    </row>
    <row r="719" spans="3:14">
      <c r="C719" s="173">
        <v>702</v>
      </c>
      <c r="D719" s="173">
        <v>7</v>
      </c>
      <c r="E719" s="173">
        <v>0</v>
      </c>
      <c r="F719" s="173">
        <v>0</v>
      </c>
      <c r="G719" s="173">
        <v>0</v>
      </c>
      <c r="H719" s="173">
        <v>0</v>
      </c>
      <c r="I719" s="173">
        <v>0</v>
      </c>
      <c r="J719" s="173">
        <v>0</v>
      </c>
      <c r="K719" s="173">
        <v>0</v>
      </c>
      <c r="L719" s="173">
        <v>0</v>
      </c>
      <c r="M719" s="173">
        <v>0</v>
      </c>
      <c r="N719" s="173">
        <v>0</v>
      </c>
    </row>
    <row r="720" spans="3:14">
      <c r="C720" s="173">
        <v>703</v>
      </c>
      <c r="D720" s="173">
        <v>7</v>
      </c>
      <c r="E720" s="173">
        <v>0</v>
      </c>
      <c r="F720" s="173">
        <v>0</v>
      </c>
      <c r="G720" s="173">
        <v>0</v>
      </c>
      <c r="H720" s="173">
        <v>0</v>
      </c>
      <c r="I720" s="173">
        <v>0</v>
      </c>
      <c r="J720" s="173">
        <v>0</v>
      </c>
      <c r="K720" s="173">
        <v>0</v>
      </c>
      <c r="L720" s="173">
        <v>0</v>
      </c>
      <c r="M720" s="173">
        <v>0</v>
      </c>
      <c r="N720" s="173">
        <v>0</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1"/>
  <sheetViews>
    <sheetView showGridLines="0" zoomScaleNormal="100" workbookViewId="0">
      <selection activeCell="A3" sqref="A3"/>
    </sheetView>
  </sheetViews>
  <sheetFormatPr baseColWidth="10" defaultColWidth="12.5703125" defaultRowHeight="15"/>
  <cols>
    <col min="1" max="1" width="145.7109375" style="173" customWidth="1"/>
    <col min="2" max="2" width="27" style="176" customWidth="1"/>
    <col min="3" max="3" width="37.85546875" style="173" customWidth="1"/>
    <col min="4" max="4" width="25" style="173" bestFit="1" customWidth="1"/>
    <col min="5" max="5" width="80" style="173" bestFit="1" customWidth="1"/>
    <col min="6" max="6" width="29.140625" style="173" customWidth="1"/>
    <col min="7" max="7" width="17.7109375" style="173" customWidth="1"/>
    <col min="8" max="8" width="18.5703125" style="173" bestFit="1" customWidth="1"/>
    <col min="9" max="9" width="23.140625" style="173" bestFit="1" customWidth="1"/>
    <col min="10" max="10" width="26.140625" style="173" bestFit="1" customWidth="1"/>
    <col min="11" max="11" width="37.28515625" style="173" bestFit="1" customWidth="1"/>
    <col min="12" max="12" width="23" style="173" bestFit="1" customWidth="1"/>
    <col min="13" max="13" width="17.5703125" style="173" bestFit="1" customWidth="1"/>
    <col min="14" max="16384" width="12.5703125" style="173"/>
  </cols>
  <sheetData>
    <row r="1" spans="1:11">
      <c r="A1" s="173" t="s">
        <v>285</v>
      </c>
      <c r="E1" s="173" t="s">
        <v>286</v>
      </c>
      <c r="F1" s="173" t="s">
        <v>257</v>
      </c>
      <c r="G1" s="173" t="s">
        <v>287</v>
      </c>
      <c r="H1" s="173" t="s">
        <v>259</v>
      </c>
      <c r="I1" s="173" t="s">
        <v>288</v>
      </c>
      <c r="J1" s="173" t="s">
        <v>261</v>
      </c>
      <c r="K1" s="173" t="s">
        <v>262</v>
      </c>
    </row>
    <row r="2" spans="1:11">
      <c r="A2" s="173" t="s">
        <v>289</v>
      </c>
      <c r="C2" s="173" t="s">
        <v>280</v>
      </c>
      <c r="D2" s="173" t="s">
        <v>281</v>
      </c>
      <c r="E2" s="174">
        <v>4942538827162.4248</v>
      </c>
      <c r="F2" s="174">
        <v>5733.4524685745009</v>
      </c>
      <c r="G2" s="173">
        <v>1.1600217356038758</v>
      </c>
      <c r="H2" s="175">
        <v>0.10847806836582005</v>
      </c>
      <c r="I2" s="173">
        <v>49</v>
      </c>
      <c r="J2" s="173">
        <v>1</v>
      </c>
      <c r="K2" s="173">
        <v>49</v>
      </c>
    </row>
    <row r="3" spans="1:11">
      <c r="A3" s="173" t="s">
        <v>290</v>
      </c>
      <c r="C3" s="173" t="s">
        <v>275</v>
      </c>
      <c r="D3" s="173" t="s">
        <v>0</v>
      </c>
      <c r="E3" s="174">
        <v>15585548159287.238</v>
      </c>
      <c r="F3" s="174">
        <v>12840.866374793495</v>
      </c>
      <c r="G3" s="173">
        <v>0.82389571695248842</v>
      </c>
      <c r="H3" s="175">
        <v>0.24295176215658698</v>
      </c>
      <c r="I3" s="173">
        <v>156</v>
      </c>
      <c r="J3" s="173">
        <v>50</v>
      </c>
      <c r="K3" s="173">
        <v>205</v>
      </c>
    </row>
    <row r="4" spans="1:11" ht="30">
      <c r="A4" s="303" t="s">
        <v>269</v>
      </c>
      <c r="E4" s="174"/>
      <c r="F4" s="174"/>
      <c r="H4" s="175"/>
    </row>
    <row r="5" spans="1:11">
      <c r="A5" s="173" t="s">
        <v>272</v>
      </c>
      <c r="C5" s="173" t="s">
        <v>270</v>
      </c>
      <c r="D5" s="173" t="s">
        <v>271</v>
      </c>
      <c r="E5" s="174">
        <v>5705752914552.3994</v>
      </c>
      <c r="F5" s="174">
        <v>4322.7979044774647</v>
      </c>
      <c r="G5" s="173">
        <v>0.75762094314534056</v>
      </c>
      <c r="H5" s="175">
        <v>8.17882016435586E-2</v>
      </c>
      <c r="I5" s="173">
        <v>57</v>
      </c>
      <c r="J5" s="173">
        <v>206</v>
      </c>
      <c r="K5" s="173">
        <v>262</v>
      </c>
    </row>
    <row r="6" spans="1:11">
      <c r="C6" s="173" t="s">
        <v>273</v>
      </c>
      <c r="D6" s="173" t="s">
        <v>274</v>
      </c>
      <c r="E6" s="174">
        <v>8124589338298.4756</v>
      </c>
      <c r="F6" s="174">
        <v>5756.4655651218854</v>
      </c>
      <c r="G6" s="173">
        <v>0.70852388046082537</v>
      </c>
      <c r="H6" s="175">
        <v>0.10891348075900888</v>
      </c>
      <c r="I6" s="173">
        <v>81</v>
      </c>
      <c r="J6" s="173">
        <v>263</v>
      </c>
      <c r="K6" s="173">
        <v>343</v>
      </c>
    </row>
    <row r="7" spans="1:11">
      <c r="C7" s="173" t="s">
        <v>282</v>
      </c>
      <c r="D7" s="173" t="s">
        <v>283</v>
      </c>
      <c r="E7" s="174">
        <v>7055176761094.4805</v>
      </c>
      <c r="F7" s="174">
        <v>3670.4223359438429</v>
      </c>
      <c r="G7" s="173">
        <v>0.52024526957060169</v>
      </c>
      <c r="H7" s="175">
        <v>6.9445125301429961E-2</v>
      </c>
      <c r="I7" s="173">
        <v>71</v>
      </c>
      <c r="J7" s="173">
        <v>344</v>
      </c>
      <c r="K7" s="173">
        <v>414</v>
      </c>
    </row>
    <row r="8" spans="1:11">
      <c r="C8" s="173" t="s">
        <v>284</v>
      </c>
      <c r="D8" s="173" t="s">
        <v>67</v>
      </c>
      <c r="E8" s="174">
        <v>6252658996070.874</v>
      </c>
      <c r="F8" s="174">
        <v>3002.8949275269451</v>
      </c>
      <c r="G8" s="173">
        <v>0.48025886737369533</v>
      </c>
      <c r="H8" s="175">
        <v>5.6815373115778611E-2</v>
      </c>
      <c r="I8" s="173">
        <v>63</v>
      </c>
      <c r="J8" s="173">
        <v>415</v>
      </c>
      <c r="K8" s="173">
        <v>477</v>
      </c>
    </row>
    <row r="9" spans="1:11">
      <c r="C9" s="173" t="s">
        <v>264</v>
      </c>
      <c r="D9" s="173" t="s">
        <v>265</v>
      </c>
      <c r="E9" s="174">
        <v>17632599272597.57</v>
      </c>
      <c r="F9" s="174">
        <v>7370.9658553926947</v>
      </c>
      <c r="G9" s="173">
        <v>0.41803058876564775</v>
      </c>
      <c r="H9" s="175">
        <v>0.13946014942410681</v>
      </c>
      <c r="I9" s="173">
        <v>176</v>
      </c>
      <c r="J9" s="173">
        <v>478</v>
      </c>
      <c r="K9" s="173">
        <v>653</v>
      </c>
    </row>
    <row r="10" spans="1:11">
      <c r="C10" s="173" t="s">
        <v>267</v>
      </c>
      <c r="D10" s="173" t="s">
        <v>268</v>
      </c>
      <c r="E10" s="174">
        <v>7265170959652.9434</v>
      </c>
      <c r="F10" s="174">
        <v>2987.6657864529539</v>
      </c>
      <c r="G10" s="173">
        <v>0.41123131211156999</v>
      </c>
      <c r="H10" s="175">
        <v>5.652723471825425E-2</v>
      </c>
      <c r="I10" s="173">
        <v>73</v>
      </c>
      <c r="J10" s="173">
        <v>654</v>
      </c>
      <c r="K10" s="173">
        <v>726</v>
      </c>
    </row>
    <row r="11" spans="1:11">
      <c r="C11" s="173" t="s">
        <v>278</v>
      </c>
      <c r="D11" s="173" t="s">
        <v>279</v>
      </c>
      <c r="E11" s="174">
        <v>6315656070014.3936</v>
      </c>
      <c r="F11" s="174">
        <v>2453.6452533615911</v>
      </c>
      <c r="G11" s="173">
        <v>0.38850203781853487</v>
      </c>
      <c r="H11" s="175">
        <v>4.6423459337721719E-2</v>
      </c>
      <c r="I11" s="173">
        <v>63</v>
      </c>
      <c r="J11" s="173">
        <v>727</v>
      </c>
      <c r="K11" s="173">
        <v>789</v>
      </c>
    </row>
    <row r="12" spans="1:11">
      <c r="C12" s="173" t="s">
        <v>276</v>
      </c>
      <c r="D12" s="173" t="s">
        <v>277</v>
      </c>
      <c r="E12" s="174">
        <v>17646766980947.848</v>
      </c>
      <c r="F12" s="174">
        <v>4714.3869716084946</v>
      </c>
      <c r="G12" s="173">
        <v>0.2671530131665667</v>
      </c>
      <c r="H12" s="175">
        <v>8.9197145177734083E-2</v>
      </c>
      <c r="I12" s="173">
        <v>176</v>
      </c>
      <c r="J12" s="173">
        <v>790</v>
      </c>
      <c r="K12" s="173">
        <v>965</v>
      </c>
    </row>
    <row r="14" spans="1:11">
      <c r="D14" s="173" t="s">
        <v>7</v>
      </c>
      <c r="E14" s="174">
        <v>96526458279678.641</v>
      </c>
      <c r="F14" s="174">
        <v>52853.563443253872</v>
      </c>
    </row>
    <row r="18" spans="3:14">
      <c r="E18" s="173" t="s">
        <v>280</v>
      </c>
      <c r="F18" s="173" t="s">
        <v>275</v>
      </c>
      <c r="G18" s="173" t="s">
        <v>270</v>
      </c>
      <c r="H18" s="173" t="s">
        <v>273</v>
      </c>
      <c r="I18" s="173" t="s">
        <v>282</v>
      </c>
      <c r="J18" s="173" t="s">
        <v>284</v>
      </c>
      <c r="K18" s="173" t="s">
        <v>264</v>
      </c>
      <c r="L18" s="173" t="s">
        <v>267</v>
      </c>
      <c r="M18" s="173" t="s">
        <v>278</v>
      </c>
      <c r="N18" s="173" t="s">
        <v>276</v>
      </c>
    </row>
    <row r="19" spans="3:14">
      <c r="C19" s="173">
        <v>0</v>
      </c>
      <c r="D19" s="173">
        <v>0</v>
      </c>
      <c r="E19" s="173">
        <v>0</v>
      </c>
      <c r="F19" s="173">
        <v>0</v>
      </c>
      <c r="G19" s="173">
        <v>0</v>
      </c>
      <c r="H19" s="173">
        <v>0</v>
      </c>
      <c r="I19" s="173">
        <v>0</v>
      </c>
      <c r="J19" s="173">
        <v>0</v>
      </c>
      <c r="K19" s="173">
        <v>0</v>
      </c>
      <c r="L19" s="173">
        <v>0</v>
      </c>
      <c r="M19" s="173">
        <v>0</v>
      </c>
      <c r="N19" s="173">
        <v>0</v>
      </c>
    </row>
    <row r="20" spans="3:14">
      <c r="C20" s="173">
        <v>1</v>
      </c>
      <c r="D20" s="173">
        <v>100</v>
      </c>
      <c r="E20" s="173">
        <v>1.1600217356038758</v>
      </c>
      <c r="F20" s="173">
        <v>0</v>
      </c>
      <c r="G20" s="173">
        <v>0</v>
      </c>
      <c r="H20" s="173">
        <v>0</v>
      </c>
      <c r="I20" s="173">
        <v>0</v>
      </c>
      <c r="J20" s="173">
        <v>0</v>
      </c>
      <c r="K20" s="173">
        <v>0</v>
      </c>
      <c r="L20" s="173">
        <v>0</v>
      </c>
      <c r="M20" s="173">
        <v>0</v>
      </c>
      <c r="N20" s="173">
        <v>0</v>
      </c>
    </row>
    <row r="21" spans="3:14">
      <c r="C21" s="173">
        <v>2</v>
      </c>
      <c r="D21" s="173">
        <v>200</v>
      </c>
      <c r="E21" s="173">
        <v>1.1600217356038758</v>
      </c>
      <c r="F21" s="173">
        <v>0</v>
      </c>
      <c r="G21" s="173">
        <v>0</v>
      </c>
      <c r="H21" s="173">
        <v>0</v>
      </c>
      <c r="I21" s="173">
        <v>0</v>
      </c>
      <c r="J21" s="173">
        <v>0</v>
      </c>
      <c r="K21" s="173">
        <v>0</v>
      </c>
      <c r="L21" s="173">
        <v>0</v>
      </c>
      <c r="M21" s="173">
        <v>0</v>
      </c>
      <c r="N21" s="173">
        <v>0</v>
      </c>
    </row>
    <row r="22" spans="3:14">
      <c r="C22" s="173">
        <v>3</v>
      </c>
      <c r="D22" s="173">
        <v>300</v>
      </c>
      <c r="E22" s="173">
        <v>1.1600217356038758</v>
      </c>
      <c r="F22" s="173">
        <v>0</v>
      </c>
      <c r="G22" s="173">
        <v>0</v>
      </c>
      <c r="H22" s="173">
        <v>0</v>
      </c>
      <c r="I22" s="173">
        <v>0</v>
      </c>
      <c r="J22" s="173">
        <v>0</v>
      </c>
      <c r="K22" s="173">
        <v>0</v>
      </c>
      <c r="L22" s="173">
        <v>0</v>
      </c>
      <c r="M22" s="173">
        <v>0</v>
      </c>
      <c r="N22" s="173">
        <v>0</v>
      </c>
    </row>
    <row r="23" spans="3:14">
      <c r="C23" s="173">
        <v>4</v>
      </c>
      <c r="D23" s="173">
        <v>400</v>
      </c>
      <c r="E23" s="173">
        <v>1.1600217356038758</v>
      </c>
      <c r="F23" s="173">
        <v>0</v>
      </c>
      <c r="G23" s="173">
        <v>0</v>
      </c>
      <c r="H23" s="173">
        <v>0</v>
      </c>
      <c r="I23" s="173">
        <v>0</v>
      </c>
      <c r="J23" s="173">
        <v>0</v>
      </c>
      <c r="K23" s="173">
        <v>0</v>
      </c>
      <c r="L23" s="173">
        <v>0</v>
      </c>
      <c r="M23" s="173">
        <v>0</v>
      </c>
      <c r="N23" s="173">
        <v>0</v>
      </c>
    </row>
    <row r="24" spans="3:14">
      <c r="C24" s="173">
        <v>5</v>
      </c>
      <c r="D24" s="173">
        <v>500</v>
      </c>
      <c r="E24" s="173">
        <v>1.1600217356038758</v>
      </c>
      <c r="F24" s="173">
        <v>0</v>
      </c>
      <c r="G24" s="173">
        <v>0</v>
      </c>
      <c r="H24" s="173">
        <v>0</v>
      </c>
      <c r="I24" s="173">
        <v>0</v>
      </c>
      <c r="J24" s="173">
        <v>0</v>
      </c>
      <c r="K24" s="173">
        <v>0</v>
      </c>
      <c r="L24" s="173">
        <v>0</v>
      </c>
      <c r="M24" s="173">
        <v>0</v>
      </c>
      <c r="N24" s="173">
        <v>0</v>
      </c>
    </row>
    <row r="25" spans="3:14">
      <c r="C25" s="173">
        <v>6</v>
      </c>
      <c r="D25" s="173">
        <v>600</v>
      </c>
      <c r="E25" s="173">
        <v>1.1600217356038758</v>
      </c>
      <c r="F25" s="173">
        <v>0</v>
      </c>
      <c r="G25" s="173">
        <v>0</v>
      </c>
      <c r="H25" s="173">
        <v>0</v>
      </c>
      <c r="I25" s="173">
        <v>0</v>
      </c>
      <c r="J25" s="173">
        <v>0</v>
      </c>
      <c r="K25" s="173">
        <v>0</v>
      </c>
      <c r="L25" s="173">
        <v>0</v>
      </c>
      <c r="M25" s="173">
        <v>0</v>
      </c>
      <c r="N25" s="173">
        <v>0</v>
      </c>
    </row>
    <row r="26" spans="3:14">
      <c r="C26" s="173">
        <v>7</v>
      </c>
      <c r="D26" s="173">
        <v>700</v>
      </c>
      <c r="E26" s="173">
        <v>1.1600217356038758</v>
      </c>
      <c r="F26" s="173">
        <v>0</v>
      </c>
      <c r="G26" s="173">
        <v>0</v>
      </c>
      <c r="H26" s="173">
        <v>0</v>
      </c>
      <c r="I26" s="173">
        <v>0</v>
      </c>
      <c r="J26" s="173">
        <v>0</v>
      </c>
      <c r="K26" s="173">
        <v>0</v>
      </c>
      <c r="L26" s="173">
        <v>0</v>
      </c>
      <c r="M26" s="173">
        <v>0</v>
      </c>
      <c r="N26" s="173">
        <v>0</v>
      </c>
    </row>
    <row r="27" spans="3:14">
      <c r="C27" s="173">
        <v>8</v>
      </c>
      <c r="D27" s="173">
        <v>800</v>
      </c>
      <c r="E27" s="173">
        <v>1.1600217356038758</v>
      </c>
      <c r="F27" s="173">
        <v>0</v>
      </c>
      <c r="G27" s="173">
        <v>0</v>
      </c>
      <c r="H27" s="173">
        <v>0</v>
      </c>
      <c r="I27" s="173">
        <v>0</v>
      </c>
      <c r="J27" s="173">
        <v>0</v>
      </c>
      <c r="K27" s="173">
        <v>0</v>
      </c>
      <c r="L27" s="173">
        <v>0</v>
      </c>
      <c r="M27" s="173">
        <v>0</v>
      </c>
      <c r="N27" s="173">
        <v>0</v>
      </c>
    </row>
    <row r="28" spans="3:14">
      <c r="C28" s="173">
        <v>9</v>
      </c>
      <c r="D28" s="173">
        <v>900</v>
      </c>
      <c r="E28" s="173">
        <v>1.1600217356038758</v>
      </c>
      <c r="F28" s="173">
        <v>0</v>
      </c>
      <c r="G28" s="173">
        <v>0</v>
      </c>
      <c r="H28" s="173">
        <v>0</v>
      </c>
      <c r="I28" s="173">
        <v>0</v>
      </c>
      <c r="J28" s="173">
        <v>0</v>
      </c>
      <c r="K28" s="173">
        <v>0</v>
      </c>
      <c r="L28" s="173">
        <v>0</v>
      </c>
      <c r="M28" s="173">
        <v>0</v>
      </c>
      <c r="N28" s="173">
        <v>0</v>
      </c>
    </row>
    <row r="29" spans="3:14">
      <c r="C29" s="173">
        <v>10</v>
      </c>
      <c r="D29" s="173">
        <v>1000</v>
      </c>
      <c r="E29" s="173">
        <v>1.1600217356038758</v>
      </c>
      <c r="F29" s="173">
        <v>0</v>
      </c>
      <c r="G29" s="173">
        <v>0</v>
      </c>
      <c r="H29" s="173">
        <v>0</v>
      </c>
      <c r="I29" s="173">
        <v>0</v>
      </c>
      <c r="J29" s="173">
        <v>0</v>
      </c>
      <c r="K29" s="173">
        <v>0</v>
      </c>
      <c r="L29" s="173">
        <v>0</v>
      </c>
      <c r="M29" s="173">
        <v>0</v>
      </c>
      <c r="N29" s="173">
        <v>0</v>
      </c>
    </row>
    <row r="30" spans="3:14">
      <c r="C30" s="173">
        <v>11</v>
      </c>
      <c r="D30" s="173">
        <v>1100</v>
      </c>
      <c r="E30" s="173">
        <v>1.1600217356038758</v>
      </c>
      <c r="F30" s="173">
        <v>0</v>
      </c>
      <c r="G30" s="173">
        <v>0</v>
      </c>
      <c r="H30" s="173">
        <v>0</v>
      </c>
      <c r="I30" s="173">
        <v>0</v>
      </c>
      <c r="J30" s="173">
        <v>0</v>
      </c>
      <c r="K30" s="173">
        <v>0</v>
      </c>
      <c r="L30" s="173">
        <v>0</v>
      </c>
      <c r="M30" s="173">
        <v>0</v>
      </c>
      <c r="N30" s="173">
        <v>0</v>
      </c>
    </row>
    <row r="31" spans="3:14">
      <c r="C31" s="173">
        <v>12</v>
      </c>
      <c r="D31" s="173">
        <v>1200</v>
      </c>
      <c r="E31" s="173">
        <v>1.1600217356038758</v>
      </c>
      <c r="F31" s="173">
        <v>0</v>
      </c>
      <c r="G31" s="173">
        <v>0</v>
      </c>
      <c r="H31" s="173">
        <v>0</v>
      </c>
      <c r="I31" s="173">
        <v>0</v>
      </c>
      <c r="J31" s="173">
        <v>0</v>
      </c>
      <c r="K31" s="173">
        <v>0</v>
      </c>
      <c r="L31" s="173">
        <v>0</v>
      </c>
      <c r="M31" s="173">
        <v>0</v>
      </c>
      <c r="N31" s="173">
        <v>0</v>
      </c>
    </row>
    <row r="32" spans="3:14">
      <c r="C32" s="173">
        <v>13</v>
      </c>
      <c r="D32" s="173">
        <v>1300</v>
      </c>
      <c r="E32" s="173">
        <v>1.1600217356038758</v>
      </c>
      <c r="F32" s="173">
        <v>0</v>
      </c>
      <c r="G32" s="173">
        <v>0</v>
      </c>
      <c r="H32" s="173">
        <v>0</v>
      </c>
      <c r="I32" s="173">
        <v>0</v>
      </c>
      <c r="J32" s="173">
        <v>0</v>
      </c>
      <c r="K32" s="173">
        <v>0</v>
      </c>
      <c r="L32" s="173">
        <v>0</v>
      </c>
      <c r="M32" s="173">
        <v>0</v>
      </c>
      <c r="N32" s="173">
        <v>0</v>
      </c>
    </row>
    <row r="33" spans="3:14">
      <c r="C33" s="173">
        <v>14</v>
      </c>
      <c r="D33" s="173">
        <v>1400</v>
      </c>
      <c r="E33" s="173">
        <v>1.1600217356038758</v>
      </c>
      <c r="F33" s="173">
        <v>0</v>
      </c>
      <c r="G33" s="173">
        <v>0</v>
      </c>
      <c r="H33" s="173">
        <v>0</v>
      </c>
      <c r="I33" s="173">
        <v>0</v>
      </c>
      <c r="J33" s="173">
        <v>0</v>
      </c>
      <c r="K33" s="173">
        <v>0</v>
      </c>
      <c r="L33" s="173">
        <v>0</v>
      </c>
      <c r="M33" s="173">
        <v>0</v>
      </c>
      <c r="N33" s="173">
        <v>0</v>
      </c>
    </row>
    <row r="34" spans="3:14">
      <c r="C34" s="173">
        <v>15</v>
      </c>
      <c r="D34" s="173">
        <v>1500</v>
      </c>
      <c r="E34" s="173">
        <v>1.1600217356038758</v>
      </c>
      <c r="F34" s="173">
        <v>0</v>
      </c>
      <c r="G34" s="173">
        <v>0</v>
      </c>
      <c r="H34" s="173">
        <v>0</v>
      </c>
      <c r="I34" s="173">
        <v>0</v>
      </c>
      <c r="J34" s="173">
        <v>0</v>
      </c>
      <c r="K34" s="173">
        <v>0</v>
      </c>
      <c r="L34" s="173">
        <v>0</v>
      </c>
      <c r="M34" s="173">
        <v>0</v>
      </c>
      <c r="N34" s="173">
        <v>0</v>
      </c>
    </row>
    <row r="35" spans="3:14">
      <c r="C35" s="173">
        <v>16</v>
      </c>
      <c r="D35" s="173">
        <v>1600</v>
      </c>
      <c r="E35" s="173">
        <v>1.1600217356038758</v>
      </c>
      <c r="F35" s="173">
        <v>0</v>
      </c>
      <c r="G35" s="173">
        <v>0</v>
      </c>
      <c r="H35" s="173">
        <v>0</v>
      </c>
      <c r="I35" s="173">
        <v>0</v>
      </c>
      <c r="J35" s="173">
        <v>0</v>
      </c>
      <c r="K35" s="173">
        <v>0</v>
      </c>
      <c r="L35" s="173">
        <v>0</v>
      </c>
      <c r="M35" s="173">
        <v>0</v>
      </c>
      <c r="N35" s="173">
        <v>0</v>
      </c>
    </row>
    <row r="36" spans="3:14">
      <c r="C36" s="173">
        <v>17</v>
      </c>
      <c r="D36" s="173">
        <v>1700</v>
      </c>
      <c r="E36" s="173">
        <v>1.1600217356038758</v>
      </c>
      <c r="F36" s="173">
        <v>0</v>
      </c>
      <c r="G36" s="173">
        <v>0</v>
      </c>
      <c r="H36" s="173">
        <v>0</v>
      </c>
      <c r="I36" s="173">
        <v>0</v>
      </c>
      <c r="J36" s="173">
        <v>0</v>
      </c>
      <c r="K36" s="173">
        <v>0</v>
      </c>
      <c r="L36" s="173">
        <v>0</v>
      </c>
      <c r="M36" s="173">
        <v>0</v>
      </c>
      <c r="N36" s="173">
        <v>0</v>
      </c>
    </row>
    <row r="37" spans="3:14">
      <c r="C37" s="173">
        <v>18</v>
      </c>
      <c r="D37" s="173">
        <v>1800</v>
      </c>
      <c r="E37" s="173">
        <v>1.1600217356038758</v>
      </c>
      <c r="F37" s="173">
        <v>0</v>
      </c>
      <c r="G37" s="173">
        <v>0</v>
      </c>
      <c r="H37" s="173">
        <v>0</v>
      </c>
      <c r="I37" s="173">
        <v>0</v>
      </c>
      <c r="J37" s="173">
        <v>0</v>
      </c>
      <c r="K37" s="173">
        <v>0</v>
      </c>
      <c r="L37" s="173">
        <v>0</v>
      </c>
      <c r="M37" s="173">
        <v>0</v>
      </c>
      <c r="N37" s="173">
        <v>0</v>
      </c>
    </row>
    <row r="38" spans="3:14">
      <c r="C38" s="173">
        <v>19</v>
      </c>
      <c r="D38" s="173">
        <v>1900</v>
      </c>
      <c r="E38" s="173">
        <v>1.1600217356038758</v>
      </c>
      <c r="F38" s="173">
        <v>0</v>
      </c>
      <c r="G38" s="173">
        <v>0</v>
      </c>
      <c r="H38" s="173">
        <v>0</v>
      </c>
      <c r="I38" s="173">
        <v>0</v>
      </c>
      <c r="J38" s="173">
        <v>0</v>
      </c>
      <c r="K38" s="173">
        <v>0</v>
      </c>
      <c r="L38" s="173">
        <v>0</v>
      </c>
      <c r="M38" s="173">
        <v>0</v>
      </c>
      <c r="N38" s="173">
        <v>0</v>
      </c>
    </row>
    <row r="39" spans="3:14">
      <c r="C39" s="173">
        <v>20</v>
      </c>
      <c r="D39" s="173">
        <v>2000</v>
      </c>
      <c r="E39" s="173">
        <v>1.1600217356038758</v>
      </c>
      <c r="F39" s="173">
        <v>0</v>
      </c>
      <c r="G39" s="173">
        <v>0</v>
      </c>
      <c r="H39" s="173">
        <v>0</v>
      </c>
      <c r="I39" s="173">
        <v>0</v>
      </c>
      <c r="J39" s="173">
        <v>0</v>
      </c>
      <c r="K39" s="173">
        <v>0</v>
      </c>
      <c r="L39" s="173">
        <v>0</v>
      </c>
      <c r="M39" s="173">
        <v>0</v>
      </c>
      <c r="N39" s="173">
        <v>0</v>
      </c>
    </row>
    <row r="40" spans="3:14">
      <c r="C40" s="173">
        <v>21</v>
      </c>
      <c r="D40" s="173">
        <v>2100</v>
      </c>
      <c r="E40" s="173">
        <v>1.1600217356038758</v>
      </c>
      <c r="F40" s="173">
        <v>0</v>
      </c>
      <c r="G40" s="173">
        <v>0</v>
      </c>
      <c r="H40" s="173">
        <v>0</v>
      </c>
      <c r="I40" s="173">
        <v>0</v>
      </c>
      <c r="J40" s="173">
        <v>0</v>
      </c>
      <c r="K40" s="173">
        <v>0</v>
      </c>
      <c r="L40" s="173">
        <v>0</v>
      </c>
      <c r="M40" s="173">
        <v>0</v>
      </c>
      <c r="N40" s="173">
        <v>0</v>
      </c>
    </row>
    <row r="41" spans="3:14">
      <c r="C41" s="173">
        <v>22</v>
      </c>
      <c r="D41" s="173">
        <v>2200</v>
      </c>
      <c r="E41" s="173">
        <v>1.1600217356038758</v>
      </c>
      <c r="F41" s="173">
        <v>0</v>
      </c>
      <c r="G41" s="173">
        <v>0</v>
      </c>
      <c r="H41" s="173">
        <v>0</v>
      </c>
      <c r="I41" s="173">
        <v>0</v>
      </c>
      <c r="J41" s="173">
        <v>0</v>
      </c>
      <c r="K41" s="173">
        <v>0</v>
      </c>
      <c r="L41" s="173">
        <v>0</v>
      </c>
      <c r="M41" s="173">
        <v>0</v>
      </c>
      <c r="N41" s="173">
        <v>0</v>
      </c>
    </row>
    <row r="42" spans="3:14">
      <c r="C42" s="173">
        <v>23</v>
      </c>
      <c r="D42" s="173">
        <v>2300</v>
      </c>
      <c r="E42" s="173">
        <v>1.1600217356038758</v>
      </c>
      <c r="F42" s="173">
        <v>0</v>
      </c>
      <c r="G42" s="173">
        <v>0</v>
      </c>
      <c r="H42" s="173">
        <v>0</v>
      </c>
      <c r="I42" s="173">
        <v>0</v>
      </c>
      <c r="J42" s="173">
        <v>0</v>
      </c>
      <c r="K42" s="173">
        <v>0</v>
      </c>
      <c r="L42" s="173">
        <v>0</v>
      </c>
      <c r="M42" s="173">
        <v>0</v>
      </c>
      <c r="N42" s="173">
        <v>0</v>
      </c>
    </row>
    <row r="43" spans="3:14">
      <c r="C43" s="173">
        <v>24</v>
      </c>
      <c r="D43" s="173">
        <v>2400</v>
      </c>
      <c r="E43" s="173">
        <v>1.1600217356038758</v>
      </c>
      <c r="F43" s="173">
        <v>0</v>
      </c>
      <c r="G43" s="173">
        <v>0</v>
      </c>
      <c r="H43" s="173">
        <v>0</v>
      </c>
      <c r="I43" s="173">
        <v>0</v>
      </c>
      <c r="J43" s="173">
        <v>0</v>
      </c>
      <c r="K43" s="173">
        <v>0</v>
      </c>
      <c r="L43" s="173">
        <v>0</v>
      </c>
      <c r="M43" s="173">
        <v>0</v>
      </c>
      <c r="N43" s="173">
        <v>0</v>
      </c>
    </row>
    <row r="44" spans="3:14">
      <c r="C44" s="173">
        <v>25</v>
      </c>
      <c r="D44" s="173">
        <v>2500</v>
      </c>
      <c r="E44" s="173">
        <v>1.1600217356038758</v>
      </c>
      <c r="F44" s="173">
        <v>0</v>
      </c>
      <c r="G44" s="173">
        <v>0</v>
      </c>
      <c r="H44" s="173">
        <v>0</v>
      </c>
      <c r="I44" s="173">
        <v>0</v>
      </c>
      <c r="J44" s="173">
        <v>0</v>
      </c>
      <c r="K44" s="173">
        <v>0</v>
      </c>
      <c r="L44" s="173">
        <v>0</v>
      </c>
      <c r="M44" s="173">
        <v>0</v>
      </c>
      <c r="N44" s="173">
        <v>0</v>
      </c>
    </row>
    <row r="45" spans="3:14">
      <c r="C45" s="173">
        <v>26</v>
      </c>
      <c r="D45" s="173">
        <v>2600</v>
      </c>
      <c r="E45" s="173">
        <v>1.1600217356038758</v>
      </c>
      <c r="F45" s="173">
        <v>0</v>
      </c>
      <c r="G45" s="173">
        <v>0</v>
      </c>
      <c r="H45" s="173">
        <v>0</v>
      </c>
      <c r="I45" s="173">
        <v>0</v>
      </c>
      <c r="J45" s="173">
        <v>0</v>
      </c>
      <c r="K45" s="173">
        <v>0</v>
      </c>
      <c r="L45" s="173">
        <v>0</v>
      </c>
      <c r="M45" s="173">
        <v>0</v>
      </c>
      <c r="N45" s="173">
        <v>0</v>
      </c>
    </row>
    <row r="46" spans="3:14">
      <c r="C46" s="173">
        <v>27</v>
      </c>
      <c r="D46" s="173">
        <v>2700</v>
      </c>
      <c r="E46" s="173">
        <v>1.1600217356038758</v>
      </c>
      <c r="F46" s="173">
        <v>0</v>
      </c>
      <c r="G46" s="173">
        <v>0</v>
      </c>
      <c r="H46" s="173">
        <v>0</v>
      </c>
      <c r="I46" s="173">
        <v>0</v>
      </c>
      <c r="J46" s="173">
        <v>0</v>
      </c>
      <c r="K46" s="173">
        <v>0</v>
      </c>
      <c r="L46" s="173">
        <v>0</v>
      </c>
      <c r="M46" s="173">
        <v>0</v>
      </c>
      <c r="N46" s="173">
        <v>0</v>
      </c>
    </row>
    <row r="47" spans="3:14">
      <c r="C47" s="173">
        <v>28</v>
      </c>
      <c r="D47" s="173">
        <v>2800</v>
      </c>
      <c r="E47" s="173">
        <v>1.1600217356038758</v>
      </c>
      <c r="F47" s="173">
        <v>0</v>
      </c>
      <c r="G47" s="173">
        <v>0</v>
      </c>
      <c r="H47" s="173">
        <v>0</v>
      </c>
      <c r="I47" s="173">
        <v>0</v>
      </c>
      <c r="J47" s="173">
        <v>0</v>
      </c>
      <c r="K47" s="173">
        <v>0</v>
      </c>
      <c r="L47" s="173">
        <v>0</v>
      </c>
      <c r="M47" s="173">
        <v>0</v>
      </c>
      <c r="N47" s="173">
        <v>0</v>
      </c>
    </row>
    <row r="48" spans="3:14">
      <c r="C48" s="173">
        <v>29</v>
      </c>
      <c r="D48" s="173">
        <v>2900</v>
      </c>
      <c r="E48" s="173">
        <v>1.1600217356038758</v>
      </c>
      <c r="F48" s="173">
        <v>0</v>
      </c>
      <c r="G48" s="173">
        <v>0</v>
      </c>
      <c r="H48" s="173">
        <v>0</v>
      </c>
      <c r="I48" s="173">
        <v>0</v>
      </c>
      <c r="J48" s="173">
        <v>0</v>
      </c>
      <c r="K48" s="173">
        <v>0</v>
      </c>
      <c r="L48" s="173">
        <v>0</v>
      </c>
      <c r="M48" s="173">
        <v>0</v>
      </c>
      <c r="N48" s="173">
        <v>0</v>
      </c>
    </row>
    <row r="49" spans="3:14">
      <c r="C49" s="173">
        <v>30</v>
      </c>
      <c r="D49" s="173">
        <v>3000</v>
      </c>
      <c r="E49" s="173">
        <v>1.1600217356038758</v>
      </c>
      <c r="F49" s="173">
        <v>0</v>
      </c>
      <c r="G49" s="173">
        <v>0</v>
      </c>
      <c r="H49" s="173">
        <v>0</v>
      </c>
      <c r="I49" s="173">
        <v>0</v>
      </c>
      <c r="J49" s="173">
        <v>0</v>
      </c>
      <c r="K49" s="173">
        <v>0</v>
      </c>
      <c r="L49" s="173">
        <v>0</v>
      </c>
      <c r="M49" s="173">
        <v>0</v>
      </c>
      <c r="N49" s="173">
        <v>0</v>
      </c>
    </row>
    <row r="50" spans="3:14">
      <c r="C50" s="173">
        <v>31</v>
      </c>
      <c r="D50" s="173">
        <v>3100</v>
      </c>
      <c r="E50" s="173">
        <v>1.1600217356038758</v>
      </c>
      <c r="F50" s="173">
        <v>0</v>
      </c>
      <c r="G50" s="173">
        <v>0</v>
      </c>
      <c r="H50" s="173">
        <v>0</v>
      </c>
      <c r="I50" s="173">
        <v>0</v>
      </c>
      <c r="J50" s="173">
        <v>0</v>
      </c>
      <c r="K50" s="173">
        <v>0</v>
      </c>
      <c r="L50" s="173">
        <v>0</v>
      </c>
      <c r="M50" s="173">
        <v>0</v>
      </c>
      <c r="N50" s="173">
        <v>0</v>
      </c>
    </row>
    <row r="51" spans="3:14">
      <c r="C51" s="173">
        <v>32</v>
      </c>
      <c r="D51" s="173">
        <v>3200</v>
      </c>
      <c r="E51" s="173">
        <v>1.1600217356038758</v>
      </c>
      <c r="F51" s="173">
        <v>0</v>
      </c>
      <c r="G51" s="173">
        <v>0</v>
      </c>
      <c r="H51" s="173">
        <v>0</v>
      </c>
      <c r="I51" s="173">
        <v>0</v>
      </c>
      <c r="J51" s="173">
        <v>0</v>
      </c>
      <c r="K51" s="173">
        <v>0</v>
      </c>
      <c r="L51" s="173">
        <v>0</v>
      </c>
      <c r="M51" s="173">
        <v>0</v>
      </c>
      <c r="N51" s="173">
        <v>0</v>
      </c>
    </row>
    <row r="52" spans="3:14">
      <c r="C52" s="173">
        <v>33</v>
      </c>
      <c r="D52" s="173">
        <v>3300</v>
      </c>
      <c r="E52" s="173">
        <v>1.1600217356038758</v>
      </c>
      <c r="F52" s="173">
        <v>0</v>
      </c>
      <c r="G52" s="173">
        <v>0</v>
      </c>
      <c r="H52" s="173">
        <v>0</v>
      </c>
      <c r="I52" s="173">
        <v>0</v>
      </c>
      <c r="J52" s="173">
        <v>0</v>
      </c>
      <c r="K52" s="173">
        <v>0</v>
      </c>
      <c r="L52" s="173">
        <v>0</v>
      </c>
      <c r="M52" s="173">
        <v>0</v>
      </c>
      <c r="N52" s="173">
        <v>0</v>
      </c>
    </row>
    <row r="53" spans="3:14">
      <c r="C53" s="173">
        <v>34</v>
      </c>
      <c r="D53" s="173">
        <v>3400</v>
      </c>
      <c r="E53" s="173">
        <v>1.1600217356038758</v>
      </c>
      <c r="F53" s="173">
        <v>0</v>
      </c>
      <c r="G53" s="173">
        <v>0</v>
      </c>
      <c r="H53" s="173">
        <v>0</v>
      </c>
      <c r="I53" s="173">
        <v>0</v>
      </c>
      <c r="J53" s="173">
        <v>0</v>
      </c>
      <c r="K53" s="173">
        <v>0</v>
      </c>
      <c r="L53" s="173">
        <v>0</v>
      </c>
      <c r="M53" s="173">
        <v>0</v>
      </c>
      <c r="N53" s="173">
        <v>0</v>
      </c>
    </row>
    <row r="54" spans="3:14">
      <c r="C54" s="173">
        <v>35</v>
      </c>
      <c r="D54" s="173">
        <v>3500</v>
      </c>
      <c r="E54" s="173">
        <v>1.1600217356038758</v>
      </c>
      <c r="F54" s="173">
        <v>0</v>
      </c>
      <c r="G54" s="173">
        <v>0</v>
      </c>
      <c r="H54" s="173">
        <v>0</v>
      </c>
      <c r="I54" s="173">
        <v>0</v>
      </c>
      <c r="J54" s="173">
        <v>0</v>
      </c>
      <c r="K54" s="173">
        <v>0</v>
      </c>
      <c r="L54" s="173">
        <v>0</v>
      </c>
      <c r="M54" s="173">
        <v>0</v>
      </c>
      <c r="N54" s="173">
        <v>0</v>
      </c>
    </row>
    <row r="55" spans="3:14">
      <c r="C55" s="173">
        <v>36</v>
      </c>
      <c r="D55" s="173">
        <v>3600</v>
      </c>
      <c r="E55" s="173">
        <v>1.1600217356038758</v>
      </c>
      <c r="F55" s="173">
        <v>0</v>
      </c>
      <c r="G55" s="173">
        <v>0</v>
      </c>
      <c r="H55" s="173">
        <v>0</v>
      </c>
      <c r="I55" s="173">
        <v>0</v>
      </c>
      <c r="J55" s="173">
        <v>0</v>
      </c>
      <c r="K55" s="173">
        <v>0</v>
      </c>
      <c r="L55" s="173">
        <v>0</v>
      </c>
      <c r="M55" s="173">
        <v>0</v>
      </c>
      <c r="N55" s="173">
        <v>0</v>
      </c>
    </row>
    <row r="56" spans="3:14">
      <c r="C56" s="173">
        <v>37</v>
      </c>
      <c r="D56" s="173">
        <v>3700</v>
      </c>
      <c r="E56" s="173">
        <v>1.1600217356038758</v>
      </c>
      <c r="F56" s="173">
        <v>0</v>
      </c>
      <c r="G56" s="173">
        <v>0</v>
      </c>
      <c r="H56" s="173">
        <v>0</v>
      </c>
      <c r="I56" s="173">
        <v>0</v>
      </c>
      <c r="J56" s="173">
        <v>0</v>
      </c>
      <c r="K56" s="173">
        <v>0</v>
      </c>
      <c r="L56" s="173">
        <v>0</v>
      </c>
      <c r="M56" s="173">
        <v>0</v>
      </c>
      <c r="N56" s="173">
        <v>0</v>
      </c>
    </row>
    <row r="57" spans="3:14">
      <c r="C57" s="173">
        <v>38</v>
      </c>
      <c r="D57" s="173">
        <v>3800</v>
      </c>
      <c r="E57" s="173">
        <v>1.1600217356038758</v>
      </c>
      <c r="F57" s="173">
        <v>0</v>
      </c>
      <c r="G57" s="173">
        <v>0</v>
      </c>
      <c r="H57" s="173">
        <v>0</v>
      </c>
      <c r="I57" s="173">
        <v>0</v>
      </c>
      <c r="J57" s="173">
        <v>0</v>
      </c>
      <c r="K57" s="173">
        <v>0</v>
      </c>
      <c r="L57" s="173">
        <v>0</v>
      </c>
      <c r="M57" s="173">
        <v>0</v>
      </c>
      <c r="N57" s="173">
        <v>0</v>
      </c>
    </row>
    <row r="58" spans="3:14">
      <c r="C58" s="173">
        <v>39</v>
      </c>
      <c r="D58" s="173">
        <v>3900</v>
      </c>
      <c r="E58" s="173">
        <v>1.1600217356038758</v>
      </c>
      <c r="F58" s="173">
        <v>0</v>
      </c>
      <c r="G58" s="173">
        <v>0</v>
      </c>
      <c r="H58" s="173">
        <v>0</v>
      </c>
      <c r="I58" s="173">
        <v>0</v>
      </c>
      <c r="J58" s="173">
        <v>0</v>
      </c>
      <c r="K58" s="173">
        <v>0</v>
      </c>
      <c r="L58" s="173">
        <v>0</v>
      </c>
      <c r="M58" s="173">
        <v>0</v>
      </c>
      <c r="N58" s="173">
        <v>0</v>
      </c>
    </row>
    <row r="59" spans="3:14">
      <c r="C59" s="173">
        <v>40</v>
      </c>
      <c r="D59" s="173">
        <v>4000</v>
      </c>
      <c r="E59" s="173">
        <v>1.1600217356038758</v>
      </c>
      <c r="F59" s="173">
        <v>0</v>
      </c>
      <c r="G59" s="173">
        <v>0</v>
      </c>
      <c r="H59" s="173">
        <v>0</v>
      </c>
      <c r="I59" s="173">
        <v>0</v>
      </c>
      <c r="J59" s="173">
        <v>0</v>
      </c>
      <c r="K59" s="173">
        <v>0</v>
      </c>
      <c r="L59" s="173">
        <v>0</v>
      </c>
      <c r="M59" s="173">
        <v>0</v>
      </c>
      <c r="N59" s="173">
        <v>0</v>
      </c>
    </row>
    <row r="60" spans="3:14">
      <c r="C60" s="173">
        <v>41</v>
      </c>
      <c r="D60" s="173">
        <v>4100</v>
      </c>
      <c r="E60" s="173">
        <v>1.1600217356038758</v>
      </c>
      <c r="F60" s="173">
        <v>0</v>
      </c>
      <c r="G60" s="173">
        <v>0</v>
      </c>
      <c r="H60" s="173">
        <v>0</v>
      </c>
      <c r="I60" s="173">
        <v>0</v>
      </c>
      <c r="J60" s="173">
        <v>0</v>
      </c>
      <c r="K60" s="173">
        <v>0</v>
      </c>
      <c r="L60" s="173">
        <v>0</v>
      </c>
      <c r="M60" s="173">
        <v>0</v>
      </c>
      <c r="N60" s="173">
        <v>0</v>
      </c>
    </row>
    <row r="61" spans="3:14">
      <c r="C61" s="173">
        <v>42</v>
      </c>
      <c r="D61" s="173">
        <v>4200</v>
      </c>
      <c r="E61" s="173">
        <v>1.1600217356038758</v>
      </c>
      <c r="F61" s="173">
        <v>0</v>
      </c>
      <c r="G61" s="173">
        <v>0</v>
      </c>
      <c r="H61" s="173">
        <v>0</v>
      </c>
      <c r="I61" s="173">
        <v>0</v>
      </c>
      <c r="J61" s="173">
        <v>0</v>
      </c>
      <c r="K61" s="173">
        <v>0</v>
      </c>
      <c r="L61" s="173">
        <v>0</v>
      </c>
      <c r="M61" s="173">
        <v>0</v>
      </c>
      <c r="N61" s="173">
        <v>0</v>
      </c>
    </row>
    <row r="62" spans="3:14">
      <c r="C62" s="173">
        <v>43</v>
      </c>
      <c r="D62" s="173">
        <v>4300</v>
      </c>
      <c r="E62" s="173">
        <v>1.1600217356038758</v>
      </c>
      <c r="F62" s="173">
        <v>0</v>
      </c>
      <c r="G62" s="173">
        <v>0</v>
      </c>
      <c r="H62" s="173">
        <v>0</v>
      </c>
      <c r="I62" s="173">
        <v>0</v>
      </c>
      <c r="J62" s="173">
        <v>0</v>
      </c>
      <c r="K62" s="173">
        <v>0</v>
      </c>
      <c r="L62" s="173">
        <v>0</v>
      </c>
      <c r="M62" s="173">
        <v>0</v>
      </c>
      <c r="N62" s="173">
        <v>0</v>
      </c>
    </row>
    <row r="63" spans="3:14">
      <c r="C63" s="173">
        <v>44</v>
      </c>
      <c r="D63" s="173">
        <v>4400</v>
      </c>
      <c r="E63" s="173">
        <v>1.1600217356038758</v>
      </c>
      <c r="F63" s="173">
        <v>0</v>
      </c>
      <c r="G63" s="173">
        <v>0</v>
      </c>
      <c r="H63" s="173">
        <v>0</v>
      </c>
      <c r="I63" s="173">
        <v>0</v>
      </c>
      <c r="J63" s="173">
        <v>0</v>
      </c>
      <c r="K63" s="173">
        <v>0</v>
      </c>
      <c r="L63" s="173">
        <v>0</v>
      </c>
      <c r="M63" s="173">
        <v>0</v>
      </c>
      <c r="N63" s="173">
        <v>0</v>
      </c>
    </row>
    <row r="64" spans="3:14">
      <c r="C64" s="173">
        <v>45</v>
      </c>
      <c r="D64" s="173">
        <v>4500</v>
      </c>
      <c r="E64" s="173">
        <v>1.1600217356038758</v>
      </c>
      <c r="F64" s="173">
        <v>0</v>
      </c>
      <c r="G64" s="173">
        <v>0</v>
      </c>
      <c r="H64" s="173">
        <v>0</v>
      </c>
      <c r="I64" s="173">
        <v>0</v>
      </c>
      <c r="J64" s="173">
        <v>0</v>
      </c>
      <c r="K64" s="173">
        <v>0</v>
      </c>
      <c r="L64" s="173">
        <v>0</v>
      </c>
      <c r="M64" s="173">
        <v>0</v>
      </c>
      <c r="N64" s="173">
        <v>0</v>
      </c>
    </row>
    <row r="65" spans="3:14">
      <c r="C65" s="173">
        <v>46</v>
      </c>
      <c r="D65" s="173">
        <v>4600</v>
      </c>
      <c r="E65" s="173">
        <v>1.1600217356038758</v>
      </c>
      <c r="F65" s="173">
        <v>0</v>
      </c>
      <c r="G65" s="173">
        <v>0</v>
      </c>
      <c r="H65" s="173">
        <v>0</v>
      </c>
      <c r="I65" s="173">
        <v>0</v>
      </c>
      <c r="J65" s="173">
        <v>0</v>
      </c>
      <c r="K65" s="173">
        <v>0</v>
      </c>
      <c r="L65" s="173">
        <v>0</v>
      </c>
      <c r="M65" s="173">
        <v>0</v>
      </c>
      <c r="N65" s="173">
        <v>0</v>
      </c>
    </row>
    <row r="66" spans="3:14">
      <c r="C66" s="173">
        <v>47</v>
      </c>
      <c r="D66" s="173">
        <v>4700</v>
      </c>
      <c r="E66" s="173">
        <v>1.1600217356038758</v>
      </c>
      <c r="F66" s="173">
        <v>0</v>
      </c>
      <c r="G66" s="173">
        <v>0</v>
      </c>
      <c r="H66" s="173">
        <v>0</v>
      </c>
      <c r="I66" s="173">
        <v>0</v>
      </c>
      <c r="J66" s="173">
        <v>0</v>
      </c>
      <c r="K66" s="173">
        <v>0</v>
      </c>
      <c r="L66" s="173">
        <v>0</v>
      </c>
      <c r="M66" s="173">
        <v>0</v>
      </c>
      <c r="N66" s="173">
        <v>0</v>
      </c>
    </row>
    <row r="67" spans="3:14">
      <c r="C67" s="173">
        <v>48</v>
      </c>
      <c r="D67" s="173">
        <v>4800</v>
      </c>
      <c r="E67" s="173">
        <v>1.1600217356038758</v>
      </c>
      <c r="F67" s="173">
        <v>0</v>
      </c>
      <c r="G67" s="173">
        <v>0</v>
      </c>
      <c r="H67" s="173">
        <v>0</v>
      </c>
      <c r="I67" s="173">
        <v>0</v>
      </c>
      <c r="J67" s="173">
        <v>0</v>
      </c>
      <c r="K67" s="173">
        <v>0</v>
      </c>
      <c r="L67" s="173">
        <v>0</v>
      </c>
      <c r="M67" s="173">
        <v>0</v>
      </c>
      <c r="N67" s="173">
        <v>0</v>
      </c>
    </row>
    <row r="68" spans="3:14">
      <c r="C68" s="173">
        <v>49</v>
      </c>
      <c r="D68" s="173">
        <v>4900</v>
      </c>
      <c r="E68" s="173">
        <v>1.1600217356038758</v>
      </c>
      <c r="F68" s="173">
        <v>0</v>
      </c>
      <c r="G68" s="173">
        <v>0</v>
      </c>
      <c r="H68" s="173">
        <v>0</v>
      </c>
      <c r="I68" s="173">
        <v>0</v>
      </c>
      <c r="J68" s="173">
        <v>0</v>
      </c>
      <c r="K68" s="173">
        <v>0</v>
      </c>
      <c r="L68" s="173">
        <v>0</v>
      </c>
      <c r="M68" s="173">
        <v>0</v>
      </c>
      <c r="N68" s="173">
        <v>0</v>
      </c>
    </row>
    <row r="69" spans="3:14">
      <c r="C69" s="173">
        <v>50</v>
      </c>
      <c r="D69" s="173">
        <v>5000</v>
      </c>
      <c r="E69" s="173">
        <v>0</v>
      </c>
      <c r="F69" s="173">
        <v>0.82389571695248842</v>
      </c>
      <c r="G69" s="173">
        <v>0</v>
      </c>
      <c r="H69" s="173">
        <v>0</v>
      </c>
      <c r="I69" s="173">
        <v>0</v>
      </c>
      <c r="J69" s="173">
        <v>0</v>
      </c>
      <c r="K69" s="173">
        <v>0</v>
      </c>
      <c r="L69" s="173">
        <v>0</v>
      </c>
      <c r="M69" s="173">
        <v>0</v>
      </c>
      <c r="N69" s="173">
        <v>0</v>
      </c>
    </row>
    <row r="70" spans="3:14">
      <c r="C70" s="173">
        <v>51</v>
      </c>
      <c r="D70" s="173">
        <v>5100</v>
      </c>
      <c r="E70" s="173">
        <v>0</v>
      </c>
      <c r="F70" s="173">
        <v>0.82389571695248842</v>
      </c>
      <c r="G70" s="173">
        <v>0</v>
      </c>
      <c r="H70" s="173">
        <v>0</v>
      </c>
      <c r="I70" s="173">
        <v>0</v>
      </c>
      <c r="J70" s="173">
        <v>0</v>
      </c>
      <c r="K70" s="173">
        <v>0</v>
      </c>
      <c r="L70" s="173">
        <v>0</v>
      </c>
      <c r="M70" s="173">
        <v>0</v>
      </c>
      <c r="N70" s="173">
        <v>0</v>
      </c>
    </row>
    <row r="71" spans="3:14">
      <c r="C71" s="173">
        <v>52</v>
      </c>
      <c r="D71" s="173">
        <v>5200</v>
      </c>
      <c r="E71" s="173">
        <v>0</v>
      </c>
      <c r="F71" s="173">
        <v>0.82389571695248842</v>
      </c>
      <c r="G71" s="173">
        <v>0</v>
      </c>
      <c r="H71" s="173">
        <v>0</v>
      </c>
      <c r="I71" s="173">
        <v>0</v>
      </c>
      <c r="J71" s="173">
        <v>0</v>
      </c>
      <c r="K71" s="173">
        <v>0</v>
      </c>
      <c r="L71" s="173">
        <v>0</v>
      </c>
      <c r="M71" s="173">
        <v>0</v>
      </c>
      <c r="N71" s="173">
        <v>0</v>
      </c>
    </row>
    <row r="72" spans="3:14">
      <c r="C72" s="173">
        <v>53</v>
      </c>
      <c r="D72" s="173">
        <v>5300</v>
      </c>
      <c r="E72" s="173">
        <v>0</v>
      </c>
      <c r="F72" s="173">
        <v>0.82389571695248842</v>
      </c>
      <c r="G72" s="173">
        <v>0</v>
      </c>
      <c r="H72" s="173">
        <v>0</v>
      </c>
      <c r="I72" s="173">
        <v>0</v>
      </c>
      <c r="J72" s="173">
        <v>0</v>
      </c>
      <c r="K72" s="173">
        <v>0</v>
      </c>
      <c r="L72" s="173">
        <v>0</v>
      </c>
      <c r="M72" s="173">
        <v>0</v>
      </c>
      <c r="N72" s="173">
        <v>0</v>
      </c>
    </row>
    <row r="73" spans="3:14">
      <c r="C73" s="173">
        <v>54</v>
      </c>
      <c r="D73" s="173">
        <v>5400</v>
      </c>
      <c r="E73" s="173">
        <v>0</v>
      </c>
      <c r="F73" s="173">
        <v>0.82389571695248842</v>
      </c>
      <c r="G73" s="173">
        <v>0</v>
      </c>
      <c r="H73" s="173">
        <v>0</v>
      </c>
      <c r="I73" s="173">
        <v>0</v>
      </c>
      <c r="J73" s="173">
        <v>0</v>
      </c>
      <c r="K73" s="173">
        <v>0</v>
      </c>
      <c r="L73" s="173">
        <v>0</v>
      </c>
      <c r="M73" s="173">
        <v>0</v>
      </c>
      <c r="N73" s="173">
        <v>0</v>
      </c>
    </row>
    <row r="74" spans="3:14">
      <c r="C74" s="173">
        <v>55</v>
      </c>
      <c r="D74" s="173">
        <v>5500</v>
      </c>
      <c r="E74" s="173">
        <v>0</v>
      </c>
      <c r="F74" s="173">
        <v>0.82389571695248842</v>
      </c>
      <c r="G74" s="173">
        <v>0</v>
      </c>
      <c r="H74" s="173">
        <v>0</v>
      </c>
      <c r="I74" s="173">
        <v>0</v>
      </c>
      <c r="J74" s="173">
        <v>0</v>
      </c>
      <c r="K74" s="173">
        <v>0</v>
      </c>
      <c r="L74" s="173">
        <v>0</v>
      </c>
      <c r="M74" s="173">
        <v>0</v>
      </c>
      <c r="N74" s="173">
        <v>0</v>
      </c>
    </row>
    <row r="75" spans="3:14">
      <c r="C75" s="173">
        <v>56</v>
      </c>
      <c r="D75" s="173">
        <v>5600</v>
      </c>
      <c r="E75" s="173">
        <v>0</v>
      </c>
      <c r="F75" s="173">
        <v>0.82389571695248842</v>
      </c>
      <c r="G75" s="173">
        <v>0</v>
      </c>
      <c r="H75" s="173">
        <v>0</v>
      </c>
      <c r="I75" s="173">
        <v>0</v>
      </c>
      <c r="J75" s="173">
        <v>0</v>
      </c>
      <c r="K75" s="173">
        <v>0</v>
      </c>
      <c r="L75" s="173">
        <v>0</v>
      </c>
      <c r="M75" s="173">
        <v>0</v>
      </c>
      <c r="N75" s="173">
        <v>0</v>
      </c>
    </row>
    <row r="76" spans="3:14">
      <c r="C76" s="173">
        <v>57</v>
      </c>
      <c r="D76" s="173">
        <v>5700</v>
      </c>
      <c r="E76" s="173">
        <v>0</v>
      </c>
      <c r="F76" s="173">
        <v>0.82389571695248842</v>
      </c>
      <c r="G76" s="173">
        <v>0</v>
      </c>
      <c r="H76" s="173">
        <v>0</v>
      </c>
      <c r="I76" s="173">
        <v>0</v>
      </c>
      <c r="J76" s="173">
        <v>0</v>
      </c>
      <c r="K76" s="173">
        <v>0</v>
      </c>
      <c r="L76" s="173">
        <v>0</v>
      </c>
      <c r="M76" s="173">
        <v>0</v>
      </c>
      <c r="N76" s="173">
        <v>0</v>
      </c>
    </row>
    <row r="77" spans="3:14">
      <c r="C77" s="173">
        <v>58</v>
      </c>
      <c r="D77" s="173">
        <v>5800</v>
      </c>
      <c r="E77" s="173">
        <v>0</v>
      </c>
      <c r="F77" s="173">
        <v>0.82389571695248842</v>
      </c>
      <c r="G77" s="173">
        <v>0</v>
      </c>
      <c r="H77" s="173">
        <v>0</v>
      </c>
      <c r="I77" s="173">
        <v>0</v>
      </c>
      <c r="J77" s="173">
        <v>0</v>
      </c>
      <c r="K77" s="173">
        <v>0</v>
      </c>
      <c r="L77" s="173">
        <v>0</v>
      </c>
      <c r="M77" s="173">
        <v>0</v>
      </c>
      <c r="N77" s="173">
        <v>0</v>
      </c>
    </row>
    <row r="78" spans="3:14">
      <c r="C78" s="173">
        <v>59</v>
      </c>
      <c r="D78" s="173">
        <v>5900</v>
      </c>
      <c r="E78" s="173">
        <v>0</v>
      </c>
      <c r="F78" s="173">
        <v>0.82389571695248842</v>
      </c>
      <c r="G78" s="173">
        <v>0</v>
      </c>
      <c r="H78" s="173">
        <v>0</v>
      </c>
      <c r="I78" s="173">
        <v>0</v>
      </c>
      <c r="J78" s="173">
        <v>0</v>
      </c>
      <c r="K78" s="173">
        <v>0</v>
      </c>
      <c r="L78" s="173">
        <v>0</v>
      </c>
      <c r="M78" s="173">
        <v>0</v>
      </c>
      <c r="N78" s="173">
        <v>0</v>
      </c>
    </row>
    <row r="79" spans="3:14">
      <c r="C79" s="173">
        <v>60</v>
      </c>
      <c r="D79" s="173">
        <v>6000</v>
      </c>
      <c r="E79" s="173">
        <v>0</v>
      </c>
      <c r="F79" s="173">
        <v>0.82389571695248842</v>
      </c>
      <c r="G79" s="173">
        <v>0</v>
      </c>
      <c r="H79" s="173">
        <v>0</v>
      </c>
      <c r="I79" s="173">
        <v>0</v>
      </c>
      <c r="J79" s="173">
        <v>0</v>
      </c>
      <c r="K79" s="173">
        <v>0</v>
      </c>
      <c r="L79" s="173">
        <v>0</v>
      </c>
      <c r="M79" s="173">
        <v>0</v>
      </c>
      <c r="N79" s="173">
        <v>0</v>
      </c>
    </row>
    <row r="80" spans="3:14">
      <c r="C80" s="173">
        <v>61</v>
      </c>
      <c r="D80" s="173">
        <v>6100</v>
      </c>
      <c r="E80" s="173">
        <v>0</v>
      </c>
      <c r="F80" s="173">
        <v>0.82389571695248842</v>
      </c>
      <c r="G80" s="173">
        <v>0</v>
      </c>
      <c r="H80" s="173">
        <v>0</v>
      </c>
      <c r="I80" s="173">
        <v>0</v>
      </c>
      <c r="J80" s="173">
        <v>0</v>
      </c>
      <c r="K80" s="173">
        <v>0</v>
      </c>
      <c r="L80" s="173">
        <v>0</v>
      </c>
      <c r="M80" s="173">
        <v>0</v>
      </c>
      <c r="N80" s="173">
        <v>0</v>
      </c>
    </row>
    <row r="81" spans="3:14">
      <c r="C81" s="173">
        <v>62</v>
      </c>
      <c r="D81" s="173">
        <v>6200</v>
      </c>
      <c r="E81" s="173">
        <v>0</v>
      </c>
      <c r="F81" s="173">
        <v>0.82389571695248842</v>
      </c>
      <c r="G81" s="173">
        <v>0</v>
      </c>
      <c r="H81" s="173">
        <v>0</v>
      </c>
      <c r="I81" s="173">
        <v>0</v>
      </c>
      <c r="J81" s="173">
        <v>0</v>
      </c>
      <c r="K81" s="173">
        <v>0</v>
      </c>
      <c r="L81" s="173">
        <v>0</v>
      </c>
      <c r="M81" s="173">
        <v>0</v>
      </c>
      <c r="N81" s="173">
        <v>0</v>
      </c>
    </row>
    <row r="82" spans="3:14">
      <c r="C82" s="173">
        <v>63</v>
      </c>
      <c r="D82" s="173">
        <v>6300</v>
      </c>
      <c r="E82" s="173">
        <v>0</v>
      </c>
      <c r="F82" s="173">
        <v>0.82389571695248842</v>
      </c>
      <c r="G82" s="173">
        <v>0</v>
      </c>
      <c r="H82" s="173">
        <v>0</v>
      </c>
      <c r="I82" s="173">
        <v>0</v>
      </c>
      <c r="J82" s="173">
        <v>0</v>
      </c>
      <c r="K82" s="173">
        <v>0</v>
      </c>
      <c r="L82" s="173">
        <v>0</v>
      </c>
      <c r="M82" s="173">
        <v>0</v>
      </c>
      <c r="N82" s="173">
        <v>0</v>
      </c>
    </row>
    <row r="83" spans="3:14">
      <c r="C83" s="173">
        <v>64</v>
      </c>
      <c r="D83" s="173">
        <v>6400</v>
      </c>
      <c r="E83" s="173">
        <v>0</v>
      </c>
      <c r="F83" s="173">
        <v>0.82389571695248842</v>
      </c>
      <c r="G83" s="173">
        <v>0</v>
      </c>
      <c r="H83" s="173">
        <v>0</v>
      </c>
      <c r="I83" s="173">
        <v>0</v>
      </c>
      <c r="J83" s="173">
        <v>0</v>
      </c>
      <c r="K83" s="173">
        <v>0</v>
      </c>
      <c r="L83" s="173">
        <v>0</v>
      </c>
      <c r="M83" s="173">
        <v>0</v>
      </c>
      <c r="N83" s="173">
        <v>0</v>
      </c>
    </row>
    <row r="84" spans="3:14">
      <c r="C84" s="173">
        <v>65</v>
      </c>
      <c r="D84" s="173">
        <v>6500</v>
      </c>
      <c r="E84" s="173">
        <v>0</v>
      </c>
      <c r="F84" s="173">
        <v>0.82389571695248842</v>
      </c>
      <c r="G84" s="173">
        <v>0</v>
      </c>
      <c r="H84" s="173">
        <v>0</v>
      </c>
      <c r="I84" s="173">
        <v>0</v>
      </c>
      <c r="J84" s="173">
        <v>0</v>
      </c>
      <c r="K84" s="173">
        <v>0</v>
      </c>
      <c r="L84" s="173">
        <v>0</v>
      </c>
      <c r="M84" s="173">
        <v>0</v>
      </c>
      <c r="N84" s="173">
        <v>0</v>
      </c>
    </row>
    <row r="85" spans="3:14">
      <c r="C85" s="173">
        <v>66</v>
      </c>
      <c r="D85" s="173">
        <v>6600</v>
      </c>
      <c r="E85" s="173">
        <v>0</v>
      </c>
      <c r="F85" s="173">
        <v>0.82389571695248842</v>
      </c>
      <c r="G85" s="173">
        <v>0</v>
      </c>
      <c r="H85" s="173">
        <v>0</v>
      </c>
      <c r="I85" s="173">
        <v>0</v>
      </c>
      <c r="J85" s="173">
        <v>0</v>
      </c>
      <c r="K85" s="173">
        <v>0</v>
      </c>
      <c r="L85" s="173">
        <v>0</v>
      </c>
      <c r="M85" s="173">
        <v>0</v>
      </c>
      <c r="N85" s="173">
        <v>0</v>
      </c>
    </row>
    <row r="86" spans="3:14">
      <c r="C86" s="173">
        <v>67</v>
      </c>
      <c r="D86" s="173">
        <v>6700</v>
      </c>
      <c r="E86" s="173">
        <v>0</v>
      </c>
      <c r="F86" s="173">
        <v>0.82389571695248842</v>
      </c>
      <c r="G86" s="173">
        <v>0</v>
      </c>
      <c r="H86" s="173">
        <v>0</v>
      </c>
      <c r="I86" s="173">
        <v>0</v>
      </c>
      <c r="J86" s="173">
        <v>0</v>
      </c>
      <c r="K86" s="173">
        <v>0</v>
      </c>
      <c r="L86" s="173">
        <v>0</v>
      </c>
      <c r="M86" s="173">
        <v>0</v>
      </c>
      <c r="N86" s="173">
        <v>0</v>
      </c>
    </row>
    <row r="87" spans="3:14">
      <c r="C87" s="173">
        <v>68</v>
      </c>
      <c r="D87" s="173">
        <v>6800</v>
      </c>
      <c r="E87" s="173">
        <v>0</v>
      </c>
      <c r="F87" s="173">
        <v>0.82389571695248842</v>
      </c>
      <c r="G87" s="173">
        <v>0</v>
      </c>
      <c r="H87" s="173">
        <v>0</v>
      </c>
      <c r="I87" s="173">
        <v>0</v>
      </c>
      <c r="J87" s="173">
        <v>0</v>
      </c>
      <c r="K87" s="173">
        <v>0</v>
      </c>
      <c r="L87" s="173">
        <v>0</v>
      </c>
      <c r="M87" s="173">
        <v>0</v>
      </c>
      <c r="N87" s="173">
        <v>0</v>
      </c>
    </row>
    <row r="88" spans="3:14">
      <c r="C88" s="173">
        <v>69</v>
      </c>
      <c r="D88" s="173">
        <v>6900</v>
      </c>
      <c r="E88" s="173">
        <v>0</v>
      </c>
      <c r="F88" s="173">
        <v>0.82389571695248842</v>
      </c>
      <c r="G88" s="173">
        <v>0</v>
      </c>
      <c r="H88" s="173">
        <v>0</v>
      </c>
      <c r="I88" s="173">
        <v>0</v>
      </c>
      <c r="J88" s="173">
        <v>0</v>
      </c>
      <c r="K88" s="173">
        <v>0</v>
      </c>
      <c r="L88" s="173">
        <v>0</v>
      </c>
      <c r="M88" s="173">
        <v>0</v>
      </c>
      <c r="N88" s="173">
        <v>0</v>
      </c>
    </row>
    <row r="89" spans="3:14">
      <c r="C89" s="173">
        <v>70</v>
      </c>
      <c r="D89" s="173">
        <v>7000</v>
      </c>
      <c r="E89" s="173">
        <v>0</v>
      </c>
      <c r="F89" s="173">
        <v>0.82389571695248842</v>
      </c>
      <c r="G89" s="173">
        <v>0</v>
      </c>
      <c r="H89" s="173">
        <v>0</v>
      </c>
      <c r="I89" s="173">
        <v>0</v>
      </c>
      <c r="J89" s="173">
        <v>0</v>
      </c>
      <c r="K89" s="173">
        <v>0</v>
      </c>
      <c r="L89" s="173">
        <v>0</v>
      </c>
      <c r="M89" s="173">
        <v>0</v>
      </c>
      <c r="N89" s="173">
        <v>0</v>
      </c>
    </row>
    <row r="90" spans="3:14">
      <c r="C90" s="173">
        <v>71</v>
      </c>
      <c r="D90" s="173">
        <v>7100</v>
      </c>
      <c r="E90" s="173">
        <v>0</v>
      </c>
      <c r="F90" s="173">
        <v>0.82389571695248842</v>
      </c>
      <c r="G90" s="173">
        <v>0</v>
      </c>
      <c r="H90" s="173">
        <v>0</v>
      </c>
      <c r="I90" s="173">
        <v>0</v>
      </c>
      <c r="J90" s="173">
        <v>0</v>
      </c>
      <c r="K90" s="173">
        <v>0</v>
      </c>
      <c r="L90" s="173">
        <v>0</v>
      </c>
      <c r="M90" s="173">
        <v>0</v>
      </c>
      <c r="N90" s="173">
        <v>0</v>
      </c>
    </row>
    <row r="91" spans="3:14">
      <c r="C91" s="173">
        <v>72</v>
      </c>
      <c r="D91" s="173">
        <v>7200</v>
      </c>
      <c r="E91" s="173">
        <v>0</v>
      </c>
      <c r="F91" s="173">
        <v>0.82389571695248842</v>
      </c>
      <c r="G91" s="173">
        <v>0</v>
      </c>
      <c r="H91" s="173">
        <v>0</v>
      </c>
      <c r="I91" s="173">
        <v>0</v>
      </c>
      <c r="J91" s="173">
        <v>0</v>
      </c>
      <c r="K91" s="173">
        <v>0</v>
      </c>
      <c r="L91" s="173">
        <v>0</v>
      </c>
      <c r="M91" s="173">
        <v>0</v>
      </c>
      <c r="N91" s="173">
        <v>0</v>
      </c>
    </row>
    <row r="92" spans="3:14">
      <c r="C92" s="173">
        <v>73</v>
      </c>
      <c r="D92" s="173">
        <v>7300</v>
      </c>
      <c r="E92" s="173">
        <v>0</v>
      </c>
      <c r="F92" s="173">
        <v>0.82389571695248842</v>
      </c>
      <c r="G92" s="173">
        <v>0</v>
      </c>
      <c r="H92" s="173">
        <v>0</v>
      </c>
      <c r="I92" s="173">
        <v>0</v>
      </c>
      <c r="J92" s="173">
        <v>0</v>
      </c>
      <c r="K92" s="173">
        <v>0</v>
      </c>
      <c r="L92" s="173">
        <v>0</v>
      </c>
      <c r="M92" s="173">
        <v>0</v>
      </c>
      <c r="N92" s="173">
        <v>0</v>
      </c>
    </row>
    <row r="93" spans="3:14">
      <c r="C93" s="173">
        <v>74</v>
      </c>
      <c r="D93" s="173">
        <v>7400</v>
      </c>
      <c r="E93" s="173">
        <v>0</v>
      </c>
      <c r="F93" s="173">
        <v>0.82389571695248842</v>
      </c>
      <c r="G93" s="173">
        <v>0</v>
      </c>
      <c r="H93" s="173">
        <v>0</v>
      </c>
      <c r="I93" s="173">
        <v>0</v>
      </c>
      <c r="J93" s="173">
        <v>0</v>
      </c>
      <c r="K93" s="173">
        <v>0</v>
      </c>
      <c r="L93" s="173">
        <v>0</v>
      </c>
      <c r="M93" s="173">
        <v>0</v>
      </c>
      <c r="N93" s="173">
        <v>0</v>
      </c>
    </row>
    <row r="94" spans="3:14">
      <c r="C94" s="173">
        <v>75</v>
      </c>
      <c r="D94" s="173">
        <v>7500</v>
      </c>
      <c r="E94" s="173">
        <v>0</v>
      </c>
      <c r="F94" s="173">
        <v>0.82389571695248842</v>
      </c>
      <c r="G94" s="173">
        <v>0</v>
      </c>
      <c r="H94" s="173">
        <v>0</v>
      </c>
      <c r="I94" s="173">
        <v>0</v>
      </c>
      <c r="J94" s="173">
        <v>0</v>
      </c>
      <c r="K94" s="173">
        <v>0</v>
      </c>
      <c r="L94" s="173">
        <v>0</v>
      </c>
      <c r="M94" s="173">
        <v>0</v>
      </c>
      <c r="N94" s="173">
        <v>0</v>
      </c>
    </row>
    <row r="95" spans="3:14">
      <c r="C95" s="173">
        <v>76</v>
      </c>
      <c r="D95" s="173">
        <v>7600</v>
      </c>
      <c r="E95" s="173">
        <v>0</v>
      </c>
      <c r="F95" s="173">
        <v>0.82389571695248842</v>
      </c>
      <c r="G95" s="173">
        <v>0</v>
      </c>
      <c r="H95" s="173">
        <v>0</v>
      </c>
      <c r="I95" s="173">
        <v>0</v>
      </c>
      <c r="J95" s="173">
        <v>0</v>
      </c>
      <c r="K95" s="173">
        <v>0</v>
      </c>
      <c r="L95" s="173">
        <v>0</v>
      </c>
      <c r="M95" s="173">
        <v>0</v>
      </c>
      <c r="N95" s="173">
        <v>0</v>
      </c>
    </row>
    <row r="96" spans="3:14">
      <c r="C96" s="173">
        <v>77</v>
      </c>
      <c r="D96" s="173">
        <v>7700</v>
      </c>
      <c r="E96" s="173">
        <v>0</v>
      </c>
      <c r="F96" s="173">
        <v>0.82389571695248842</v>
      </c>
      <c r="G96" s="173">
        <v>0</v>
      </c>
      <c r="H96" s="173">
        <v>0</v>
      </c>
      <c r="I96" s="173">
        <v>0</v>
      </c>
      <c r="J96" s="173">
        <v>0</v>
      </c>
      <c r="K96" s="173">
        <v>0</v>
      </c>
      <c r="L96" s="173">
        <v>0</v>
      </c>
      <c r="M96" s="173">
        <v>0</v>
      </c>
      <c r="N96" s="173">
        <v>0</v>
      </c>
    </row>
    <row r="97" spans="3:14">
      <c r="C97" s="173">
        <v>78</v>
      </c>
      <c r="D97" s="173">
        <v>7800</v>
      </c>
      <c r="E97" s="173">
        <v>0</v>
      </c>
      <c r="F97" s="173">
        <v>0.82389571695248842</v>
      </c>
      <c r="G97" s="173">
        <v>0</v>
      </c>
      <c r="H97" s="173">
        <v>0</v>
      </c>
      <c r="I97" s="173">
        <v>0</v>
      </c>
      <c r="J97" s="173">
        <v>0</v>
      </c>
      <c r="K97" s="173">
        <v>0</v>
      </c>
      <c r="L97" s="173">
        <v>0</v>
      </c>
      <c r="M97" s="173">
        <v>0</v>
      </c>
      <c r="N97" s="173">
        <v>0</v>
      </c>
    </row>
    <row r="98" spans="3:14">
      <c r="C98" s="173">
        <v>79</v>
      </c>
      <c r="D98" s="173">
        <v>7900</v>
      </c>
      <c r="E98" s="173">
        <v>0</v>
      </c>
      <c r="F98" s="173">
        <v>0.82389571695248842</v>
      </c>
      <c r="G98" s="173">
        <v>0</v>
      </c>
      <c r="H98" s="173">
        <v>0</v>
      </c>
      <c r="I98" s="173">
        <v>0</v>
      </c>
      <c r="J98" s="173">
        <v>0</v>
      </c>
      <c r="K98" s="173">
        <v>0</v>
      </c>
      <c r="L98" s="173">
        <v>0</v>
      </c>
      <c r="M98" s="173">
        <v>0</v>
      </c>
      <c r="N98" s="173">
        <v>0</v>
      </c>
    </row>
    <row r="99" spans="3:14">
      <c r="C99" s="173">
        <v>80</v>
      </c>
      <c r="D99" s="173">
        <v>8000</v>
      </c>
      <c r="E99" s="173">
        <v>0</v>
      </c>
      <c r="F99" s="173">
        <v>0.82389571695248842</v>
      </c>
      <c r="G99" s="173">
        <v>0</v>
      </c>
      <c r="H99" s="173">
        <v>0</v>
      </c>
      <c r="I99" s="173">
        <v>0</v>
      </c>
      <c r="J99" s="173">
        <v>0</v>
      </c>
      <c r="K99" s="173">
        <v>0</v>
      </c>
      <c r="L99" s="173">
        <v>0</v>
      </c>
      <c r="M99" s="173">
        <v>0</v>
      </c>
      <c r="N99" s="173">
        <v>0</v>
      </c>
    </row>
    <row r="100" spans="3:14">
      <c r="C100" s="173">
        <v>81</v>
      </c>
      <c r="D100" s="173">
        <v>8100</v>
      </c>
      <c r="E100" s="173">
        <v>0</v>
      </c>
      <c r="F100" s="173">
        <v>0.82389571695248842</v>
      </c>
      <c r="G100" s="173">
        <v>0</v>
      </c>
      <c r="H100" s="173">
        <v>0</v>
      </c>
      <c r="I100" s="173">
        <v>0</v>
      </c>
      <c r="J100" s="173">
        <v>0</v>
      </c>
      <c r="K100" s="173">
        <v>0</v>
      </c>
      <c r="L100" s="173">
        <v>0</v>
      </c>
      <c r="M100" s="173">
        <v>0</v>
      </c>
      <c r="N100" s="173">
        <v>0</v>
      </c>
    </row>
    <row r="101" spans="3:14">
      <c r="C101" s="173">
        <v>82</v>
      </c>
      <c r="D101" s="173">
        <v>8200</v>
      </c>
      <c r="E101" s="173">
        <v>0</v>
      </c>
      <c r="F101" s="173">
        <v>0.82389571695248842</v>
      </c>
      <c r="G101" s="173">
        <v>0</v>
      </c>
      <c r="H101" s="173">
        <v>0</v>
      </c>
      <c r="I101" s="173">
        <v>0</v>
      </c>
      <c r="J101" s="173">
        <v>0</v>
      </c>
      <c r="K101" s="173">
        <v>0</v>
      </c>
      <c r="L101" s="173">
        <v>0</v>
      </c>
      <c r="M101" s="173">
        <v>0</v>
      </c>
      <c r="N101" s="173">
        <v>0</v>
      </c>
    </row>
    <row r="102" spans="3:14">
      <c r="C102" s="173">
        <v>83</v>
      </c>
      <c r="D102" s="173">
        <v>8300</v>
      </c>
      <c r="E102" s="173">
        <v>0</v>
      </c>
      <c r="F102" s="173">
        <v>0.82389571695248842</v>
      </c>
      <c r="G102" s="173">
        <v>0</v>
      </c>
      <c r="H102" s="173">
        <v>0</v>
      </c>
      <c r="I102" s="173">
        <v>0</v>
      </c>
      <c r="J102" s="173">
        <v>0</v>
      </c>
      <c r="K102" s="173">
        <v>0</v>
      </c>
      <c r="L102" s="173">
        <v>0</v>
      </c>
      <c r="M102" s="173">
        <v>0</v>
      </c>
      <c r="N102" s="173">
        <v>0</v>
      </c>
    </row>
    <row r="103" spans="3:14">
      <c r="C103" s="173">
        <v>84</v>
      </c>
      <c r="D103" s="173">
        <v>8400</v>
      </c>
      <c r="E103" s="173">
        <v>0</v>
      </c>
      <c r="F103" s="173">
        <v>0.82389571695248842</v>
      </c>
      <c r="G103" s="173">
        <v>0</v>
      </c>
      <c r="H103" s="173">
        <v>0</v>
      </c>
      <c r="I103" s="173">
        <v>0</v>
      </c>
      <c r="J103" s="173">
        <v>0</v>
      </c>
      <c r="K103" s="173">
        <v>0</v>
      </c>
      <c r="L103" s="173">
        <v>0</v>
      </c>
      <c r="M103" s="173">
        <v>0</v>
      </c>
      <c r="N103" s="173">
        <v>0</v>
      </c>
    </row>
    <row r="104" spans="3:14">
      <c r="C104" s="173">
        <v>85</v>
      </c>
      <c r="D104" s="173">
        <v>8500</v>
      </c>
      <c r="E104" s="173">
        <v>0</v>
      </c>
      <c r="F104" s="173">
        <v>0.82389571695248842</v>
      </c>
      <c r="G104" s="173">
        <v>0</v>
      </c>
      <c r="H104" s="173">
        <v>0</v>
      </c>
      <c r="I104" s="173">
        <v>0</v>
      </c>
      <c r="J104" s="173">
        <v>0</v>
      </c>
      <c r="K104" s="173">
        <v>0</v>
      </c>
      <c r="L104" s="173">
        <v>0</v>
      </c>
      <c r="M104" s="173">
        <v>0</v>
      </c>
      <c r="N104" s="173">
        <v>0</v>
      </c>
    </row>
    <row r="105" spans="3:14">
      <c r="C105" s="173">
        <v>86</v>
      </c>
      <c r="D105" s="173">
        <v>8600</v>
      </c>
      <c r="E105" s="173">
        <v>0</v>
      </c>
      <c r="F105" s="173">
        <v>0.82389571695248842</v>
      </c>
      <c r="G105" s="173">
        <v>0</v>
      </c>
      <c r="H105" s="173">
        <v>0</v>
      </c>
      <c r="I105" s="173">
        <v>0</v>
      </c>
      <c r="J105" s="173">
        <v>0</v>
      </c>
      <c r="K105" s="173">
        <v>0</v>
      </c>
      <c r="L105" s="173">
        <v>0</v>
      </c>
      <c r="M105" s="173">
        <v>0</v>
      </c>
      <c r="N105" s="173">
        <v>0</v>
      </c>
    </row>
    <row r="106" spans="3:14">
      <c r="C106" s="173">
        <v>87</v>
      </c>
      <c r="D106" s="173">
        <v>8700</v>
      </c>
      <c r="E106" s="173">
        <v>0</v>
      </c>
      <c r="F106" s="173">
        <v>0.82389571695248842</v>
      </c>
      <c r="G106" s="173">
        <v>0</v>
      </c>
      <c r="H106" s="173">
        <v>0</v>
      </c>
      <c r="I106" s="173">
        <v>0</v>
      </c>
      <c r="J106" s="173">
        <v>0</v>
      </c>
      <c r="K106" s="173">
        <v>0</v>
      </c>
      <c r="L106" s="173">
        <v>0</v>
      </c>
      <c r="M106" s="173">
        <v>0</v>
      </c>
      <c r="N106" s="173">
        <v>0</v>
      </c>
    </row>
    <row r="107" spans="3:14">
      <c r="C107" s="173">
        <v>88</v>
      </c>
      <c r="D107" s="173">
        <v>8800</v>
      </c>
      <c r="E107" s="173">
        <v>0</v>
      </c>
      <c r="F107" s="173">
        <v>0.82389571695248842</v>
      </c>
      <c r="G107" s="173">
        <v>0</v>
      </c>
      <c r="H107" s="173">
        <v>0</v>
      </c>
      <c r="I107" s="173">
        <v>0</v>
      </c>
      <c r="J107" s="173">
        <v>0</v>
      </c>
      <c r="K107" s="173">
        <v>0</v>
      </c>
      <c r="L107" s="173">
        <v>0</v>
      </c>
      <c r="M107" s="173">
        <v>0</v>
      </c>
      <c r="N107" s="173">
        <v>0</v>
      </c>
    </row>
    <row r="108" spans="3:14">
      <c r="C108" s="173">
        <v>89</v>
      </c>
      <c r="D108" s="173">
        <v>8900</v>
      </c>
      <c r="E108" s="173">
        <v>0</v>
      </c>
      <c r="F108" s="173">
        <v>0.82389571695248842</v>
      </c>
      <c r="G108" s="173">
        <v>0</v>
      </c>
      <c r="H108" s="173">
        <v>0</v>
      </c>
      <c r="I108" s="173">
        <v>0</v>
      </c>
      <c r="J108" s="173">
        <v>0</v>
      </c>
      <c r="K108" s="173">
        <v>0</v>
      </c>
      <c r="L108" s="173">
        <v>0</v>
      </c>
      <c r="M108" s="173">
        <v>0</v>
      </c>
      <c r="N108" s="173">
        <v>0</v>
      </c>
    </row>
    <row r="109" spans="3:14">
      <c r="C109" s="173">
        <v>90</v>
      </c>
      <c r="D109" s="173">
        <v>9000</v>
      </c>
      <c r="E109" s="173">
        <v>0</v>
      </c>
      <c r="F109" s="173">
        <v>0.82389571695248842</v>
      </c>
      <c r="G109" s="173">
        <v>0</v>
      </c>
      <c r="H109" s="173">
        <v>0</v>
      </c>
      <c r="I109" s="173">
        <v>0</v>
      </c>
      <c r="J109" s="173">
        <v>0</v>
      </c>
      <c r="K109" s="173">
        <v>0</v>
      </c>
      <c r="L109" s="173">
        <v>0</v>
      </c>
      <c r="M109" s="173">
        <v>0</v>
      </c>
      <c r="N109" s="173">
        <v>0</v>
      </c>
    </row>
    <row r="110" spans="3:14">
      <c r="C110" s="173">
        <v>91</v>
      </c>
      <c r="D110" s="173">
        <v>9100</v>
      </c>
      <c r="E110" s="173">
        <v>0</v>
      </c>
      <c r="F110" s="173">
        <v>0.82389571695248842</v>
      </c>
      <c r="G110" s="173">
        <v>0</v>
      </c>
      <c r="H110" s="173">
        <v>0</v>
      </c>
      <c r="I110" s="173">
        <v>0</v>
      </c>
      <c r="J110" s="173">
        <v>0</v>
      </c>
      <c r="K110" s="173">
        <v>0</v>
      </c>
      <c r="L110" s="173">
        <v>0</v>
      </c>
      <c r="M110" s="173">
        <v>0</v>
      </c>
      <c r="N110" s="173">
        <v>0</v>
      </c>
    </row>
    <row r="111" spans="3:14">
      <c r="C111" s="173">
        <v>92</v>
      </c>
      <c r="D111" s="173">
        <v>9200</v>
      </c>
      <c r="E111" s="173">
        <v>0</v>
      </c>
      <c r="F111" s="173">
        <v>0.82389571695248842</v>
      </c>
      <c r="G111" s="173">
        <v>0</v>
      </c>
      <c r="H111" s="173">
        <v>0</v>
      </c>
      <c r="I111" s="173">
        <v>0</v>
      </c>
      <c r="J111" s="173">
        <v>0</v>
      </c>
      <c r="K111" s="173">
        <v>0</v>
      </c>
      <c r="L111" s="173">
        <v>0</v>
      </c>
      <c r="M111" s="173">
        <v>0</v>
      </c>
      <c r="N111" s="173">
        <v>0</v>
      </c>
    </row>
    <row r="112" spans="3:14">
      <c r="C112" s="173">
        <v>93</v>
      </c>
      <c r="D112" s="173">
        <v>9300</v>
      </c>
      <c r="E112" s="173">
        <v>0</v>
      </c>
      <c r="F112" s="173">
        <v>0.82389571695248842</v>
      </c>
      <c r="G112" s="173">
        <v>0</v>
      </c>
      <c r="H112" s="173">
        <v>0</v>
      </c>
      <c r="I112" s="173">
        <v>0</v>
      </c>
      <c r="J112" s="173">
        <v>0</v>
      </c>
      <c r="K112" s="173">
        <v>0</v>
      </c>
      <c r="L112" s="173">
        <v>0</v>
      </c>
      <c r="M112" s="173">
        <v>0</v>
      </c>
      <c r="N112" s="173">
        <v>0</v>
      </c>
    </row>
    <row r="113" spans="3:14">
      <c r="C113" s="173">
        <v>94</v>
      </c>
      <c r="D113" s="173">
        <v>9400</v>
      </c>
      <c r="E113" s="173">
        <v>0</v>
      </c>
      <c r="F113" s="173">
        <v>0.82389571695248842</v>
      </c>
      <c r="G113" s="173">
        <v>0</v>
      </c>
      <c r="H113" s="173">
        <v>0</v>
      </c>
      <c r="I113" s="173">
        <v>0</v>
      </c>
      <c r="J113" s="173">
        <v>0</v>
      </c>
      <c r="K113" s="173">
        <v>0</v>
      </c>
      <c r="L113" s="173">
        <v>0</v>
      </c>
      <c r="M113" s="173">
        <v>0</v>
      </c>
      <c r="N113" s="173">
        <v>0</v>
      </c>
    </row>
    <row r="114" spans="3:14">
      <c r="C114" s="173">
        <v>95</v>
      </c>
      <c r="D114" s="173">
        <v>9500</v>
      </c>
      <c r="E114" s="173">
        <v>0</v>
      </c>
      <c r="F114" s="173">
        <v>0.82389571695248842</v>
      </c>
      <c r="G114" s="173">
        <v>0</v>
      </c>
      <c r="H114" s="173">
        <v>0</v>
      </c>
      <c r="I114" s="173">
        <v>0</v>
      </c>
      <c r="J114" s="173">
        <v>0</v>
      </c>
      <c r="K114" s="173">
        <v>0</v>
      </c>
      <c r="L114" s="173">
        <v>0</v>
      </c>
      <c r="M114" s="173">
        <v>0</v>
      </c>
      <c r="N114" s="173">
        <v>0</v>
      </c>
    </row>
    <row r="115" spans="3:14">
      <c r="C115" s="173">
        <v>96</v>
      </c>
      <c r="D115" s="173">
        <v>9600</v>
      </c>
      <c r="E115" s="173">
        <v>0</v>
      </c>
      <c r="F115" s="173">
        <v>0.82389571695248842</v>
      </c>
      <c r="G115" s="173">
        <v>0</v>
      </c>
      <c r="H115" s="173">
        <v>0</v>
      </c>
      <c r="I115" s="173">
        <v>0</v>
      </c>
      <c r="J115" s="173">
        <v>0</v>
      </c>
      <c r="K115" s="173">
        <v>0</v>
      </c>
      <c r="L115" s="173">
        <v>0</v>
      </c>
      <c r="M115" s="173">
        <v>0</v>
      </c>
      <c r="N115" s="173">
        <v>0</v>
      </c>
    </row>
    <row r="116" spans="3:14">
      <c r="C116" s="173">
        <v>97</v>
      </c>
      <c r="D116" s="173">
        <v>9700</v>
      </c>
      <c r="E116" s="173">
        <v>0</v>
      </c>
      <c r="F116" s="173">
        <v>0.82389571695248842</v>
      </c>
      <c r="G116" s="173">
        <v>0</v>
      </c>
      <c r="H116" s="173">
        <v>0</v>
      </c>
      <c r="I116" s="173">
        <v>0</v>
      </c>
      <c r="J116" s="173">
        <v>0</v>
      </c>
      <c r="K116" s="173">
        <v>0</v>
      </c>
      <c r="L116" s="173">
        <v>0</v>
      </c>
      <c r="M116" s="173">
        <v>0</v>
      </c>
      <c r="N116" s="173">
        <v>0</v>
      </c>
    </row>
    <row r="117" spans="3:14">
      <c r="C117" s="173">
        <v>98</v>
      </c>
      <c r="D117" s="173">
        <v>9800</v>
      </c>
      <c r="E117" s="173">
        <v>0</v>
      </c>
      <c r="F117" s="173">
        <v>0.82389571695248842</v>
      </c>
      <c r="G117" s="173">
        <v>0</v>
      </c>
      <c r="H117" s="173">
        <v>0</v>
      </c>
      <c r="I117" s="173">
        <v>0</v>
      </c>
      <c r="J117" s="173">
        <v>0</v>
      </c>
      <c r="K117" s="173">
        <v>0</v>
      </c>
      <c r="L117" s="173">
        <v>0</v>
      </c>
      <c r="M117" s="173">
        <v>0</v>
      </c>
      <c r="N117" s="173">
        <v>0</v>
      </c>
    </row>
    <row r="118" spans="3:14">
      <c r="C118" s="173">
        <v>99</v>
      </c>
      <c r="D118" s="173">
        <v>9900</v>
      </c>
      <c r="E118" s="173">
        <v>0</v>
      </c>
      <c r="F118" s="173">
        <v>0.82389571695248842</v>
      </c>
      <c r="G118" s="173">
        <v>0</v>
      </c>
      <c r="H118" s="173">
        <v>0</v>
      </c>
      <c r="I118" s="173">
        <v>0</v>
      </c>
      <c r="J118" s="173">
        <v>0</v>
      </c>
      <c r="K118" s="173">
        <v>0</v>
      </c>
      <c r="L118" s="173">
        <v>0</v>
      </c>
      <c r="M118" s="173">
        <v>0</v>
      </c>
      <c r="N118" s="173">
        <v>0</v>
      </c>
    </row>
    <row r="119" spans="3:14">
      <c r="C119" s="173">
        <v>100</v>
      </c>
      <c r="D119" s="173">
        <v>10000</v>
      </c>
      <c r="E119" s="173">
        <v>0</v>
      </c>
      <c r="F119" s="173">
        <v>0.82389571695248842</v>
      </c>
      <c r="G119" s="173">
        <v>0</v>
      </c>
      <c r="H119" s="173">
        <v>0</v>
      </c>
      <c r="I119" s="173">
        <v>0</v>
      </c>
      <c r="J119" s="173">
        <v>0</v>
      </c>
      <c r="K119" s="173">
        <v>0</v>
      </c>
      <c r="L119" s="173">
        <v>0</v>
      </c>
      <c r="M119" s="173">
        <v>0</v>
      </c>
      <c r="N119" s="173">
        <v>0</v>
      </c>
    </row>
    <row r="120" spans="3:14">
      <c r="C120" s="173">
        <v>101</v>
      </c>
      <c r="D120" s="173">
        <v>10100</v>
      </c>
      <c r="E120" s="173">
        <v>0</v>
      </c>
      <c r="F120" s="173">
        <v>0.82389571695248842</v>
      </c>
      <c r="G120" s="173">
        <v>0</v>
      </c>
      <c r="H120" s="173">
        <v>0</v>
      </c>
      <c r="I120" s="173">
        <v>0</v>
      </c>
      <c r="J120" s="173">
        <v>0</v>
      </c>
      <c r="K120" s="173">
        <v>0</v>
      </c>
      <c r="L120" s="173">
        <v>0</v>
      </c>
      <c r="M120" s="173">
        <v>0</v>
      </c>
      <c r="N120" s="173">
        <v>0</v>
      </c>
    </row>
    <row r="121" spans="3:14">
      <c r="C121" s="173">
        <v>102</v>
      </c>
      <c r="D121" s="173">
        <v>10200</v>
      </c>
      <c r="E121" s="173">
        <v>0</v>
      </c>
      <c r="F121" s="173">
        <v>0.82389571695248842</v>
      </c>
      <c r="G121" s="173">
        <v>0</v>
      </c>
      <c r="H121" s="173">
        <v>0</v>
      </c>
      <c r="I121" s="173">
        <v>0</v>
      </c>
      <c r="J121" s="173">
        <v>0</v>
      </c>
      <c r="K121" s="173">
        <v>0</v>
      </c>
      <c r="L121" s="173">
        <v>0</v>
      </c>
      <c r="M121" s="173">
        <v>0</v>
      </c>
      <c r="N121" s="173">
        <v>0</v>
      </c>
    </row>
    <row r="122" spans="3:14">
      <c r="C122" s="173">
        <v>103</v>
      </c>
      <c r="D122" s="173">
        <v>10300</v>
      </c>
      <c r="E122" s="173">
        <v>0</v>
      </c>
      <c r="F122" s="173">
        <v>0.82389571695248842</v>
      </c>
      <c r="G122" s="173">
        <v>0</v>
      </c>
      <c r="H122" s="173">
        <v>0</v>
      </c>
      <c r="I122" s="173">
        <v>0</v>
      </c>
      <c r="J122" s="173">
        <v>0</v>
      </c>
      <c r="K122" s="173">
        <v>0</v>
      </c>
      <c r="L122" s="173">
        <v>0</v>
      </c>
      <c r="M122" s="173">
        <v>0</v>
      </c>
      <c r="N122" s="173">
        <v>0</v>
      </c>
    </row>
    <row r="123" spans="3:14">
      <c r="C123" s="173">
        <v>104</v>
      </c>
      <c r="D123" s="173">
        <v>10400</v>
      </c>
      <c r="E123" s="173">
        <v>0</v>
      </c>
      <c r="F123" s="173">
        <v>0.82389571695248842</v>
      </c>
      <c r="G123" s="173">
        <v>0</v>
      </c>
      <c r="H123" s="173">
        <v>0</v>
      </c>
      <c r="I123" s="173">
        <v>0</v>
      </c>
      <c r="J123" s="173">
        <v>0</v>
      </c>
      <c r="K123" s="173">
        <v>0</v>
      </c>
      <c r="L123" s="173">
        <v>0</v>
      </c>
      <c r="M123" s="173">
        <v>0</v>
      </c>
      <c r="N123" s="173">
        <v>0</v>
      </c>
    </row>
    <row r="124" spans="3:14">
      <c r="C124" s="173">
        <v>105</v>
      </c>
      <c r="D124" s="173">
        <v>10500</v>
      </c>
      <c r="E124" s="173">
        <v>0</v>
      </c>
      <c r="F124" s="173">
        <v>0.82389571695248842</v>
      </c>
      <c r="G124" s="173">
        <v>0</v>
      </c>
      <c r="H124" s="173">
        <v>0</v>
      </c>
      <c r="I124" s="173">
        <v>0</v>
      </c>
      <c r="J124" s="173">
        <v>0</v>
      </c>
      <c r="K124" s="173">
        <v>0</v>
      </c>
      <c r="L124" s="173">
        <v>0</v>
      </c>
      <c r="M124" s="173">
        <v>0</v>
      </c>
      <c r="N124" s="173">
        <v>0</v>
      </c>
    </row>
    <row r="125" spans="3:14">
      <c r="C125" s="173">
        <v>106</v>
      </c>
      <c r="D125" s="173">
        <v>10600</v>
      </c>
      <c r="E125" s="173">
        <v>0</v>
      </c>
      <c r="F125" s="173">
        <v>0.82389571695248842</v>
      </c>
      <c r="G125" s="173">
        <v>0</v>
      </c>
      <c r="H125" s="173">
        <v>0</v>
      </c>
      <c r="I125" s="173">
        <v>0</v>
      </c>
      <c r="J125" s="173">
        <v>0</v>
      </c>
      <c r="K125" s="173">
        <v>0</v>
      </c>
      <c r="L125" s="173">
        <v>0</v>
      </c>
      <c r="M125" s="173">
        <v>0</v>
      </c>
      <c r="N125" s="173">
        <v>0</v>
      </c>
    </row>
    <row r="126" spans="3:14">
      <c r="C126" s="173">
        <v>107</v>
      </c>
      <c r="D126" s="173">
        <v>10700</v>
      </c>
      <c r="E126" s="173">
        <v>0</v>
      </c>
      <c r="F126" s="173">
        <v>0.82389571695248842</v>
      </c>
      <c r="G126" s="173">
        <v>0</v>
      </c>
      <c r="H126" s="173">
        <v>0</v>
      </c>
      <c r="I126" s="173">
        <v>0</v>
      </c>
      <c r="J126" s="173">
        <v>0</v>
      </c>
      <c r="K126" s="173">
        <v>0</v>
      </c>
      <c r="L126" s="173">
        <v>0</v>
      </c>
      <c r="M126" s="173">
        <v>0</v>
      </c>
      <c r="N126" s="173">
        <v>0</v>
      </c>
    </row>
    <row r="127" spans="3:14">
      <c r="C127" s="173">
        <v>108</v>
      </c>
      <c r="D127" s="173">
        <v>10800</v>
      </c>
      <c r="E127" s="173">
        <v>0</v>
      </c>
      <c r="F127" s="173">
        <v>0.82389571695248842</v>
      </c>
      <c r="G127" s="173">
        <v>0</v>
      </c>
      <c r="H127" s="173">
        <v>0</v>
      </c>
      <c r="I127" s="173">
        <v>0</v>
      </c>
      <c r="J127" s="173">
        <v>0</v>
      </c>
      <c r="K127" s="173">
        <v>0</v>
      </c>
      <c r="L127" s="173">
        <v>0</v>
      </c>
      <c r="M127" s="173">
        <v>0</v>
      </c>
      <c r="N127" s="173">
        <v>0</v>
      </c>
    </row>
    <row r="128" spans="3:14">
      <c r="C128" s="173">
        <v>109</v>
      </c>
      <c r="D128" s="173">
        <v>10900</v>
      </c>
      <c r="E128" s="173">
        <v>0</v>
      </c>
      <c r="F128" s="173">
        <v>0.82389571695248842</v>
      </c>
      <c r="G128" s="173">
        <v>0</v>
      </c>
      <c r="H128" s="173">
        <v>0</v>
      </c>
      <c r="I128" s="173">
        <v>0</v>
      </c>
      <c r="J128" s="173">
        <v>0</v>
      </c>
      <c r="K128" s="173">
        <v>0</v>
      </c>
      <c r="L128" s="173">
        <v>0</v>
      </c>
      <c r="M128" s="173">
        <v>0</v>
      </c>
      <c r="N128" s="173">
        <v>0</v>
      </c>
    </row>
    <row r="129" spans="3:14">
      <c r="C129" s="173">
        <v>110</v>
      </c>
      <c r="D129" s="173">
        <v>11000</v>
      </c>
      <c r="E129" s="173">
        <v>0</v>
      </c>
      <c r="F129" s="173">
        <v>0.82389571695248842</v>
      </c>
      <c r="G129" s="173">
        <v>0</v>
      </c>
      <c r="H129" s="173">
        <v>0</v>
      </c>
      <c r="I129" s="173">
        <v>0</v>
      </c>
      <c r="J129" s="173">
        <v>0</v>
      </c>
      <c r="K129" s="173">
        <v>0</v>
      </c>
      <c r="L129" s="173">
        <v>0</v>
      </c>
      <c r="M129" s="173">
        <v>0</v>
      </c>
      <c r="N129" s="173">
        <v>0</v>
      </c>
    </row>
    <row r="130" spans="3:14">
      <c r="C130" s="173">
        <v>111</v>
      </c>
      <c r="D130" s="173">
        <v>11100</v>
      </c>
      <c r="E130" s="173">
        <v>0</v>
      </c>
      <c r="F130" s="173">
        <v>0.82389571695248842</v>
      </c>
      <c r="G130" s="173">
        <v>0</v>
      </c>
      <c r="H130" s="173">
        <v>0</v>
      </c>
      <c r="I130" s="173">
        <v>0</v>
      </c>
      <c r="J130" s="173">
        <v>0</v>
      </c>
      <c r="K130" s="173">
        <v>0</v>
      </c>
      <c r="L130" s="173">
        <v>0</v>
      </c>
      <c r="M130" s="173">
        <v>0</v>
      </c>
      <c r="N130" s="173">
        <v>0</v>
      </c>
    </row>
    <row r="131" spans="3:14">
      <c r="C131" s="173">
        <v>112</v>
      </c>
      <c r="D131" s="173">
        <v>11200</v>
      </c>
      <c r="E131" s="173">
        <v>0</v>
      </c>
      <c r="F131" s="173">
        <v>0.82389571695248842</v>
      </c>
      <c r="G131" s="173">
        <v>0</v>
      </c>
      <c r="H131" s="173">
        <v>0</v>
      </c>
      <c r="I131" s="173">
        <v>0</v>
      </c>
      <c r="J131" s="173">
        <v>0</v>
      </c>
      <c r="K131" s="173">
        <v>0</v>
      </c>
      <c r="L131" s="173">
        <v>0</v>
      </c>
      <c r="M131" s="173">
        <v>0</v>
      </c>
      <c r="N131" s="173">
        <v>0</v>
      </c>
    </row>
    <row r="132" spans="3:14">
      <c r="C132" s="173">
        <v>113</v>
      </c>
      <c r="D132" s="173">
        <v>11300</v>
      </c>
      <c r="E132" s="173">
        <v>0</v>
      </c>
      <c r="F132" s="173">
        <v>0.82389571695248842</v>
      </c>
      <c r="G132" s="173">
        <v>0</v>
      </c>
      <c r="H132" s="173">
        <v>0</v>
      </c>
      <c r="I132" s="173">
        <v>0</v>
      </c>
      <c r="J132" s="173">
        <v>0</v>
      </c>
      <c r="K132" s="173">
        <v>0</v>
      </c>
      <c r="L132" s="173">
        <v>0</v>
      </c>
      <c r="M132" s="173">
        <v>0</v>
      </c>
      <c r="N132" s="173">
        <v>0</v>
      </c>
    </row>
    <row r="133" spans="3:14">
      <c r="C133" s="173">
        <v>114</v>
      </c>
      <c r="D133" s="173">
        <v>11400</v>
      </c>
      <c r="E133" s="173">
        <v>0</v>
      </c>
      <c r="F133" s="173">
        <v>0.82389571695248842</v>
      </c>
      <c r="G133" s="173">
        <v>0</v>
      </c>
      <c r="H133" s="173">
        <v>0</v>
      </c>
      <c r="I133" s="173">
        <v>0</v>
      </c>
      <c r="J133" s="173">
        <v>0</v>
      </c>
      <c r="K133" s="173">
        <v>0</v>
      </c>
      <c r="L133" s="173">
        <v>0</v>
      </c>
      <c r="M133" s="173">
        <v>0</v>
      </c>
      <c r="N133" s="173">
        <v>0</v>
      </c>
    </row>
    <row r="134" spans="3:14">
      <c r="C134" s="173">
        <v>115</v>
      </c>
      <c r="D134" s="173">
        <v>11500</v>
      </c>
      <c r="E134" s="173">
        <v>0</v>
      </c>
      <c r="F134" s="173">
        <v>0.82389571695248842</v>
      </c>
      <c r="G134" s="173">
        <v>0</v>
      </c>
      <c r="H134" s="173">
        <v>0</v>
      </c>
      <c r="I134" s="173">
        <v>0</v>
      </c>
      <c r="J134" s="173">
        <v>0</v>
      </c>
      <c r="K134" s="173">
        <v>0</v>
      </c>
      <c r="L134" s="173">
        <v>0</v>
      </c>
      <c r="M134" s="173">
        <v>0</v>
      </c>
      <c r="N134" s="173">
        <v>0</v>
      </c>
    </row>
    <row r="135" spans="3:14">
      <c r="C135" s="173">
        <v>116</v>
      </c>
      <c r="D135" s="173">
        <v>11600</v>
      </c>
      <c r="E135" s="173">
        <v>0</v>
      </c>
      <c r="F135" s="173">
        <v>0.82389571695248842</v>
      </c>
      <c r="G135" s="173">
        <v>0</v>
      </c>
      <c r="H135" s="173">
        <v>0</v>
      </c>
      <c r="I135" s="173">
        <v>0</v>
      </c>
      <c r="J135" s="173">
        <v>0</v>
      </c>
      <c r="K135" s="173">
        <v>0</v>
      </c>
      <c r="L135" s="173">
        <v>0</v>
      </c>
      <c r="M135" s="173">
        <v>0</v>
      </c>
      <c r="N135" s="173">
        <v>0</v>
      </c>
    </row>
    <row r="136" spans="3:14">
      <c r="C136" s="173">
        <v>117</v>
      </c>
      <c r="D136" s="173">
        <v>11700</v>
      </c>
      <c r="E136" s="173">
        <v>0</v>
      </c>
      <c r="F136" s="173">
        <v>0.82389571695248842</v>
      </c>
      <c r="G136" s="173">
        <v>0</v>
      </c>
      <c r="H136" s="173">
        <v>0</v>
      </c>
      <c r="I136" s="173">
        <v>0</v>
      </c>
      <c r="J136" s="173">
        <v>0</v>
      </c>
      <c r="K136" s="173">
        <v>0</v>
      </c>
      <c r="L136" s="173">
        <v>0</v>
      </c>
      <c r="M136" s="173">
        <v>0</v>
      </c>
      <c r="N136" s="173">
        <v>0</v>
      </c>
    </row>
    <row r="137" spans="3:14">
      <c r="C137" s="173">
        <v>118</v>
      </c>
      <c r="D137" s="173">
        <v>11800</v>
      </c>
      <c r="E137" s="173">
        <v>0</v>
      </c>
      <c r="F137" s="173">
        <v>0.82389571695248842</v>
      </c>
      <c r="G137" s="173">
        <v>0</v>
      </c>
      <c r="H137" s="173">
        <v>0</v>
      </c>
      <c r="I137" s="173">
        <v>0</v>
      </c>
      <c r="J137" s="173">
        <v>0</v>
      </c>
      <c r="K137" s="173">
        <v>0</v>
      </c>
      <c r="L137" s="173">
        <v>0</v>
      </c>
      <c r="M137" s="173">
        <v>0</v>
      </c>
      <c r="N137" s="173">
        <v>0</v>
      </c>
    </row>
    <row r="138" spans="3:14">
      <c r="C138" s="173">
        <v>119</v>
      </c>
      <c r="D138" s="173">
        <v>11900</v>
      </c>
      <c r="E138" s="173">
        <v>0</v>
      </c>
      <c r="F138" s="173">
        <v>0.82389571695248842</v>
      </c>
      <c r="G138" s="173">
        <v>0</v>
      </c>
      <c r="H138" s="173">
        <v>0</v>
      </c>
      <c r="I138" s="173">
        <v>0</v>
      </c>
      <c r="J138" s="173">
        <v>0</v>
      </c>
      <c r="K138" s="173">
        <v>0</v>
      </c>
      <c r="L138" s="173">
        <v>0</v>
      </c>
      <c r="M138" s="173">
        <v>0</v>
      </c>
      <c r="N138" s="173">
        <v>0</v>
      </c>
    </row>
    <row r="139" spans="3:14">
      <c r="C139" s="173">
        <v>120</v>
      </c>
      <c r="D139" s="173">
        <v>12000</v>
      </c>
      <c r="E139" s="173">
        <v>0</v>
      </c>
      <c r="F139" s="173">
        <v>0.82389571695248842</v>
      </c>
      <c r="G139" s="173">
        <v>0</v>
      </c>
      <c r="H139" s="173">
        <v>0</v>
      </c>
      <c r="I139" s="173">
        <v>0</v>
      </c>
      <c r="J139" s="173">
        <v>0</v>
      </c>
      <c r="K139" s="173">
        <v>0</v>
      </c>
      <c r="L139" s="173">
        <v>0</v>
      </c>
      <c r="M139" s="173">
        <v>0</v>
      </c>
      <c r="N139" s="173">
        <v>0</v>
      </c>
    </row>
    <row r="140" spans="3:14">
      <c r="C140" s="173">
        <v>121</v>
      </c>
      <c r="D140" s="173">
        <v>12100</v>
      </c>
      <c r="E140" s="173">
        <v>0</v>
      </c>
      <c r="F140" s="173">
        <v>0.82389571695248842</v>
      </c>
      <c r="G140" s="173">
        <v>0</v>
      </c>
      <c r="H140" s="173">
        <v>0</v>
      </c>
      <c r="I140" s="173">
        <v>0</v>
      </c>
      <c r="J140" s="173">
        <v>0</v>
      </c>
      <c r="K140" s="173">
        <v>0</v>
      </c>
      <c r="L140" s="173">
        <v>0</v>
      </c>
      <c r="M140" s="173">
        <v>0</v>
      </c>
      <c r="N140" s="173">
        <v>0</v>
      </c>
    </row>
    <row r="141" spans="3:14">
      <c r="C141" s="173">
        <v>122</v>
      </c>
      <c r="D141" s="173">
        <v>12200</v>
      </c>
      <c r="E141" s="173">
        <v>0</v>
      </c>
      <c r="F141" s="173">
        <v>0.82389571695248842</v>
      </c>
      <c r="G141" s="173">
        <v>0</v>
      </c>
      <c r="H141" s="173">
        <v>0</v>
      </c>
      <c r="I141" s="173">
        <v>0</v>
      </c>
      <c r="J141" s="173">
        <v>0</v>
      </c>
      <c r="K141" s="173">
        <v>0</v>
      </c>
      <c r="L141" s="173">
        <v>0</v>
      </c>
      <c r="M141" s="173">
        <v>0</v>
      </c>
      <c r="N141" s="173">
        <v>0</v>
      </c>
    </row>
    <row r="142" spans="3:14">
      <c r="C142" s="173">
        <v>123</v>
      </c>
      <c r="D142" s="173">
        <v>12300</v>
      </c>
      <c r="E142" s="173">
        <v>0</v>
      </c>
      <c r="F142" s="173">
        <v>0.82389571695248842</v>
      </c>
      <c r="G142" s="173">
        <v>0</v>
      </c>
      <c r="H142" s="173">
        <v>0</v>
      </c>
      <c r="I142" s="173">
        <v>0</v>
      </c>
      <c r="J142" s="173">
        <v>0</v>
      </c>
      <c r="K142" s="173">
        <v>0</v>
      </c>
      <c r="L142" s="173">
        <v>0</v>
      </c>
      <c r="M142" s="173">
        <v>0</v>
      </c>
      <c r="N142" s="173">
        <v>0</v>
      </c>
    </row>
    <row r="143" spans="3:14">
      <c r="C143" s="173">
        <v>124</v>
      </c>
      <c r="D143" s="173">
        <v>12400</v>
      </c>
      <c r="E143" s="173">
        <v>0</v>
      </c>
      <c r="F143" s="173">
        <v>0.82389571695248842</v>
      </c>
      <c r="G143" s="173">
        <v>0</v>
      </c>
      <c r="H143" s="173">
        <v>0</v>
      </c>
      <c r="I143" s="173">
        <v>0</v>
      </c>
      <c r="J143" s="173">
        <v>0</v>
      </c>
      <c r="K143" s="173">
        <v>0</v>
      </c>
      <c r="L143" s="173">
        <v>0</v>
      </c>
      <c r="M143" s="173">
        <v>0</v>
      </c>
      <c r="N143" s="173">
        <v>0</v>
      </c>
    </row>
    <row r="144" spans="3:14">
      <c r="C144" s="173">
        <v>125</v>
      </c>
      <c r="D144" s="173">
        <v>12500</v>
      </c>
      <c r="E144" s="173">
        <v>0</v>
      </c>
      <c r="F144" s="173">
        <v>0.82389571695248842</v>
      </c>
      <c r="G144" s="173">
        <v>0</v>
      </c>
      <c r="H144" s="173">
        <v>0</v>
      </c>
      <c r="I144" s="173">
        <v>0</v>
      </c>
      <c r="J144" s="173">
        <v>0</v>
      </c>
      <c r="K144" s="173">
        <v>0</v>
      </c>
      <c r="L144" s="173">
        <v>0</v>
      </c>
      <c r="M144" s="173">
        <v>0</v>
      </c>
      <c r="N144" s="173">
        <v>0</v>
      </c>
    </row>
    <row r="145" spans="3:14">
      <c r="C145" s="173">
        <v>126</v>
      </c>
      <c r="D145" s="173">
        <v>12600</v>
      </c>
      <c r="E145" s="173">
        <v>0</v>
      </c>
      <c r="F145" s="173">
        <v>0.82389571695248842</v>
      </c>
      <c r="G145" s="173">
        <v>0</v>
      </c>
      <c r="H145" s="173">
        <v>0</v>
      </c>
      <c r="I145" s="173">
        <v>0</v>
      </c>
      <c r="J145" s="173">
        <v>0</v>
      </c>
      <c r="K145" s="173">
        <v>0</v>
      </c>
      <c r="L145" s="173">
        <v>0</v>
      </c>
      <c r="M145" s="173">
        <v>0</v>
      </c>
      <c r="N145" s="173">
        <v>0</v>
      </c>
    </row>
    <row r="146" spans="3:14">
      <c r="C146" s="173">
        <v>127</v>
      </c>
      <c r="D146" s="173">
        <v>12700</v>
      </c>
      <c r="E146" s="173">
        <v>0</v>
      </c>
      <c r="F146" s="173">
        <v>0.82389571695248842</v>
      </c>
      <c r="G146" s="173">
        <v>0</v>
      </c>
      <c r="H146" s="173">
        <v>0</v>
      </c>
      <c r="I146" s="173">
        <v>0</v>
      </c>
      <c r="J146" s="173">
        <v>0</v>
      </c>
      <c r="K146" s="173">
        <v>0</v>
      </c>
      <c r="L146" s="173">
        <v>0</v>
      </c>
      <c r="M146" s="173">
        <v>0</v>
      </c>
      <c r="N146" s="173">
        <v>0</v>
      </c>
    </row>
    <row r="147" spans="3:14">
      <c r="C147" s="173">
        <v>128</v>
      </c>
      <c r="D147" s="173">
        <v>12800</v>
      </c>
      <c r="E147" s="173">
        <v>0</v>
      </c>
      <c r="F147" s="173">
        <v>0.82389571695248842</v>
      </c>
      <c r="G147" s="173">
        <v>0</v>
      </c>
      <c r="H147" s="173">
        <v>0</v>
      </c>
      <c r="I147" s="173">
        <v>0</v>
      </c>
      <c r="J147" s="173">
        <v>0</v>
      </c>
      <c r="K147" s="173">
        <v>0</v>
      </c>
      <c r="L147" s="173">
        <v>0</v>
      </c>
      <c r="M147" s="173">
        <v>0</v>
      </c>
      <c r="N147" s="173">
        <v>0</v>
      </c>
    </row>
    <row r="148" spans="3:14">
      <c r="C148" s="173">
        <v>129</v>
      </c>
      <c r="D148" s="173">
        <v>12900</v>
      </c>
      <c r="E148" s="173">
        <v>0</v>
      </c>
      <c r="F148" s="173">
        <v>0.82389571695248842</v>
      </c>
      <c r="G148" s="173">
        <v>0</v>
      </c>
      <c r="H148" s="173">
        <v>0</v>
      </c>
      <c r="I148" s="173">
        <v>0</v>
      </c>
      <c r="J148" s="173">
        <v>0</v>
      </c>
      <c r="K148" s="173">
        <v>0</v>
      </c>
      <c r="L148" s="173">
        <v>0</v>
      </c>
      <c r="M148" s="173">
        <v>0</v>
      </c>
      <c r="N148" s="173">
        <v>0</v>
      </c>
    </row>
    <row r="149" spans="3:14">
      <c r="C149" s="173">
        <v>130</v>
      </c>
      <c r="D149" s="173">
        <v>13000</v>
      </c>
      <c r="E149" s="173">
        <v>0</v>
      </c>
      <c r="F149" s="173">
        <v>0.82389571695248842</v>
      </c>
      <c r="G149" s="173">
        <v>0</v>
      </c>
      <c r="H149" s="173">
        <v>0</v>
      </c>
      <c r="I149" s="173">
        <v>0</v>
      </c>
      <c r="J149" s="173">
        <v>0</v>
      </c>
      <c r="K149" s="173">
        <v>0</v>
      </c>
      <c r="L149" s="173">
        <v>0</v>
      </c>
      <c r="M149" s="173">
        <v>0</v>
      </c>
      <c r="N149" s="173">
        <v>0</v>
      </c>
    </row>
    <row r="150" spans="3:14">
      <c r="C150" s="173">
        <v>131</v>
      </c>
      <c r="D150" s="173">
        <v>13100</v>
      </c>
      <c r="E150" s="173">
        <v>0</v>
      </c>
      <c r="F150" s="173">
        <v>0.82389571695248842</v>
      </c>
      <c r="G150" s="173">
        <v>0</v>
      </c>
      <c r="H150" s="173">
        <v>0</v>
      </c>
      <c r="I150" s="173">
        <v>0</v>
      </c>
      <c r="J150" s="173">
        <v>0</v>
      </c>
      <c r="K150" s="173">
        <v>0</v>
      </c>
      <c r="L150" s="173">
        <v>0</v>
      </c>
      <c r="M150" s="173">
        <v>0</v>
      </c>
      <c r="N150" s="173">
        <v>0</v>
      </c>
    </row>
    <row r="151" spans="3:14">
      <c r="C151" s="173">
        <v>132</v>
      </c>
      <c r="D151" s="173">
        <v>13200</v>
      </c>
      <c r="E151" s="173">
        <v>0</v>
      </c>
      <c r="F151" s="173">
        <v>0.82389571695248842</v>
      </c>
      <c r="G151" s="173">
        <v>0</v>
      </c>
      <c r="H151" s="173">
        <v>0</v>
      </c>
      <c r="I151" s="173">
        <v>0</v>
      </c>
      <c r="J151" s="173">
        <v>0</v>
      </c>
      <c r="K151" s="173">
        <v>0</v>
      </c>
      <c r="L151" s="173">
        <v>0</v>
      </c>
      <c r="M151" s="173">
        <v>0</v>
      </c>
      <c r="N151" s="173">
        <v>0</v>
      </c>
    </row>
    <row r="152" spans="3:14">
      <c r="C152" s="173">
        <v>133</v>
      </c>
      <c r="D152" s="173">
        <v>13300</v>
      </c>
      <c r="E152" s="173">
        <v>0</v>
      </c>
      <c r="F152" s="173">
        <v>0.82389571695248842</v>
      </c>
      <c r="G152" s="173">
        <v>0</v>
      </c>
      <c r="H152" s="173">
        <v>0</v>
      </c>
      <c r="I152" s="173">
        <v>0</v>
      </c>
      <c r="J152" s="173">
        <v>0</v>
      </c>
      <c r="K152" s="173">
        <v>0</v>
      </c>
      <c r="L152" s="173">
        <v>0</v>
      </c>
      <c r="M152" s="173">
        <v>0</v>
      </c>
      <c r="N152" s="173">
        <v>0</v>
      </c>
    </row>
    <row r="153" spans="3:14">
      <c r="C153" s="173">
        <v>134</v>
      </c>
      <c r="D153" s="173">
        <v>13400</v>
      </c>
      <c r="E153" s="173">
        <v>0</v>
      </c>
      <c r="F153" s="173">
        <v>0.82389571695248842</v>
      </c>
      <c r="G153" s="173">
        <v>0</v>
      </c>
      <c r="H153" s="173">
        <v>0</v>
      </c>
      <c r="I153" s="173">
        <v>0</v>
      </c>
      <c r="J153" s="173">
        <v>0</v>
      </c>
      <c r="K153" s="173">
        <v>0</v>
      </c>
      <c r="L153" s="173">
        <v>0</v>
      </c>
      <c r="M153" s="173">
        <v>0</v>
      </c>
      <c r="N153" s="173">
        <v>0</v>
      </c>
    </row>
    <row r="154" spans="3:14">
      <c r="C154" s="173">
        <v>135</v>
      </c>
      <c r="D154" s="173">
        <v>13500</v>
      </c>
      <c r="E154" s="173">
        <v>0</v>
      </c>
      <c r="F154" s="173">
        <v>0.82389571695248842</v>
      </c>
      <c r="G154" s="173">
        <v>0</v>
      </c>
      <c r="H154" s="173">
        <v>0</v>
      </c>
      <c r="I154" s="173">
        <v>0</v>
      </c>
      <c r="J154" s="173">
        <v>0</v>
      </c>
      <c r="K154" s="173">
        <v>0</v>
      </c>
      <c r="L154" s="173">
        <v>0</v>
      </c>
      <c r="M154" s="173">
        <v>0</v>
      </c>
      <c r="N154" s="173">
        <v>0</v>
      </c>
    </row>
    <row r="155" spans="3:14">
      <c r="C155" s="173">
        <v>136</v>
      </c>
      <c r="D155" s="173">
        <v>13600</v>
      </c>
      <c r="E155" s="173">
        <v>0</v>
      </c>
      <c r="F155" s="173">
        <v>0.82389571695248842</v>
      </c>
      <c r="G155" s="173">
        <v>0</v>
      </c>
      <c r="H155" s="173">
        <v>0</v>
      </c>
      <c r="I155" s="173">
        <v>0</v>
      </c>
      <c r="J155" s="173">
        <v>0</v>
      </c>
      <c r="K155" s="173">
        <v>0</v>
      </c>
      <c r="L155" s="173">
        <v>0</v>
      </c>
      <c r="M155" s="173">
        <v>0</v>
      </c>
      <c r="N155" s="173">
        <v>0</v>
      </c>
    </row>
    <row r="156" spans="3:14">
      <c r="C156" s="173">
        <v>137</v>
      </c>
      <c r="D156" s="173">
        <v>13700</v>
      </c>
      <c r="E156" s="173">
        <v>0</v>
      </c>
      <c r="F156" s="173">
        <v>0.82389571695248842</v>
      </c>
      <c r="G156" s="173">
        <v>0</v>
      </c>
      <c r="H156" s="173">
        <v>0</v>
      </c>
      <c r="I156" s="173">
        <v>0</v>
      </c>
      <c r="J156" s="173">
        <v>0</v>
      </c>
      <c r="K156" s="173">
        <v>0</v>
      </c>
      <c r="L156" s="173">
        <v>0</v>
      </c>
      <c r="M156" s="173">
        <v>0</v>
      </c>
      <c r="N156" s="173">
        <v>0</v>
      </c>
    </row>
    <row r="157" spans="3:14">
      <c r="C157" s="173">
        <v>138</v>
      </c>
      <c r="D157" s="173">
        <v>13800</v>
      </c>
      <c r="E157" s="173">
        <v>0</v>
      </c>
      <c r="F157" s="173">
        <v>0.82389571695248842</v>
      </c>
      <c r="G157" s="173">
        <v>0</v>
      </c>
      <c r="H157" s="173">
        <v>0</v>
      </c>
      <c r="I157" s="173">
        <v>0</v>
      </c>
      <c r="J157" s="173">
        <v>0</v>
      </c>
      <c r="K157" s="173">
        <v>0</v>
      </c>
      <c r="L157" s="173">
        <v>0</v>
      </c>
      <c r="M157" s="173">
        <v>0</v>
      </c>
      <c r="N157" s="173">
        <v>0</v>
      </c>
    </row>
    <row r="158" spans="3:14">
      <c r="C158" s="173">
        <v>139</v>
      </c>
      <c r="D158" s="173">
        <v>13900</v>
      </c>
      <c r="E158" s="173">
        <v>0</v>
      </c>
      <c r="F158" s="173">
        <v>0.82389571695248842</v>
      </c>
      <c r="G158" s="173">
        <v>0</v>
      </c>
      <c r="H158" s="173">
        <v>0</v>
      </c>
      <c r="I158" s="173">
        <v>0</v>
      </c>
      <c r="J158" s="173">
        <v>0</v>
      </c>
      <c r="K158" s="173">
        <v>0</v>
      </c>
      <c r="L158" s="173">
        <v>0</v>
      </c>
      <c r="M158" s="173">
        <v>0</v>
      </c>
      <c r="N158" s="173">
        <v>0</v>
      </c>
    </row>
    <row r="159" spans="3:14">
      <c r="C159" s="173">
        <v>140</v>
      </c>
      <c r="D159" s="173">
        <v>14000</v>
      </c>
      <c r="E159" s="173">
        <v>0</v>
      </c>
      <c r="F159" s="173">
        <v>0.82389571695248842</v>
      </c>
      <c r="G159" s="173">
        <v>0</v>
      </c>
      <c r="H159" s="173">
        <v>0</v>
      </c>
      <c r="I159" s="173">
        <v>0</v>
      </c>
      <c r="J159" s="173">
        <v>0</v>
      </c>
      <c r="K159" s="173">
        <v>0</v>
      </c>
      <c r="L159" s="173">
        <v>0</v>
      </c>
      <c r="M159" s="173">
        <v>0</v>
      </c>
      <c r="N159" s="173">
        <v>0</v>
      </c>
    </row>
    <row r="160" spans="3:14">
      <c r="C160" s="173">
        <v>141</v>
      </c>
      <c r="D160" s="173">
        <v>14100</v>
      </c>
      <c r="E160" s="173">
        <v>0</v>
      </c>
      <c r="F160" s="173">
        <v>0.82389571695248842</v>
      </c>
      <c r="G160" s="173">
        <v>0</v>
      </c>
      <c r="H160" s="173">
        <v>0</v>
      </c>
      <c r="I160" s="173">
        <v>0</v>
      </c>
      <c r="J160" s="173">
        <v>0</v>
      </c>
      <c r="K160" s="173">
        <v>0</v>
      </c>
      <c r="L160" s="173">
        <v>0</v>
      </c>
      <c r="M160" s="173">
        <v>0</v>
      </c>
      <c r="N160" s="173">
        <v>0</v>
      </c>
    </row>
    <row r="161" spans="3:14">
      <c r="C161" s="173">
        <v>142</v>
      </c>
      <c r="D161" s="173">
        <v>14200</v>
      </c>
      <c r="E161" s="173">
        <v>0</v>
      </c>
      <c r="F161" s="173">
        <v>0.82389571695248842</v>
      </c>
      <c r="G161" s="173">
        <v>0</v>
      </c>
      <c r="H161" s="173">
        <v>0</v>
      </c>
      <c r="I161" s="173">
        <v>0</v>
      </c>
      <c r="J161" s="173">
        <v>0</v>
      </c>
      <c r="K161" s="173">
        <v>0</v>
      </c>
      <c r="L161" s="173">
        <v>0</v>
      </c>
      <c r="M161" s="173">
        <v>0</v>
      </c>
      <c r="N161" s="173">
        <v>0</v>
      </c>
    </row>
    <row r="162" spans="3:14">
      <c r="C162" s="173">
        <v>143</v>
      </c>
      <c r="D162" s="173">
        <v>14300</v>
      </c>
      <c r="E162" s="173">
        <v>0</v>
      </c>
      <c r="F162" s="173">
        <v>0.82389571695248842</v>
      </c>
      <c r="G162" s="173">
        <v>0</v>
      </c>
      <c r="H162" s="173">
        <v>0</v>
      </c>
      <c r="I162" s="173">
        <v>0</v>
      </c>
      <c r="J162" s="173">
        <v>0</v>
      </c>
      <c r="K162" s="173">
        <v>0</v>
      </c>
      <c r="L162" s="173">
        <v>0</v>
      </c>
      <c r="M162" s="173">
        <v>0</v>
      </c>
      <c r="N162" s="173">
        <v>0</v>
      </c>
    </row>
    <row r="163" spans="3:14">
      <c r="C163" s="173">
        <v>144</v>
      </c>
      <c r="D163" s="173">
        <v>14400</v>
      </c>
      <c r="E163" s="173">
        <v>0</v>
      </c>
      <c r="F163" s="173">
        <v>0.82389571695248842</v>
      </c>
      <c r="G163" s="173">
        <v>0</v>
      </c>
      <c r="H163" s="173">
        <v>0</v>
      </c>
      <c r="I163" s="173">
        <v>0</v>
      </c>
      <c r="J163" s="173">
        <v>0</v>
      </c>
      <c r="K163" s="173">
        <v>0</v>
      </c>
      <c r="L163" s="173">
        <v>0</v>
      </c>
      <c r="M163" s="173">
        <v>0</v>
      </c>
      <c r="N163" s="173">
        <v>0</v>
      </c>
    </row>
    <row r="164" spans="3:14">
      <c r="C164" s="173">
        <v>145</v>
      </c>
      <c r="D164" s="173">
        <v>14500</v>
      </c>
      <c r="E164" s="173">
        <v>0</v>
      </c>
      <c r="F164" s="173">
        <v>0.82389571695248842</v>
      </c>
      <c r="G164" s="173">
        <v>0</v>
      </c>
      <c r="H164" s="173">
        <v>0</v>
      </c>
      <c r="I164" s="173">
        <v>0</v>
      </c>
      <c r="J164" s="173">
        <v>0</v>
      </c>
      <c r="K164" s="173">
        <v>0</v>
      </c>
      <c r="L164" s="173">
        <v>0</v>
      </c>
      <c r="M164" s="173">
        <v>0</v>
      </c>
      <c r="N164" s="173">
        <v>0</v>
      </c>
    </row>
    <row r="165" spans="3:14">
      <c r="C165" s="173">
        <v>146</v>
      </c>
      <c r="D165" s="173">
        <v>14600</v>
      </c>
      <c r="E165" s="173">
        <v>0</v>
      </c>
      <c r="F165" s="173">
        <v>0.82389571695248842</v>
      </c>
      <c r="G165" s="173">
        <v>0</v>
      </c>
      <c r="H165" s="173">
        <v>0</v>
      </c>
      <c r="I165" s="173">
        <v>0</v>
      </c>
      <c r="J165" s="173">
        <v>0</v>
      </c>
      <c r="K165" s="173">
        <v>0</v>
      </c>
      <c r="L165" s="173">
        <v>0</v>
      </c>
      <c r="M165" s="173">
        <v>0</v>
      </c>
      <c r="N165" s="173">
        <v>0</v>
      </c>
    </row>
    <row r="166" spans="3:14">
      <c r="C166" s="173">
        <v>147</v>
      </c>
      <c r="D166" s="173">
        <v>14700</v>
      </c>
      <c r="E166" s="173">
        <v>0</v>
      </c>
      <c r="F166" s="173">
        <v>0.82389571695248842</v>
      </c>
      <c r="G166" s="173">
        <v>0</v>
      </c>
      <c r="H166" s="173">
        <v>0</v>
      </c>
      <c r="I166" s="173">
        <v>0</v>
      </c>
      <c r="J166" s="173">
        <v>0</v>
      </c>
      <c r="K166" s="173">
        <v>0</v>
      </c>
      <c r="L166" s="173">
        <v>0</v>
      </c>
      <c r="M166" s="173">
        <v>0</v>
      </c>
      <c r="N166" s="173">
        <v>0</v>
      </c>
    </row>
    <row r="167" spans="3:14">
      <c r="C167" s="173">
        <v>148</v>
      </c>
      <c r="D167" s="173">
        <v>14800</v>
      </c>
      <c r="E167" s="173">
        <v>0</v>
      </c>
      <c r="F167" s="173">
        <v>0.82389571695248842</v>
      </c>
      <c r="G167" s="173">
        <v>0</v>
      </c>
      <c r="H167" s="173">
        <v>0</v>
      </c>
      <c r="I167" s="173">
        <v>0</v>
      </c>
      <c r="J167" s="173">
        <v>0</v>
      </c>
      <c r="K167" s="173">
        <v>0</v>
      </c>
      <c r="L167" s="173">
        <v>0</v>
      </c>
      <c r="M167" s="173">
        <v>0</v>
      </c>
      <c r="N167" s="173">
        <v>0</v>
      </c>
    </row>
    <row r="168" spans="3:14">
      <c r="C168" s="173">
        <v>149</v>
      </c>
      <c r="D168" s="173">
        <v>14900</v>
      </c>
      <c r="E168" s="173">
        <v>0</v>
      </c>
      <c r="F168" s="173">
        <v>0.82389571695248842</v>
      </c>
      <c r="G168" s="173">
        <v>0</v>
      </c>
      <c r="H168" s="173">
        <v>0</v>
      </c>
      <c r="I168" s="173">
        <v>0</v>
      </c>
      <c r="J168" s="173">
        <v>0</v>
      </c>
      <c r="K168" s="173">
        <v>0</v>
      </c>
      <c r="L168" s="173">
        <v>0</v>
      </c>
      <c r="M168" s="173">
        <v>0</v>
      </c>
      <c r="N168" s="173">
        <v>0</v>
      </c>
    </row>
    <row r="169" spans="3:14">
      <c r="C169" s="173">
        <v>150</v>
      </c>
      <c r="D169" s="173">
        <v>15000</v>
      </c>
      <c r="E169" s="173">
        <v>0</v>
      </c>
      <c r="F169" s="173">
        <v>0.82389571695248842</v>
      </c>
      <c r="G169" s="173">
        <v>0</v>
      </c>
      <c r="H169" s="173">
        <v>0</v>
      </c>
      <c r="I169" s="173">
        <v>0</v>
      </c>
      <c r="J169" s="173">
        <v>0</v>
      </c>
      <c r="K169" s="173">
        <v>0</v>
      </c>
      <c r="L169" s="173">
        <v>0</v>
      </c>
      <c r="M169" s="173">
        <v>0</v>
      </c>
      <c r="N169" s="173">
        <v>0</v>
      </c>
    </row>
    <row r="170" spans="3:14">
      <c r="C170" s="173">
        <v>151</v>
      </c>
      <c r="D170" s="173">
        <v>15100</v>
      </c>
      <c r="E170" s="173">
        <v>0</v>
      </c>
      <c r="F170" s="173">
        <v>0.82389571695248842</v>
      </c>
      <c r="G170" s="173">
        <v>0</v>
      </c>
      <c r="H170" s="173">
        <v>0</v>
      </c>
      <c r="I170" s="173">
        <v>0</v>
      </c>
      <c r="J170" s="173">
        <v>0</v>
      </c>
      <c r="K170" s="173">
        <v>0</v>
      </c>
      <c r="L170" s="173">
        <v>0</v>
      </c>
      <c r="M170" s="173">
        <v>0</v>
      </c>
      <c r="N170" s="173">
        <v>0</v>
      </c>
    </row>
    <row r="171" spans="3:14">
      <c r="C171" s="173">
        <v>152</v>
      </c>
      <c r="D171" s="173">
        <v>15200</v>
      </c>
      <c r="E171" s="173">
        <v>0</v>
      </c>
      <c r="F171" s="173">
        <v>0.82389571695248842</v>
      </c>
      <c r="G171" s="173">
        <v>0</v>
      </c>
      <c r="H171" s="173">
        <v>0</v>
      </c>
      <c r="I171" s="173">
        <v>0</v>
      </c>
      <c r="J171" s="173">
        <v>0</v>
      </c>
      <c r="K171" s="173">
        <v>0</v>
      </c>
      <c r="L171" s="173">
        <v>0</v>
      </c>
      <c r="M171" s="173">
        <v>0</v>
      </c>
      <c r="N171" s="173">
        <v>0</v>
      </c>
    </row>
    <row r="172" spans="3:14">
      <c r="C172" s="173">
        <v>153</v>
      </c>
      <c r="D172" s="173">
        <v>15300</v>
      </c>
      <c r="E172" s="173">
        <v>0</v>
      </c>
      <c r="F172" s="173">
        <v>0.82389571695248842</v>
      </c>
      <c r="G172" s="173">
        <v>0</v>
      </c>
      <c r="H172" s="173">
        <v>0</v>
      </c>
      <c r="I172" s="173">
        <v>0</v>
      </c>
      <c r="J172" s="173">
        <v>0</v>
      </c>
      <c r="K172" s="173">
        <v>0</v>
      </c>
      <c r="L172" s="173">
        <v>0</v>
      </c>
      <c r="M172" s="173">
        <v>0</v>
      </c>
      <c r="N172" s="173">
        <v>0</v>
      </c>
    </row>
    <row r="173" spans="3:14">
      <c r="C173" s="173">
        <v>154</v>
      </c>
      <c r="D173" s="173">
        <v>15400</v>
      </c>
      <c r="E173" s="173">
        <v>0</v>
      </c>
      <c r="F173" s="173">
        <v>0.82389571695248842</v>
      </c>
      <c r="G173" s="173">
        <v>0</v>
      </c>
      <c r="H173" s="173">
        <v>0</v>
      </c>
      <c r="I173" s="173">
        <v>0</v>
      </c>
      <c r="J173" s="173">
        <v>0</v>
      </c>
      <c r="K173" s="173">
        <v>0</v>
      </c>
      <c r="L173" s="173">
        <v>0</v>
      </c>
      <c r="M173" s="173">
        <v>0</v>
      </c>
      <c r="N173" s="173">
        <v>0</v>
      </c>
    </row>
    <row r="174" spans="3:14">
      <c r="C174" s="173">
        <v>155</v>
      </c>
      <c r="D174" s="173">
        <v>15500</v>
      </c>
      <c r="E174" s="173">
        <v>0</v>
      </c>
      <c r="F174" s="173">
        <v>0.82389571695248842</v>
      </c>
      <c r="G174" s="173">
        <v>0</v>
      </c>
      <c r="H174" s="173">
        <v>0</v>
      </c>
      <c r="I174" s="173">
        <v>0</v>
      </c>
      <c r="J174" s="173">
        <v>0</v>
      </c>
      <c r="K174" s="173">
        <v>0</v>
      </c>
      <c r="L174" s="173">
        <v>0</v>
      </c>
      <c r="M174" s="173">
        <v>0</v>
      </c>
      <c r="N174" s="173">
        <v>0</v>
      </c>
    </row>
    <row r="175" spans="3:14">
      <c r="C175" s="173">
        <v>156</v>
      </c>
      <c r="D175" s="173">
        <v>15600</v>
      </c>
      <c r="E175" s="173">
        <v>0</v>
      </c>
      <c r="F175" s="173">
        <v>0.82389571695248842</v>
      </c>
      <c r="G175" s="173">
        <v>0</v>
      </c>
      <c r="H175" s="173">
        <v>0</v>
      </c>
      <c r="I175" s="173">
        <v>0</v>
      </c>
      <c r="J175" s="173">
        <v>0</v>
      </c>
      <c r="K175" s="173">
        <v>0</v>
      </c>
      <c r="L175" s="173">
        <v>0</v>
      </c>
      <c r="M175" s="173">
        <v>0</v>
      </c>
      <c r="N175" s="173">
        <v>0</v>
      </c>
    </row>
    <row r="176" spans="3:14">
      <c r="C176" s="173">
        <v>157</v>
      </c>
      <c r="D176" s="173">
        <v>15700</v>
      </c>
      <c r="E176" s="173">
        <v>0</v>
      </c>
      <c r="F176" s="173">
        <v>0.82389571695248842</v>
      </c>
      <c r="G176" s="173">
        <v>0</v>
      </c>
      <c r="H176" s="173">
        <v>0</v>
      </c>
      <c r="I176" s="173">
        <v>0</v>
      </c>
      <c r="J176" s="173">
        <v>0</v>
      </c>
      <c r="K176" s="173">
        <v>0</v>
      </c>
      <c r="L176" s="173">
        <v>0</v>
      </c>
      <c r="M176" s="173">
        <v>0</v>
      </c>
      <c r="N176" s="173">
        <v>0</v>
      </c>
    </row>
    <row r="177" spans="3:14">
      <c r="C177" s="173">
        <v>158</v>
      </c>
      <c r="D177" s="173">
        <v>15800</v>
      </c>
      <c r="E177" s="173">
        <v>0</v>
      </c>
      <c r="F177" s="173">
        <v>0.82389571695248842</v>
      </c>
      <c r="G177" s="173">
        <v>0</v>
      </c>
      <c r="H177" s="173">
        <v>0</v>
      </c>
      <c r="I177" s="173">
        <v>0</v>
      </c>
      <c r="J177" s="173">
        <v>0</v>
      </c>
      <c r="K177" s="173">
        <v>0</v>
      </c>
      <c r="L177" s="173">
        <v>0</v>
      </c>
      <c r="M177" s="173">
        <v>0</v>
      </c>
      <c r="N177" s="173">
        <v>0</v>
      </c>
    </row>
    <row r="178" spans="3:14">
      <c r="C178" s="173">
        <v>159</v>
      </c>
      <c r="D178" s="173">
        <v>15900</v>
      </c>
      <c r="E178" s="173">
        <v>0</v>
      </c>
      <c r="F178" s="173">
        <v>0.82389571695248842</v>
      </c>
      <c r="G178" s="173">
        <v>0</v>
      </c>
      <c r="H178" s="173">
        <v>0</v>
      </c>
      <c r="I178" s="173">
        <v>0</v>
      </c>
      <c r="J178" s="173">
        <v>0</v>
      </c>
      <c r="K178" s="173">
        <v>0</v>
      </c>
      <c r="L178" s="173">
        <v>0</v>
      </c>
      <c r="M178" s="173">
        <v>0</v>
      </c>
      <c r="N178" s="173">
        <v>0</v>
      </c>
    </row>
    <row r="179" spans="3:14">
      <c r="C179" s="173">
        <v>160</v>
      </c>
      <c r="D179" s="173">
        <v>16000</v>
      </c>
      <c r="E179" s="173">
        <v>0</v>
      </c>
      <c r="F179" s="173">
        <v>0.82389571695248842</v>
      </c>
      <c r="G179" s="173">
        <v>0</v>
      </c>
      <c r="H179" s="173">
        <v>0</v>
      </c>
      <c r="I179" s="173">
        <v>0</v>
      </c>
      <c r="J179" s="173">
        <v>0</v>
      </c>
      <c r="K179" s="173">
        <v>0</v>
      </c>
      <c r="L179" s="173">
        <v>0</v>
      </c>
      <c r="M179" s="173">
        <v>0</v>
      </c>
      <c r="N179" s="173">
        <v>0</v>
      </c>
    </row>
    <row r="180" spans="3:14">
      <c r="C180" s="173">
        <v>161</v>
      </c>
      <c r="D180" s="173">
        <v>16100</v>
      </c>
      <c r="E180" s="173">
        <v>0</v>
      </c>
      <c r="F180" s="173">
        <v>0.82389571695248842</v>
      </c>
      <c r="G180" s="173">
        <v>0</v>
      </c>
      <c r="H180" s="173">
        <v>0</v>
      </c>
      <c r="I180" s="173">
        <v>0</v>
      </c>
      <c r="J180" s="173">
        <v>0</v>
      </c>
      <c r="K180" s="173">
        <v>0</v>
      </c>
      <c r="L180" s="173">
        <v>0</v>
      </c>
      <c r="M180" s="173">
        <v>0</v>
      </c>
      <c r="N180" s="173">
        <v>0</v>
      </c>
    </row>
    <row r="181" spans="3:14">
      <c r="C181" s="173">
        <v>162</v>
      </c>
      <c r="D181" s="173">
        <v>16200</v>
      </c>
      <c r="E181" s="173">
        <v>0</v>
      </c>
      <c r="F181" s="173">
        <v>0.82389571695248842</v>
      </c>
      <c r="G181" s="173">
        <v>0</v>
      </c>
      <c r="H181" s="173">
        <v>0</v>
      </c>
      <c r="I181" s="173">
        <v>0</v>
      </c>
      <c r="J181" s="173">
        <v>0</v>
      </c>
      <c r="K181" s="173">
        <v>0</v>
      </c>
      <c r="L181" s="173">
        <v>0</v>
      </c>
      <c r="M181" s="173">
        <v>0</v>
      </c>
      <c r="N181" s="173">
        <v>0</v>
      </c>
    </row>
    <row r="182" spans="3:14">
      <c r="C182" s="173">
        <v>163</v>
      </c>
      <c r="D182" s="173">
        <v>16300</v>
      </c>
      <c r="E182" s="173">
        <v>0</v>
      </c>
      <c r="F182" s="173">
        <v>0.82389571695248842</v>
      </c>
      <c r="G182" s="173">
        <v>0</v>
      </c>
      <c r="H182" s="173">
        <v>0</v>
      </c>
      <c r="I182" s="173">
        <v>0</v>
      </c>
      <c r="J182" s="173">
        <v>0</v>
      </c>
      <c r="K182" s="173">
        <v>0</v>
      </c>
      <c r="L182" s="173">
        <v>0</v>
      </c>
      <c r="M182" s="173">
        <v>0</v>
      </c>
      <c r="N182" s="173">
        <v>0</v>
      </c>
    </row>
    <row r="183" spans="3:14">
      <c r="C183" s="173">
        <v>164</v>
      </c>
      <c r="D183" s="173">
        <v>16400</v>
      </c>
      <c r="E183" s="173">
        <v>0</v>
      </c>
      <c r="F183" s="173">
        <v>0.82389571695248842</v>
      </c>
      <c r="G183" s="173">
        <v>0</v>
      </c>
      <c r="H183" s="173">
        <v>0</v>
      </c>
      <c r="I183" s="173">
        <v>0</v>
      </c>
      <c r="J183" s="173">
        <v>0</v>
      </c>
      <c r="K183" s="173">
        <v>0</v>
      </c>
      <c r="L183" s="173">
        <v>0</v>
      </c>
      <c r="M183" s="173">
        <v>0</v>
      </c>
      <c r="N183" s="173">
        <v>0</v>
      </c>
    </row>
    <row r="184" spans="3:14">
      <c r="C184" s="173">
        <v>165</v>
      </c>
      <c r="D184" s="173">
        <v>16500</v>
      </c>
      <c r="E184" s="173">
        <v>0</v>
      </c>
      <c r="F184" s="173">
        <v>0.82389571695248842</v>
      </c>
      <c r="G184" s="173">
        <v>0</v>
      </c>
      <c r="H184" s="173">
        <v>0</v>
      </c>
      <c r="I184" s="173">
        <v>0</v>
      </c>
      <c r="J184" s="173">
        <v>0</v>
      </c>
      <c r="K184" s="173">
        <v>0</v>
      </c>
      <c r="L184" s="173">
        <v>0</v>
      </c>
      <c r="M184" s="173">
        <v>0</v>
      </c>
      <c r="N184" s="173">
        <v>0</v>
      </c>
    </row>
    <row r="185" spans="3:14">
      <c r="C185" s="173">
        <v>166</v>
      </c>
      <c r="D185" s="173">
        <v>16600</v>
      </c>
      <c r="E185" s="173">
        <v>0</v>
      </c>
      <c r="F185" s="173">
        <v>0.82389571695248842</v>
      </c>
      <c r="G185" s="173">
        <v>0</v>
      </c>
      <c r="H185" s="173">
        <v>0</v>
      </c>
      <c r="I185" s="173">
        <v>0</v>
      </c>
      <c r="J185" s="173">
        <v>0</v>
      </c>
      <c r="K185" s="173">
        <v>0</v>
      </c>
      <c r="L185" s="173">
        <v>0</v>
      </c>
      <c r="M185" s="173">
        <v>0</v>
      </c>
      <c r="N185" s="173">
        <v>0</v>
      </c>
    </row>
    <row r="186" spans="3:14">
      <c r="C186" s="173">
        <v>167</v>
      </c>
      <c r="D186" s="173">
        <v>16700</v>
      </c>
      <c r="E186" s="173">
        <v>0</v>
      </c>
      <c r="F186" s="173">
        <v>0.82389571695248842</v>
      </c>
      <c r="G186" s="173">
        <v>0</v>
      </c>
      <c r="H186" s="173">
        <v>0</v>
      </c>
      <c r="I186" s="173">
        <v>0</v>
      </c>
      <c r="J186" s="173">
        <v>0</v>
      </c>
      <c r="K186" s="173">
        <v>0</v>
      </c>
      <c r="L186" s="173">
        <v>0</v>
      </c>
      <c r="M186" s="173">
        <v>0</v>
      </c>
      <c r="N186" s="173">
        <v>0</v>
      </c>
    </row>
    <row r="187" spans="3:14">
      <c r="C187" s="173">
        <v>168</v>
      </c>
      <c r="D187" s="173">
        <v>16800</v>
      </c>
      <c r="E187" s="173">
        <v>0</v>
      </c>
      <c r="F187" s="173">
        <v>0.82389571695248842</v>
      </c>
      <c r="G187" s="173">
        <v>0</v>
      </c>
      <c r="H187" s="173">
        <v>0</v>
      </c>
      <c r="I187" s="173">
        <v>0</v>
      </c>
      <c r="J187" s="173">
        <v>0</v>
      </c>
      <c r="K187" s="173">
        <v>0</v>
      </c>
      <c r="L187" s="173">
        <v>0</v>
      </c>
      <c r="M187" s="173">
        <v>0</v>
      </c>
      <c r="N187" s="173">
        <v>0</v>
      </c>
    </row>
    <row r="188" spans="3:14">
      <c r="C188" s="173">
        <v>169</v>
      </c>
      <c r="D188" s="173">
        <v>16900</v>
      </c>
      <c r="E188" s="173">
        <v>0</v>
      </c>
      <c r="F188" s="173">
        <v>0.82389571695248842</v>
      </c>
      <c r="G188" s="173">
        <v>0</v>
      </c>
      <c r="H188" s="173">
        <v>0</v>
      </c>
      <c r="I188" s="173">
        <v>0</v>
      </c>
      <c r="J188" s="173">
        <v>0</v>
      </c>
      <c r="K188" s="173">
        <v>0</v>
      </c>
      <c r="L188" s="173">
        <v>0</v>
      </c>
      <c r="M188" s="173">
        <v>0</v>
      </c>
      <c r="N188" s="173">
        <v>0</v>
      </c>
    </row>
    <row r="189" spans="3:14">
      <c r="C189" s="173">
        <v>170</v>
      </c>
      <c r="D189" s="173">
        <v>17000</v>
      </c>
      <c r="E189" s="173">
        <v>0</v>
      </c>
      <c r="F189" s="173">
        <v>0.82389571695248842</v>
      </c>
      <c r="G189" s="173">
        <v>0</v>
      </c>
      <c r="H189" s="173">
        <v>0</v>
      </c>
      <c r="I189" s="173">
        <v>0</v>
      </c>
      <c r="J189" s="173">
        <v>0</v>
      </c>
      <c r="K189" s="173">
        <v>0</v>
      </c>
      <c r="L189" s="173">
        <v>0</v>
      </c>
      <c r="M189" s="173">
        <v>0</v>
      </c>
      <c r="N189" s="173">
        <v>0</v>
      </c>
    </row>
    <row r="190" spans="3:14">
      <c r="C190" s="173">
        <v>171</v>
      </c>
      <c r="D190" s="173">
        <v>17100</v>
      </c>
      <c r="E190" s="173">
        <v>0</v>
      </c>
      <c r="F190" s="173">
        <v>0.82389571695248842</v>
      </c>
      <c r="G190" s="173">
        <v>0</v>
      </c>
      <c r="H190" s="173">
        <v>0</v>
      </c>
      <c r="I190" s="173">
        <v>0</v>
      </c>
      <c r="J190" s="173">
        <v>0</v>
      </c>
      <c r="K190" s="173">
        <v>0</v>
      </c>
      <c r="L190" s="173">
        <v>0</v>
      </c>
      <c r="M190" s="173">
        <v>0</v>
      </c>
      <c r="N190" s="173">
        <v>0</v>
      </c>
    </row>
    <row r="191" spans="3:14">
      <c r="C191" s="173">
        <v>172</v>
      </c>
      <c r="D191" s="173">
        <v>17200</v>
      </c>
      <c r="E191" s="173">
        <v>0</v>
      </c>
      <c r="F191" s="173">
        <v>0.82389571695248842</v>
      </c>
      <c r="G191" s="173">
        <v>0</v>
      </c>
      <c r="H191" s="173">
        <v>0</v>
      </c>
      <c r="I191" s="173">
        <v>0</v>
      </c>
      <c r="J191" s="173">
        <v>0</v>
      </c>
      <c r="K191" s="173">
        <v>0</v>
      </c>
      <c r="L191" s="173">
        <v>0</v>
      </c>
      <c r="M191" s="173">
        <v>0</v>
      </c>
      <c r="N191" s="173">
        <v>0</v>
      </c>
    </row>
    <row r="192" spans="3:14">
      <c r="C192" s="173">
        <v>173</v>
      </c>
      <c r="D192" s="173">
        <v>17300</v>
      </c>
      <c r="E192" s="173">
        <v>0</v>
      </c>
      <c r="F192" s="173">
        <v>0.82389571695248842</v>
      </c>
      <c r="G192" s="173">
        <v>0</v>
      </c>
      <c r="H192" s="173">
        <v>0</v>
      </c>
      <c r="I192" s="173">
        <v>0</v>
      </c>
      <c r="J192" s="173">
        <v>0</v>
      </c>
      <c r="K192" s="173">
        <v>0</v>
      </c>
      <c r="L192" s="173">
        <v>0</v>
      </c>
      <c r="M192" s="173">
        <v>0</v>
      </c>
      <c r="N192" s="173">
        <v>0</v>
      </c>
    </row>
    <row r="193" spans="3:14">
      <c r="C193" s="173">
        <v>174</v>
      </c>
      <c r="D193" s="173">
        <v>17400</v>
      </c>
      <c r="E193" s="173">
        <v>0</v>
      </c>
      <c r="F193" s="173">
        <v>0.82389571695248842</v>
      </c>
      <c r="G193" s="173">
        <v>0</v>
      </c>
      <c r="H193" s="173">
        <v>0</v>
      </c>
      <c r="I193" s="173">
        <v>0</v>
      </c>
      <c r="J193" s="173">
        <v>0</v>
      </c>
      <c r="K193" s="173">
        <v>0</v>
      </c>
      <c r="L193" s="173">
        <v>0</v>
      </c>
      <c r="M193" s="173">
        <v>0</v>
      </c>
      <c r="N193" s="173">
        <v>0</v>
      </c>
    </row>
    <row r="194" spans="3:14">
      <c r="C194" s="173">
        <v>175</v>
      </c>
      <c r="D194" s="173">
        <v>17500</v>
      </c>
      <c r="E194" s="173">
        <v>0</v>
      </c>
      <c r="F194" s="173">
        <v>0.82389571695248842</v>
      </c>
      <c r="G194" s="173">
        <v>0</v>
      </c>
      <c r="H194" s="173">
        <v>0</v>
      </c>
      <c r="I194" s="173">
        <v>0</v>
      </c>
      <c r="J194" s="173">
        <v>0</v>
      </c>
      <c r="K194" s="173">
        <v>0</v>
      </c>
      <c r="L194" s="173">
        <v>0</v>
      </c>
      <c r="M194" s="173">
        <v>0</v>
      </c>
      <c r="N194" s="173">
        <v>0</v>
      </c>
    </row>
    <row r="195" spans="3:14">
      <c r="C195" s="173">
        <v>176</v>
      </c>
      <c r="D195" s="173">
        <v>17600</v>
      </c>
      <c r="E195" s="173">
        <v>0</v>
      </c>
      <c r="F195" s="173">
        <v>0.82389571695248842</v>
      </c>
      <c r="G195" s="173">
        <v>0</v>
      </c>
      <c r="H195" s="173">
        <v>0</v>
      </c>
      <c r="I195" s="173">
        <v>0</v>
      </c>
      <c r="J195" s="173">
        <v>0</v>
      </c>
      <c r="K195" s="173">
        <v>0</v>
      </c>
      <c r="L195" s="173">
        <v>0</v>
      </c>
      <c r="M195" s="173">
        <v>0</v>
      </c>
      <c r="N195" s="173">
        <v>0</v>
      </c>
    </row>
    <row r="196" spans="3:14">
      <c r="C196" s="173">
        <v>177</v>
      </c>
      <c r="D196" s="173">
        <v>17700</v>
      </c>
      <c r="E196" s="173">
        <v>0</v>
      </c>
      <c r="F196" s="173">
        <v>0.82389571695248842</v>
      </c>
      <c r="G196" s="173">
        <v>0</v>
      </c>
      <c r="H196" s="173">
        <v>0</v>
      </c>
      <c r="I196" s="173">
        <v>0</v>
      </c>
      <c r="J196" s="173">
        <v>0</v>
      </c>
      <c r="K196" s="173">
        <v>0</v>
      </c>
      <c r="L196" s="173">
        <v>0</v>
      </c>
      <c r="M196" s="173">
        <v>0</v>
      </c>
      <c r="N196" s="173">
        <v>0</v>
      </c>
    </row>
    <row r="197" spans="3:14">
      <c r="C197" s="173">
        <v>178</v>
      </c>
      <c r="D197" s="173">
        <v>17800</v>
      </c>
      <c r="E197" s="173">
        <v>0</v>
      </c>
      <c r="F197" s="173">
        <v>0.82389571695248842</v>
      </c>
      <c r="G197" s="173">
        <v>0</v>
      </c>
      <c r="H197" s="173">
        <v>0</v>
      </c>
      <c r="I197" s="173">
        <v>0</v>
      </c>
      <c r="J197" s="173">
        <v>0</v>
      </c>
      <c r="K197" s="173">
        <v>0</v>
      </c>
      <c r="L197" s="173">
        <v>0</v>
      </c>
      <c r="M197" s="173">
        <v>0</v>
      </c>
      <c r="N197" s="173">
        <v>0</v>
      </c>
    </row>
    <row r="198" spans="3:14">
      <c r="C198" s="173">
        <v>179</v>
      </c>
      <c r="D198" s="173">
        <v>17900</v>
      </c>
      <c r="E198" s="173">
        <v>0</v>
      </c>
      <c r="F198" s="173">
        <v>0.82389571695248842</v>
      </c>
      <c r="G198" s="173">
        <v>0</v>
      </c>
      <c r="H198" s="173">
        <v>0</v>
      </c>
      <c r="I198" s="173">
        <v>0</v>
      </c>
      <c r="J198" s="173">
        <v>0</v>
      </c>
      <c r="K198" s="173">
        <v>0</v>
      </c>
      <c r="L198" s="173">
        <v>0</v>
      </c>
      <c r="M198" s="173">
        <v>0</v>
      </c>
      <c r="N198" s="173">
        <v>0</v>
      </c>
    </row>
    <row r="199" spans="3:14">
      <c r="C199" s="173">
        <v>180</v>
      </c>
      <c r="D199" s="173">
        <v>18000</v>
      </c>
      <c r="E199" s="173">
        <v>0</v>
      </c>
      <c r="F199" s="173">
        <v>0.82389571695248842</v>
      </c>
      <c r="G199" s="173">
        <v>0</v>
      </c>
      <c r="H199" s="173">
        <v>0</v>
      </c>
      <c r="I199" s="173">
        <v>0</v>
      </c>
      <c r="J199" s="173">
        <v>0</v>
      </c>
      <c r="K199" s="173">
        <v>0</v>
      </c>
      <c r="L199" s="173">
        <v>0</v>
      </c>
      <c r="M199" s="173">
        <v>0</v>
      </c>
      <c r="N199" s="173">
        <v>0</v>
      </c>
    </row>
    <row r="200" spans="3:14">
      <c r="C200" s="173">
        <v>181</v>
      </c>
      <c r="D200" s="173">
        <v>18100</v>
      </c>
      <c r="E200" s="173">
        <v>0</v>
      </c>
      <c r="F200" s="173">
        <v>0.82389571695248842</v>
      </c>
      <c r="G200" s="173">
        <v>0</v>
      </c>
      <c r="H200" s="173">
        <v>0</v>
      </c>
      <c r="I200" s="173">
        <v>0</v>
      </c>
      <c r="J200" s="173">
        <v>0</v>
      </c>
      <c r="K200" s="173">
        <v>0</v>
      </c>
      <c r="L200" s="173">
        <v>0</v>
      </c>
      <c r="M200" s="173">
        <v>0</v>
      </c>
      <c r="N200" s="173">
        <v>0</v>
      </c>
    </row>
    <row r="201" spans="3:14">
      <c r="C201" s="173">
        <v>182</v>
      </c>
      <c r="D201" s="173">
        <v>18200</v>
      </c>
      <c r="E201" s="173">
        <v>0</v>
      </c>
      <c r="F201" s="173">
        <v>0.82389571695248842</v>
      </c>
      <c r="G201" s="173">
        <v>0</v>
      </c>
      <c r="H201" s="173">
        <v>0</v>
      </c>
      <c r="I201" s="173">
        <v>0</v>
      </c>
      <c r="J201" s="173">
        <v>0</v>
      </c>
      <c r="K201" s="173">
        <v>0</v>
      </c>
      <c r="L201" s="173">
        <v>0</v>
      </c>
      <c r="M201" s="173">
        <v>0</v>
      </c>
      <c r="N201" s="173">
        <v>0</v>
      </c>
    </row>
    <row r="202" spans="3:14">
      <c r="C202" s="173">
        <v>183</v>
      </c>
      <c r="D202" s="173">
        <v>18300</v>
      </c>
      <c r="E202" s="173">
        <v>0</v>
      </c>
      <c r="F202" s="173">
        <v>0.82389571695248842</v>
      </c>
      <c r="G202" s="173">
        <v>0</v>
      </c>
      <c r="H202" s="173">
        <v>0</v>
      </c>
      <c r="I202" s="173">
        <v>0</v>
      </c>
      <c r="J202" s="173">
        <v>0</v>
      </c>
      <c r="K202" s="173">
        <v>0</v>
      </c>
      <c r="L202" s="173">
        <v>0</v>
      </c>
      <c r="M202" s="173">
        <v>0</v>
      </c>
      <c r="N202" s="173">
        <v>0</v>
      </c>
    </row>
    <row r="203" spans="3:14">
      <c r="C203" s="173">
        <v>184</v>
      </c>
      <c r="D203" s="173">
        <v>18400</v>
      </c>
      <c r="E203" s="173">
        <v>0</v>
      </c>
      <c r="F203" s="173">
        <v>0.82389571695248842</v>
      </c>
      <c r="G203" s="173">
        <v>0</v>
      </c>
      <c r="H203" s="173">
        <v>0</v>
      </c>
      <c r="I203" s="173">
        <v>0</v>
      </c>
      <c r="J203" s="173">
        <v>0</v>
      </c>
      <c r="K203" s="173">
        <v>0</v>
      </c>
      <c r="L203" s="173">
        <v>0</v>
      </c>
      <c r="M203" s="173">
        <v>0</v>
      </c>
      <c r="N203" s="173">
        <v>0</v>
      </c>
    </row>
    <row r="204" spans="3:14">
      <c r="C204" s="173">
        <v>185</v>
      </c>
      <c r="D204" s="173">
        <v>18500</v>
      </c>
      <c r="E204" s="173">
        <v>0</v>
      </c>
      <c r="F204" s="173">
        <v>0.82389571695248842</v>
      </c>
      <c r="G204" s="173">
        <v>0</v>
      </c>
      <c r="H204" s="173">
        <v>0</v>
      </c>
      <c r="I204" s="173">
        <v>0</v>
      </c>
      <c r="J204" s="173">
        <v>0</v>
      </c>
      <c r="K204" s="173">
        <v>0</v>
      </c>
      <c r="L204" s="173">
        <v>0</v>
      </c>
      <c r="M204" s="173">
        <v>0</v>
      </c>
      <c r="N204" s="173">
        <v>0</v>
      </c>
    </row>
    <row r="205" spans="3:14">
      <c r="C205" s="173">
        <v>186</v>
      </c>
      <c r="D205" s="173">
        <v>18600</v>
      </c>
      <c r="E205" s="173">
        <v>0</v>
      </c>
      <c r="F205" s="173">
        <v>0.82389571695248842</v>
      </c>
      <c r="G205" s="173">
        <v>0</v>
      </c>
      <c r="H205" s="173">
        <v>0</v>
      </c>
      <c r="I205" s="173">
        <v>0</v>
      </c>
      <c r="J205" s="173">
        <v>0</v>
      </c>
      <c r="K205" s="173">
        <v>0</v>
      </c>
      <c r="L205" s="173">
        <v>0</v>
      </c>
      <c r="M205" s="173">
        <v>0</v>
      </c>
      <c r="N205" s="173">
        <v>0</v>
      </c>
    </row>
    <row r="206" spans="3:14">
      <c r="C206" s="173">
        <v>187</v>
      </c>
      <c r="D206" s="173">
        <v>18700</v>
      </c>
      <c r="E206" s="173">
        <v>0</v>
      </c>
      <c r="F206" s="173">
        <v>0.82389571695248842</v>
      </c>
      <c r="G206" s="173">
        <v>0</v>
      </c>
      <c r="H206" s="173">
        <v>0</v>
      </c>
      <c r="I206" s="173">
        <v>0</v>
      </c>
      <c r="J206" s="173">
        <v>0</v>
      </c>
      <c r="K206" s="173">
        <v>0</v>
      </c>
      <c r="L206" s="173">
        <v>0</v>
      </c>
      <c r="M206" s="173">
        <v>0</v>
      </c>
      <c r="N206" s="173">
        <v>0</v>
      </c>
    </row>
    <row r="207" spans="3:14">
      <c r="C207" s="173">
        <v>188</v>
      </c>
      <c r="D207" s="173">
        <v>18800</v>
      </c>
      <c r="E207" s="173">
        <v>0</v>
      </c>
      <c r="F207" s="173">
        <v>0.82389571695248842</v>
      </c>
      <c r="G207" s="173">
        <v>0</v>
      </c>
      <c r="H207" s="173">
        <v>0</v>
      </c>
      <c r="I207" s="173">
        <v>0</v>
      </c>
      <c r="J207" s="173">
        <v>0</v>
      </c>
      <c r="K207" s="173">
        <v>0</v>
      </c>
      <c r="L207" s="173">
        <v>0</v>
      </c>
      <c r="M207" s="173">
        <v>0</v>
      </c>
      <c r="N207" s="173">
        <v>0</v>
      </c>
    </row>
    <row r="208" spans="3:14">
      <c r="C208" s="173">
        <v>189</v>
      </c>
      <c r="D208" s="173">
        <v>18900</v>
      </c>
      <c r="E208" s="173">
        <v>0</v>
      </c>
      <c r="F208" s="173">
        <v>0.82389571695248842</v>
      </c>
      <c r="G208" s="173">
        <v>0</v>
      </c>
      <c r="H208" s="173">
        <v>0</v>
      </c>
      <c r="I208" s="173">
        <v>0</v>
      </c>
      <c r="J208" s="173">
        <v>0</v>
      </c>
      <c r="K208" s="173">
        <v>0</v>
      </c>
      <c r="L208" s="173">
        <v>0</v>
      </c>
      <c r="M208" s="173">
        <v>0</v>
      </c>
      <c r="N208" s="173">
        <v>0</v>
      </c>
    </row>
    <row r="209" spans="3:14">
      <c r="C209" s="173">
        <v>190</v>
      </c>
      <c r="D209" s="173">
        <v>19000</v>
      </c>
      <c r="E209" s="173">
        <v>0</v>
      </c>
      <c r="F209" s="173">
        <v>0.82389571695248842</v>
      </c>
      <c r="G209" s="173">
        <v>0</v>
      </c>
      <c r="H209" s="173">
        <v>0</v>
      </c>
      <c r="I209" s="173">
        <v>0</v>
      </c>
      <c r="J209" s="173">
        <v>0</v>
      </c>
      <c r="K209" s="173">
        <v>0</v>
      </c>
      <c r="L209" s="173">
        <v>0</v>
      </c>
      <c r="M209" s="173">
        <v>0</v>
      </c>
      <c r="N209" s="173">
        <v>0</v>
      </c>
    </row>
    <row r="210" spans="3:14">
      <c r="C210" s="173">
        <v>191</v>
      </c>
      <c r="D210" s="173">
        <v>19100</v>
      </c>
      <c r="E210" s="173">
        <v>0</v>
      </c>
      <c r="F210" s="173">
        <v>0.82389571695248842</v>
      </c>
      <c r="G210" s="173">
        <v>0</v>
      </c>
      <c r="H210" s="173">
        <v>0</v>
      </c>
      <c r="I210" s="173">
        <v>0</v>
      </c>
      <c r="J210" s="173">
        <v>0</v>
      </c>
      <c r="K210" s="173">
        <v>0</v>
      </c>
      <c r="L210" s="173">
        <v>0</v>
      </c>
      <c r="M210" s="173">
        <v>0</v>
      </c>
      <c r="N210" s="173">
        <v>0</v>
      </c>
    </row>
    <row r="211" spans="3:14">
      <c r="C211" s="173">
        <v>192</v>
      </c>
      <c r="D211" s="173">
        <v>19200</v>
      </c>
      <c r="E211" s="173">
        <v>0</v>
      </c>
      <c r="F211" s="173">
        <v>0.82389571695248842</v>
      </c>
      <c r="G211" s="173">
        <v>0</v>
      </c>
      <c r="H211" s="173">
        <v>0</v>
      </c>
      <c r="I211" s="173">
        <v>0</v>
      </c>
      <c r="J211" s="173">
        <v>0</v>
      </c>
      <c r="K211" s="173">
        <v>0</v>
      </c>
      <c r="L211" s="173">
        <v>0</v>
      </c>
      <c r="M211" s="173">
        <v>0</v>
      </c>
      <c r="N211" s="173">
        <v>0</v>
      </c>
    </row>
    <row r="212" spans="3:14">
      <c r="C212" s="173">
        <v>193</v>
      </c>
      <c r="D212" s="173">
        <v>19300</v>
      </c>
      <c r="E212" s="173">
        <v>0</v>
      </c>
      <c r="F212" s="173">
        <v>0.82389571695248842</v>
      </c>
      <c r="G212" s="173">
        <v>0</v>
      </c>
      <c r="H212" s="173">
        <v>0</v>
      </c>
      <c r="I212" s="173">
        <v>0</v>
      </c>
      <c r="J212" s="173">
        <v>0</v>
      </c>
      <c r="K212" s="173">
        <v>0</v>
      </c>
      <c r="L212" s="173">
        <v>0</v>
      </c>
      <c r="M212" s="173">
        <v>0</v>
      </c>
      <c r="N212" s="173">
        <v>0</v>
      </c>
    </row>
    <row r="213" spans="3:14">
      <c r="C213" s="173">
        <v>194</v>
      </c>
      <c r="D213" s="173">
        <v>19400</v>
      </c>
      <c r="E213" s="173">
        <v>0</v>
      </c>
      <c r="F213" s="173">
        <v>0.82389571695248842</v>
      </c>
      <c r="G213" s="173">
        <v>0</v>
      </c>
      <c r="H213" s="173">
        <v>0</v>
      </c>
      <c r="I213" s="173">
        <v>0</v>
      </c>
      <c r="J213" s="173">
        <v>0</v>
      </c>
      <c r="K213" s="173">
        <v>0</v>
      </c>
      <c r="L213" s="173">
        <v>0</v>
      </c>
      <c r="M213" s="173">
        <v>0</v>
      </c>
      <c r="N213" s="173">
        <v>0</v>
      </c>
    </row>
    <row r="214" spans="3:14">
      <c r="C214" s="173">
        <v>195</v>
      </c>
      <c r="D214" s="173">
        <v>19500</v>
      </c>
      <c r="E214" s="173">
        <v>0</v>
      </c>
      <c r="F214" s="173">
        <v>0.82389571695248842</v>
      </c>
      <c r="G214" s="173">
        <v>0</v>
      </c>
      <c r="H214" s="173">
        <v>0</v>
      </c>
      <c r="I214" s="173">
        <v>0</v>
      </c>
      <c r="J214" s="173">
        <v>0</v>
      </c>
      <c r="K214" s="173">
        <v>0</v>
      </c>
      <c r="L214" s="173">
        <v>0</v>
      </c>
      <c r="M214" s="173">
        <v>0</v>
      </c>
      <c r="N214" s="173">
        <v>0</v>
      </c>
    </row>
    <row r="215" spans="3:14">
      <c r="C215" s="173">
        <v>196</v>
      </c>
      <c r="D215" s="173">
        <v>19600</v>
      </c>
      <c r="E215" s="173">
        <v>0</v>
      </c>
      <c r="F215" s="173">
        <v>0.82389571695248842</v>
      </c>
      <c r="G215" s="173">
        <v>0</v>
      </c>
      <c r="H215" s="173">
        <v>0</v>
      </c>
      <c r="I215" s="173">
        <v>0</v>
      </c>
      <c r="J215" s="173">
        <v>0</v>
      </c>
      <c r="K215" s="173">
        <v>0</v>
      </c>
      <c r="L215" s="173">
        <v>0</v>
      </c>
      <c r="M215" s="173">
        <v>0</v>
      </c>
      <c r="N215" s="173">
        <v>0</v>
      </c>
    </row>
    <row r="216" spans="3:14">
      <c r="C216" s="173">
        <v>197</v>
      </c>
      <c r="D216" s="173">
        <v>19700</v>
      </c>
      <c r="E216" s="173">
        <v>0</v>
      </c>
      <c r="F216" s="173">
        <v>0.82389571695248842</v>
      </c>
      <c r="G216" s="173">
        <v>0</v>
      </c>
      <c r="H216" s="173">
        <v>0</v>
      </c>
      <c r="I216" s="173">
        <v>0</v>
      </c>
      <c r="J216" s="173">
        <v>0</v>
      </c>
      <c r="K216" s="173">
        <v>0</v>
      </c>
      <c r="L216" s="173">
        <v>0</v>
      </c>
      <c r="M216" s="173">
        <v>0</v>
      </c>
      <c r="N216" s="173">
        <v>0</v>
      </c>
    </row>
    <row r="217" spans="3:14">
      <c r="C217" s="173">
        <v>198</v>
      </c>
      <c r="D217" s="173">
        <v>19800</v>
      </c>
      <c r="E217" s="173">
        <v>0</v>
      </c>
      <c r="F217" s="173">
        <v>0.82389571695248842</v>
      </c>
      <c r="G217" s="173">
        <v>0</v>
      </c>
      <c r="H217" s="173">
        <v>0</v>
      </c>
      <c r="I217" s="173">
        <v>0</v>
      </c>
      <c r="J217" s="173">
        <v>0</v>
      </c>
      <c r="K217" s="173">
        <v>0</v>
      </c>
      <c r="L217" s="173">
        <v>0</v>
      </c>
      <c r="M217" s="173">
        <v>0</v>
      </c>
      <c r="N217" s="173">
        <v>0</v>
      </c>
    </row>
    <row r="218" spans="3:14">
      <c r="C218" s="173">
        <v>199</v>
      </c>
      <c r="D218" s="173">
        <v>19900</v>
      </c>
      <c r="E218" s="173">
        <v>0</v>
      </c>
      <c r="F218" s="173">
        <v>0.82389571695248842</v>
      </c>
      <c r="G218" s="173">
        <v>0</v>
      </c>
      <c r="H218" s="173">
        <v>0</v>
      </c>
      <c r="I218" s="173">
        <v>0</v>
      </c>
      <c r="J218" s="173">
        <v>0</v>
      </c>
      <c r="K218" s="173">
        <v>0</v>
      </c>
      <c r="L218" s="173">
        <v>0</v>
      </c>
      <c r="M218" s="173">
        <v>0</v>
      </c>
      <c r="N218" s="173">
        <v>0</v>
      </c>
    </row>
    <row r="219" spans="3:14">
      <c r="C219" s="173">
        <v>200</v>
      </c>
      <c r="D219" s="173">
        <v>20000</v>
      </c>
      <c r="E219" s="173">
        <v>0</v>
      </c>
      <c r="F219" s="173">
        <v>0.82389571695248842</v>
      </c>
      <c r="G219" s="173">
        <v>0</v>
      </c>
      <c r="H219" s="173">
        <v>0</v>
      </c>
      <c r="I219" s="173">
        <v>0</v>
      </c>
      <c r="J219" s="173">
        <v>0</v>
      </c>
      <c r="K219" s="173">
        <v>0</v>
      </c>
      <c r="L219" s="173">
        <v>0</v>
      </c>
      <c r="M219" s="173">
        <v>0</v>
      </c>
      <c r="N219" s="173">
        <v>0</v>
      </c>
    </row>
    <row r="220" spans="3:14">
      <c r="C220" s="173">
        <v>201</v>
      </c>
      <c r="D220" s="173">
        <v>20100</v>
      </c>
      <c r="E220" s="173">
        <v>0</v>
      </c>
      <c r="F220" s="173">
        <v>0.82389571695248842</v>
      </c>
      <c r="G220" s="173">
        <v>0</v>
      </c>
      <c r="H220" s="173">
        <v>0</v>
      </c>
      <c r="I220" s="173">
        <v>0</v>
      </c>
      <c r="J220" s="173">
        <v>0</v>
      </c>
      <c r="K220" s="173">
        <v>0</v>
      </c>
      <c r="L220" s="173">
        <v>0</v>
      </c>
      <c r="M220" s="173">
        <v>0</v>
      </c>
      <c r="N220" s="173">
        <v>0</v>
      </c>
    </row>
    <row r="221" spans="3:14">
      <c r="C221" s="173">
        <v>202</v>
      </c>
      <c r="D221" s="173">
        <v>20200</v>
      </c>
      <c r="E221" s="173">
        <v>0</v>
      </c>
      <c r="F221" s="173">
        <v>0.82389571695248842</v>
      </c>
      <c r="G221" s="173">
        <v>0</v>
      </c>
      <c r="H221" s="173">
        <v>0</v>
      </c>
      <c r="I221" s="173">
        <v>0</v>
      </c>
      <c r="J221" s="173">
        <v>0</v>
      </c>
      <c r="K221" s="173">
        <v>0</v>
      </c>
      <c r="L221" s="173">
        <v>0</v>
      </c>
      <c r="M221" s="173">
        <v>0</v>
      </c>
      <c r="N221" s="173">
        <v>0</v>
      </c>
    </row>
    <row r="222" spans="3:14">
      <c r="C222" s="173">
        <v>203</v>
      </c>
      <c r="D222" s="173">
        <v>20300</v>
      </c>
      <c r="E222" s="173">
        <v>0</v>
      </c>
      <c r="F222" s="173">
        <v>0.82389571695248842</v>
      </c>
      <c r="G222" s="173">
        <v>0</v>
      </c>
      <c r="H222" s="173">
        <v>0</v>
      </c>
      <c r="I222" s="173">
        <v>0</v>
      </c>
      <c r="J222" s="173">
        <v>0</v>
      </c>
      <c r="K222" s="173">
        <v>0</v>
      </c>
      <c r="L222" s="173">
        <v>0</v>
      </c>
      <c r="M222" s="173">
        <v>0</v>
      </c>
      <c r="N222" s="173">
        <v>0</v>
      </c>
    </row>
    <row r="223" spans="3:14">
      <c r="C223" s="173">
        <v>204</v>
      </c>
      <c r="D223" s="173">
        <v>20400</v>
      </c>
      <c r="E223" s="173">
        <v>0</v>
      </c>
      <c r="F223" s="173">
        <v>0.82389571695248842</v>
      </c>
      <c r="G223" s="173">
        <v>0</v>
      </c>
      <c r="H223" s="173">
        <v>0</v>
      </c>
      <c r="I223" s="173">
        <v>0</v>
      </c>
      <c r="J223" s="173">
        <v>0</v>
      </c>
      <c r="K223" s="173">
        <v>0</v>
      </c>
      <c r="L223" s="173">
        <v>0</v>
      </c>
      <c r="M223" s="173">
        <v>0</v>
      </c>
      <c r="N223" s="173">
        <v>0</v>
      </c>
    </row>
    <row r="224" spans="3:14">
      <c r="C224" s="173">
        <v>205</v>
      </c>
      <c r="D224" s="173">
        <v>20500</v>
      </c>
      <c r="E224" s="173">
        <v>0</v>
      </c>
      <c r="F224" s="173">
        <v>0.82389571695248842</v>
      </c>
      <c r="G224" s="173">
        <v>0</v>
      </c>
      <c r="H224" s="173">
        <v>0</v>
      </c>
      <c r="I224" s="173">
        <v>0</v>
      </c>
      <c r="J224" s="173">
        <v>0</v>
      </c>
      <c r="K224" s="173">
        <v>0</v>
      </c>
      <c r="L224" s="173">
        <v>0</v>
      </c>
      <c r="M224" s="173">
        <v>0</v>
      </c>
      <c r="N224" s="173">
        <v>0</v>
      </c>
    </row>
    <row r="225" spans="3:14">
      <c r="C225" s="173">
        <v>206</v>
      </c>
      <c r="D225" s="173">
        <v>20600</v>
      </c>
      <c r="E225" s="173">
        <v>0</v>
      </c>
      <c r="F225" s="173">
        <v>0</v>
      </c>
      <c r="G225" s="173">
        <v>0.75762094314534056</v>
      </c>
      <c r="H225" s="173">
        <v>0</v>
      </c>
      <c r="I225" s="173">
        <v>0</v>
      </c>
      <c r="J225" s="173">
        <v>0</v>
      </c>
      <c r="K225" s="173">
        <v>0</v>
      </c>
      <c r="L225" s="173">
        <v>0</v>
      </c>
      <c r="M225" s="173">
        <v>0</v>
      </c>
      <c r="N225" s="173">
        <v>0</v>
      </c>
    </row>
    <row r="226" spans="3:14">
      <c r="C226" s="173">
        <v>207</v>
      </c>
      <c r="D226" s="173">
        <v>20700</v>
      </c>
      <c r="E226" s="173">
        <v>0</v>
      </c>
      <c r="F226" s="173">
        <v>0</v>
      </c>
      <c r="G226" s="173">
        <v>0.75762094314534056</v>
      </c>
      <c r="H226" s="173">
        <v>0</v>
      </c>
      <c r="I226" s="173">
        <v>0</v>
      </c>
      <c r="J226" s="173">
        <v>0</v>
      </c>
      <c r="K226" s="173">
        <v>0</v>
      </c>
      <c r="L226" s="173">
        <v>0</v>
      </c>
      <c r="M226" s="173">
        <v>0</v>
      </c>
      <c r="N226" s="173">
        <v>0</v>
      </c>
    </row>
    <row r="227" spans="3:14">
      <c r="C227" s="173">
        <v>208</v>
      </c>
      <c r="D227" s="173">
        <v>20800</v>
      </c>
      <c r="E227" s="173">
        <v>0</v>
      </c>
      <c r="F227" s="173">
        <v>0</v>
      </c>
      <c r="G227" s="173">
        <v>0.75762094314534056</v>
      </c>
      <c r="H227" s="173">
        <v>0</v>
      </c>
      <c r="I227" s="173">
        <v>0</v>
      </c>
      <c r="J227" s="173">
        <v>0</v>
      </c>
      <c r="K227" s="173">
        <v>0</v>
      </c>
      <c r="L227" s="173">
        <v>0</v>
      </c>
      <c r="M227" s="173">
        <v>0</v>
      </c>
      <c r="N227" s="173">
        <v>0</v>
      </c>
    </row>
    <row r="228" spans="3:14">
      <c r="C228" s="173">
        <v>209</v>
      </c>
      <c r="D228" s="173">
        <v>20900</v>
      </c>
      <c r="E228" s="173">
        <v>0</v>
      </c>
      <c r="F228" s="173">
        <v>0</v>
      </c>
      <c r="G228" s="173">
        <v>0.75762094314534056</v>
      </c>
      <c r="H228" s="173">
        <v>0</v>
      </c>
      <c r="I228" s="173">
        <v>0</v>
      </c>
      <c r="J228" s="173">
        <v>0</v>
      </c>
      <c r="K228" s="173">
        <v>0</v>
      </c>
      <c r="L228" s="173">
        <v>0</v>
      </c>
      <c r="M228" s="173">
        <v>0</v>
      </c>
      <c r="N228" s="173">
        <v>0</v>
      </c>
    </row>
    <row r="229" spans="3:14">
      <c r="C229" s="173">
        <v>210</v>
      </c>
      <c r="D229" s="173">
        <v>21000</v>
      </c>
      <c r="E229" s="173">
        <v>0</v>
      </c>
      <c r="F229" s="173">
        <v>0</v>
      </c>
      <c r="G229" s="173">
        <v>0.75762094314534056</v>
      </c>
      <c r="H229" s="173">
        <v>0</v>
      </c>
      <c r="I229" s="173">
        <v>0</v>
      </c>
      <c r="J229" s="173">
        <v>0</v>
      </c>
      <c r="K229" s="173">
        <v>0</v>
      </c>
      <c r="L229" s="173">
        <v>0</v>
      </c>
      <c r="M229" s="173">
        <v>0</v>
      </c>
      <c r="N229" s="173">
        <v>0</v>
      </c>
    </row>
    <row r="230" spans="3:14">
      <c r="C230" s="173">
        <v>211</v>
      </c>
      <c r="D230" s="173">
        <v>21100</v>
      </c>
      <c r="E230" s="173">
        <v>0</v>
      </c>
      <c r="F230" s="173">
        <v>0</v>
      </c>
      <c r="G230" s="173">
        <v>0.75762094314534056</v>
      </c>
      <c r="H230" s="173">
        <v>0</v>
      </c>
      <c r="I230" s="173">
        <v>0</v>
      </c>
      <c r="J230" s="173">
        <v>0</v>
      </c>
      <c r="K230" s="173">
        <v>0</v>
      </c>
      <c r="L230" s="173">
        <v>0</v>
      </c>
      <c r="M230" s="173">
        <v>0</v>
      </c>
      <c r="N230" s="173">
        <v>0</v>
      </c>
    </row>
    <row r="231" spans="3:14">
      <c r="C231" s="173">
        <v>212</v>
      </c>
      <c r="D231" s="173">
        <v>21200</v>
      </c>
      <c r="E231" s="173">
        <v>0</v>
      </c>
      <c r="F231" s="173">
        <v>0</v>
      </c>
      <c r="G231" s="173">
        <v>0.75762094314534056</v>
      </c>
      <c r="H231" s="173">
        <v>0</v>
      </c>
      <c r="I231" s="173">
        <v>0</v>
      </c>
      <c r="J231" s="173">
        <v>0</v>
      </c>
      <c r="K231" s="173">
        <v>0</v>
      </c>
      <c r="L231" s="173">
        <v>0</v>
      </c>
      <c r="M231" s="173">
        <v>0</v>
      </c>
      <c r="N231" s="173">
        <v>0</v>
      </c>
    </row>
    <row r="232" spans="3:14">
      <c r="C232" s="173">
        <v>213</v>
      </c>
      <c r="D232" s="173">
        <v>21300</v>
      </c>
      <c r="E232" s="173">
        <v>0</v>
      </c>
      <c r="F232" s="173">
        <v>0</v>
      </c>
      <c r="G232" s="173">
        <v>0.75762094314534056</v>
      </c>
      <c r="H232" s="173">
        <v>0</v>
      </c>
      <c r="I232" s="173">
        <v>0</v>
      </c>
      <c r="J232" s="173">
        <v>0</v>
      </c>
      <c r="K232" s="173">
        <v>0</v>
      </c>
      <c r="L232" s="173">
        <v>0</v>
      </c>
      <c r="M232" s="173">
        <v>0</v>
      </c>
      <c r="N232" s="173">
        <v>0</v>
      </c>
    </row>
    <row r="233" spans="3:14">
      <c r="C233" s="173">
        <v>214</v>
      </c>
      <c r="D233" s="173">
        <v>21400</v>
      </c>
      <c r="E233" s="173">
        <v>0</v>
      </c>
      <c r="F233" s="173">
        <v>0</v>
      </c>
      <c r="G233" s="173">
        <v>0.75762094314534056</v>
      </c>
      <c r="H233" s="173">
        <v>0</v>
      </c>
      <c r="I233" s="173">
        <v>0</v>
      </c>
      <c r="J233" s="173">
        <v>0</v>
      </c>
      <c r="K233" s="173">
        <v>0</v>
      </c>
      <c r="L233" s="173">
        <v>0</v>
      </c>
      <c r="M233" s="173">
        <v>0</v>
      </c>
      <c r="N233" s="173">
        <v>0</v>
      </c>
    </row>
    <row r="234" spans="3:14">
      <c r="C234" s="173">
        <v>215</v>
      </c>
      <c r="D234" s="173">
        <v>21500</v>
      </c>
      <c r="E234" s="173">
        <v>0</v>
      </c>
      <c r="F234" s="173">
        <v>0</v>
      </c>
      <c r="G234" s="173">
        <v>0.75762094314534056</v>
      </c>
      <c r="H234" s="173">
        <v>0</v>
      </c>
      <c r="I234" s="173">
        <v>0</v>
      </c>
      <c r="J234" s="173">
        <v>0</v>
      </c>
      <c r="K234" s="173">
        <v>0</v>
      </c>
      <c r="L234" s="173">
        <v>0</v>
      </c>
      <c r="M234" s="173">
        <v>0</v>
      </c>
      <c r="N234" s="173">
        <v>0</v>
      </c>
    </row>
    <row r="235" spans="3:14">
      <c r="C235" s="173">
        <v>216</v>
      </c>
      <c r="D235" s="173">
        <v>21600</v>
      </c>
      <c r="E235" s="173">
        <v>0</v>
      </c>
      <c r="F235" s="173">
        <v>0</v>
      </c>
      <c r="G235" s="173">
        <v>0.75762094314534056</v>
      </c>
      <c r="H235" s="173">
        <v>0</v>
      </c>
      <c r="I235" s="173">
        <v>0</v>
      </c>
      <c r="J235" s="173">
        <v>0</v>
      </c>
      <c r="K235" s="173">
        <v>0</v>
      </c>
      <c r="L235" s="173">
        <v>0</v>
      </c>
      <c r="M235" s="173">
        <v>0</v>
      </c>
      <c r="N235" s="173">
        <v>0</v>
      </c>
    </row>
    <row r="236" spans="3:14">
      <c r="C236" s="173">
        <v>217</v>
      </c>
      <c r="D236" s="173">
        <v>21700</v>
      </c>
      <c r="E236" s="173">
        <v>0</v>
      </c>
      <c r="F236" s="173">
        <v>0</v>
      </c>
      <c r="G236" s="173">
        <v>0.75762094314534056</v>
      </c>
      <c r="H236" s="173">
        <v>0</v>
      </c>
      <c r="I236" s="173">
        <v>0</v>
      </c>
      <c r="J236" s="173">
        <v>0</v>
      </c>
      <c r="K236" s="173">
        <v>0</v>
      </c>
      <c r="L236" s="173">
        <v>0</v>
      </c>
      <c r="M236" s="173">
        <v>0</v>
      </c>
      <c r="N236" s="173">
        <v>0</v>
      </c>
    </row>
    <row r="237" spans="3:14">
      <c r="C237" s="173">
        <v>218</v>
      </c>
      <c r="D237" s="173">
        <v>21800</v>
      </c>
      <c r="E237" s="173">
        <v>0</v>
      </c>
      <c r="F237" s="173">
        <v>0</v>
      </c>
      <c r="G237" s="173">
        <v>0.75762094314534056</v>
      </c>
      <c r="H237" s="173">
        <v>0</v>
      </c>
      <c r="I237" s="173">
        <v>0</v>
      </c>
      <c r="J237" s="173">
        <v>0</v>
      </c>
      <c r="K237" s="173">
        <v>0</v>
      </c>
      <c r="L237" s="173">
        <v>0</v>
      </c>
      <c r="M237" s="173">
        <v>0</v>
      </c>
      <c r="N237" s="173">
        <v>0</v>
      </c>
    </row>
    <row r="238" spans="3:14">
      <c r="C238" s="173">
        <v>219</v>
      </c>
      <c r="D238" s="173">
        <v>21900</v>
      </c>
      <c r="E238" s="173">
        <v>0</v>
      </c>
      <c r="F238" s="173">
        <v>0</v>
      </c>
      <c r="G238" s="173">
        <v>0.75762094314534056</v>
      </c>
      <c r="H238" s="173">
        <v>0</v>
      </c>
      <c r="I238" s="173">
        <v>0</v>
      </c>
      <c r="J238" s="173">
        <v>0</v>
      </c>
      <c r="K238" s="173">
        <v>0</v>
      </c>
      <c r="L238" s="173">
        <v>0</v>
      </c>
      <c r="M238" s="173">
        <v>0</v>
      </c>
      <c r="N238" s="173">
        <v>0</v>
      </c>
    </row>
    <row r="239" spans="3:14">
      <c r="C239" s="173">
        <v>220</v>
      </c>
      <c r="D239" s="173">
        <v>22000</v>
      </c>
      <c r="E239" s="173">
        <v>0</v>
      </c>
      <c r="F239" s="173">
        <v>0</v>
      </c>
      <c r="G239" s="173">
        <v>0.75762094314534056</v>
      </c>
      <c r="H239" s="173">
        <v>0</v>
      </c>
      <c r="I239" s="173">
        <v>0</v>
      </c>
      <c r="J239" s="173">
        <v>0</v>
      </c>
      <c r="K239" s="173">
        <v>0</v>
      </c>
      <c r="L239" s="173">
        <v>0</v>
      </c>
      <c r="M239" s="173">
        <v>0</v>
      </c>
      <c r="N239" s="173">
        <v>0</v>
      </c>
    </row>
    <row r="240" spans="3:14">
      <c r="C240" s="173">
        <v>221</v>
      </c>
      <c r="D240" s="173">
        <v>22100</v>
      </c>
      <c r="E240" s="173">
        <v>0</v>
      </c>
      <c r="F240" s="173">
        <v>0</v>
      </c>
      <c r="G240" s="173">
        <v>0.75762094314534056</v>
      </c>
      <c r="H240" s="173">
        <v>0</v>
      </c>
      <c r="I240" s="173">
        <v>0</v>
      </c>
      <c r="J240" s="173">
        <v>0</v>
      </c>
      <c r="K240" s="173">
        <v>0</v>
      </c>
      <c r="L240" s="173">
        <v>0</v>
      </c>
      <c r="M240" s="173">
        <v>0</v>
      </c>
      <c r="N240" s="173">
        <v>0</v>
      </c>
    </row>
    <row r="241" spans="3:14">
      <c r="C241" s="173">
        <v>222</v>
      </c>
      <c r="D241" s="173">
        <v>22200</v>
      </c>
      <c r="E241" s="173">
        <v>0</v>
      </c>
      <c r="F241" s="173">
        <v>0</v>
      </c>
      <c r="G241" s="173">
        <v>0.75762094314534056</v>
      </c>
      <c r="H241" s="173">
        <v>0</v>
      </c>
      <c r="I241" s="173">
        <v>0</v>
      </c>
      <c r="J241" s="173">
        <v>0</v>
      </c>
      <c r="K241" s="173">
        <v>0</v>
      </c>
      <c r="L241" s="173">
        <v>0</v>
      </c>
      <c r="M241" s="173">
        <v>0</v>
      </c>
      <c r="N241" s="173">
        <v>0</v>
      </c>
    </row>
    <row r="242" spans="3:14">
      <c r="C242" s="173">
        <v>223</v>
      </c>
      <c r="D242" s="173">
        <v>22300</v>
      </c>
      <c r="E242" s="173">
        <v>0</v>
      </c>
      <c r="F242" s="173">
        <v>0</v>
      </c>
      <c r="G242" s="173">
        <v>0.75762094314534056</v>
      </c>
      <c r="H242" s="173">
        <v>0</v>
      </c>
      <c r="I242" s="173">
        <v>0</v>
      </c>
      <c r="J242" s="173">
        <v>0</v>
      </c>
      <c r="K242" s="173">
        <v>0</v>
      </c>
      <c r="L242" s="173">
        <v>0</v>
      </c>
      <c r="M242" s="173">
        <v>0</v>
      </c>
      <c r="N242" s="173">
        <v>0</v>
      </c>
    </row>
    <row r="243" spans="3:14">
      <c r="C243" s="173">
        <v>224</v>
      </c>
      <c r="D243" s="173">
        <v>22400</v>
      </c>
      <c r="E243" s="173">
        <v>0</v>
      </c>
      <c r="F243" s="173">
        <v>0</v>
      </c>
      <c r="G243" s="173">
        <v>0.75762094314534056</v>
      </c>
      <c r="H243" s="173">
        <v>0</v>
      </c>
      <c r="I243" s="173">
        <v>0</v>
      </c>
      <c r="J243" s="173">
        <v>0</v>
      </c>
      <c r="K243" s="173">
        <v>0</v>
      </c>
      <c r="L243" s="173">
        <v>0</v>
      </c>
      <c r="M243" s="173">
        <v>0</v>
      </c>
      <c r="N243" s="173">
        <v>0</v>
      </c>
    </row>
    <row r="244" spans="3:14">
      <c r="C244" s="173">
        <v>225</v>
      </c>
      <c r="D244" s="173">
        <v>22500</v>
      </c>
      <c r="E244" s="173">
        <v>0</v>
      </c>
      <c r="F244" s="173">
        <v>0</v>
      </c>
      <c r="G244" s="173">
        <v>0.75762094314534056</v>
      </c>
      <c r="H244" s="173">
        <v>0</v>
      </c>
      <c r="I244" s="173">
        <v>0</v>
      </c>
      <c r="J244" s="173">
        <v>0</v>
      </c>
      <c r="K244" s="173">
        <v>0</v>
      </c>
      <c r="L244" s="173">
        <v>0</v>
      </c>
      <c r="M244" s="173">
        <v>0</v>
      </c>
      <c r="N244" s="173">
        <v>0</v>
      </c>
    </row>
    <row r="245" spans="3:14">
      <c r="C245" s="173">
        <v>226</v>
      </c>
      <c r="D245" s="173">
        <v>22600</v>
      </c>
      <c r="E245" s="173">
        <v>0</v>
      </c>
      <c r="F245" s="173">
        <v>0</v>
      </c>
      <c r="G245" s="173">
        <v>0.75762094314534056</v>
      </c>
      <c r="H245" s="173">
        <v>0</v>
      </c>
      <c r="I245" s="173">
        <v>0</v>
      </c>
      <c r="J245" s="173">
        <v>0</v>
      </c>
      <c r="K245" s="173">
        <v>0</v>
      </c>
      <c r="L245" s="173">
        <v>0</v>
      </c>
      <c r="M245" s="173">
        <v>0</v>
      </c>
      <c r="N245" s="173">
        <v>0</v>
      </c>
    </row>
    <row r="246" spans="3:14">
      <c r="C246" s="173">
        <v>227</v>
      </c>
      <c r="D246" s="173">
        <v>22700</v>
      </c>
      <c r="E246" s="173">
        <v>0</v>
      </c>
      <c r="F246" s="173">
        <v>0</v>
      </c>
      <c r="G246" s="173">
        <v>0.75762094314534056</v>
      </c>
      <c r="H246" s="173">
        <v>0</v>
      </c>
      <c r="I246" s="173">
        <v>0</v>
      </c>
      <c r="J246" s="173">
        <v>0</v>
      </c>
      <c r="K246" s="173">
        <v>0</v>
      </c>
      <c r="L246" s="173">
        <v>0</v>
      </c>
      <c r="M246" s="173">
        <v>0</v>
      </c>
      <c r="N246" s="173">
        <v>0</v>
      </c>
    </row>
    <row r="247" spans="3:14">
      <c r="C247" s="173">
        <v>228</v>
      </c>
      <c r="D247" s="173">
        <v>22800</v>
      </c>
      <c r="E247" s="173">
        <v>0</v>
      </c>
      <c r="F247" s="173">
        <v>0</v>
      </c>
      <c r="G247" s="173">
        <v>0.75762094314534056</v>
      </c>
      <c r="H247" s="173">
        <v>0</v>
      </c>
      <c r="I247" s="173">
        <v>0</v>
      </c>
      <c r="J247" s="173">
        <v>0</v>
      </c>
      <c r="K247" s="173">
        <v>0</v>
      </c>
      <c r="L247" s="173">
        <v>0</v>
      </c>
      <c r="M247" s="173">
        <v>0</v>
      </c>
      <c r="N247" s="173">
        <v>0</v>
      </c>
    </row>
    <row r="248" spans="3:14">
      <c r="C248" s="173">
        <v>229</v>
      </c>
      <c r="D248" s="173">
        <v>22900</v>
      </c>
      <c r="E248" s="173">
        <v>0</v>
      </c>
      <c r="F248" s="173">
        <v>0</v>
      </c>
      <c r="G248" s="173">
        <v>0.75762094314534056</v>
      </c>
      <c r="H248" s="173">
        <v>0</v>
      </c>
      <c r="I248" s="173">
        <v>0</v>
      </c>
      <c r="J248" s="173">
        <v>0</v>
      </c>
      <c r="K248" s="173">
        <v>0</v>
      </c>
      <c r="L248" s="173">
        <v>0</v>
      </c>
      <c r="M248" s="173">
        <v>0</v>
      </c>
      <c r="N248" s="173">
        <v>0</v>
      </c>
    </row>
    <row r="249" spans="3:14">
      <c r="C249" s="173">
        <v>230</v>
      </c>
      <c r="D249" s="173">
        <v>23000</v>
      </c>
      <c r="E249" s="173">
        <v>0</v>
      </c>
      <c r="F249" s="173">
        <v>0</v>
      </c>
      <c r="G249" s="173">
        <v>0.75762094314534056</v>
      </c>
      <c r="H249" s="173">
        <v>0</v>
      </c>
      <c r="I249" s="173">
        <v>0</v>
      </c>
      <c r="J249" s="173">
        <v>0</v>
      </c>
      <c r="K249" s="173">
        <v>0</v>
      </c>
      <c r="L249" s="173">
        <v>0</v>
      </c>
      <c r="M249" s="173">
        <v>0</v>
      </c>
      <c r="N249" s="173">
        <v>0</v>
      </c>
    </row>
    <row r="250" spans="3:14">
      <c r="C250" s="173">
        <v>231</v>
      </c>
      <c r="D250" s="173">
        <v>23100</v>
      </c>
      <c r="E250" s="173">
        <v>0</v>
      </c>
      <c r="F250" s="173">
        <v>0</v>
      </c>
      <c r="G250" s="173">
        <v>0.75762094314534056</v>
      </c>
      <c r="H250" s="173">
        <v>0</v>
      </c>
      <c r="I250" s="173">
        <v>0</v>
      </c>
      <c r="J250" s="173">
        <v>0</v>
      </c>
      <c r="K250" s="173">
        <v>0</v>
      </c>
      <c r="L250" s="173">
        <v>0</v>
      </c>
      <c r="M250" s="173">
        <v>0</v>
      </c>
      <c r="N250" s="173">
        <v>0</v>
      </c>
    </row>
    <row r="251" spans="3:14">
      <c r="C251" s="173">
        <v>232</v>
      </c>
      <c r="D251" s="173">
        <v>23200</v>
      </c>
      <c r="E251" s="173">
        <v>0</v>
      </c>
      <c r="F251" s="173">
        <v>0</v>
      </c>
      <c r="G251" s="173">
        <v>0.75762094314534056</v>
      </c>
      <c r="H251" s="173">
        <v>0</v>
      </c>
      <c r="I251" s="173">
        <v>0</v>
      </c>
      <c r="J251" s="173">
        <v>0</v>
      </c>
      <c r="K251" s="173">
        <v>0</v>
      </c>
      <c r="L251" s="173">
        <v>0</v>
      </c>
      <c r="M251" s="173">
        <v>0</v>
      </c>
      <c r="N251" s="173">
        <v>0</v>
      </c>
    </row>
    <row r="252" spans="3:14">
      <c r="C252" s="173">
        <v>233</v>
      </c>
      <c r="D252" s="173">
        <v>23300</v>
      </c>
      <c r="E252" s="173">
        <v>0</v>
      </c>
      <c r="F252" s="173">
        <v>0</v>
      </c>
      <c r="G252" s="173">
        <v>0.75762094314534056</v>
      </c>
      <c r="H252" s="173">
        <v>0</v>
      </c>
      <c r="I252" s="173">
        <v>0</v>
      </c>
      <c r="J252" s="173">
        <v>0</v>
      </c>
      <c r="K252" s="173">
        <v>0</v>
      </c>
      <c r="L252" s="173">
        <v>0</v>
      </c>
      <c r="M252" s="173">
        <v>0</v>
      </c>
      <c r="N252" s="173">
        <v>0</v>
      </c>
    </row>
    <row r="253" spans="3:14">
      <c r="C253" s="173">
        <v>234</v>
      </c>
      <c r="D253" s="173">
        <v>23400</v>
      </c>
      <c r="E253" s="173">
        <v>0</v>
      </c>
      <c r="F253" s="173">
        <v>0</v>
      </c>
      <c r="G253" s="173">
        <v>0.75762094314534056</v>
      </c>
      <c r="H253" s="173">
        <v>0</v>
      </c>
      <c r="I253" s="173">
        <v>0</v>
      </c>
      <c r="J253" s="173">
        <v>0</v>
      </c>
      <c r="K253" s="173">
        <v>0</v>
      </c>
      <c r="L253" s="173">
        <v>0</v>
      </c>
      <c r="M253" s="173">
        <v>0</v>
      </c>
      <c r="N253" s="173">
        <v>0</v>
      </c>
    </row>
    <row r="254" spans="3:14">
      <c r="C254" s="173">
        <v>235</v>
      </c>
      <c r="D254" s="173">
        <v>23500</v>
      </c>
      <c r="E254" s="173">
        <v>0</v>
      </c>
      <c r="F254" s="173">
        <v>0</v>
      </c>
      <c r="G254" s="173">
        <v>0.75762094314534056</v>
      </c>
      <c r="H254" s="173">
        <v>0</v>
      </c>
      <c r="I254" s="173">
        <v>0</v>
      </c>
      <c r="J254" s="173">
        <v>0</v>
      </c>
      <c r="K254" s="173">
        <v>0</v>
      </c>
      <c r="L254" s="173">
        <v>0</v>
      </c>
      <c r="M254" s="173">
        <v>0</v>
      </c>
      <c r="N254" s="173">
        <v>0</v>
      </c>
    </row>
    <row r="255" spans="3:14">
      <c r="C255" s="173">
        <v>236</v>
      </c>
      <c r="D255" s="173">
        <v>23600</v>
      </c>
      <c r="E255" s="173">
        <v>0</v>
      </c>
      <c r="F255" s="173">
        <v>0</v>
      </c>
      <c r="G255" s="173">
        <v>0.75762094314534056</v>
      </c>
      <c r="H255" s="173">
        <v>0</v>
      </c>
      <c r="I255" s="173">
        <v>0</v>
      </c>
      <c r="J255" s="173">
        <v>0</v>
      </c>
      <c r="K255" s="173">
        <v>0</v>
      </c>
      <c r="L255" s="173">
        <v>0</v>
      </c>
      <c r="M255" s="173">
        <v>0</v>
      </c>
      <c r="N255" s="173">
        <v>0</v>
      </c>
    </row>
    <row r="256" spans="3:14">
      <c r="C256" s="173">
        <v>237</v>
      </c>
      <c r="D256" s="173">
        <v>23700</v>
      </c>
      <c r="E256" s="173">
        <v>0</v>
      </c>
      <c r="F256" s="173">
        <v>0</v>
      </c>
      <c r="G256" s="173">
        <v>0.75762094314534056</v>
      </c>
      <c r="H256" s="173">
        <v>0</v>
      </c>
      <c r="I256" s="173">
        <v>0</v>
      </c>
      <c r="J256" s="173">
        <v>0</v>
      </c>
      <c r="K256" s="173">
        <v>0</v>
      </c>
      <c r="L256" s="173">
        <v>0</v>
      </c>
      <c r="M256" s="173">
        <v>0</v>
      </c>
      <c r="N256" s="173">
        <v>0</v>
      </c>
    </row>
    <row r="257" spans="3:14">
      <c r="C257" s="173">
        <v>238</v>
      </c>
      <c r="D257" s="173">
        <v>23800</v>
      </c>
      <c r="E257" s="173">
        <v>0</v>
      </c>
      <c r="F257" s="173">
        <v>0</v>
      </c>
      <c r="G257" s="173">
        <v>0.75762094314534056</v>
      </c>
      <c r="H257" s="173">
        <v>0</v>
      </c>
      <c r="I257" s="173">
        <v>0</v>
      </c>
      <c r="J257" s="173">
        <v>0</v>
      </c>
      <c r="K257" s="173">
        <v>0</v>
      </c>
      <c r="L257" s="173">
        <v>0</v>
      </c>
      <c r="M257" s="173">
        <v>0</v>
      </c>
      <c r="N257" s="173">
        <v>0</v>
      </c>
    </row>
    <row r="258" spans="3:14">
      <c r="C258" s="173">
        <v>239</v>
      </c>
      <c r="D258" s="173">
        <v>23900</v>
      </c>
      <c r="E258" s="173">
        <v>0</v>
      </c>
      <c r="F258" s="173">
        <v>0</v>
      </c>
      <c r="G258" s="173">
        <v>0.75762094314534056</v>
      </c>
      <c r="H258" s="173">
        <v>0</v>
      </c>
      <c r="I258" s="173">
        <v>0</v>
      </c>
      <c r="J258" s="173">
        <v>0</v>
      </c>
      <c r="K258" s="173">
        <v>0</v>
      </c>
      <c r="L258" s="173">
        <v>0</v>
      </c>
      <c r="M258" s="173">
        <v>0</v>
      </c>
      <c r="N258" s="173">
        <v>0</v>
      </c>
    </row>
    <row r="259" spans="3:14">
      <c r="C259" s="173">
        <v>240</v>
      </c>
      <c r="D259" s="173">
        <v>24000</v>
      </c>
      <c r="E259" s="173">
        <v>0</v>
      </c>
      <c r="F259" s="173">
        <v>0</v>
      </c>
      <c r="G259" s="173">
        <v>0.75762094314534056</v>
      </c>
      <c r="H259" s="173">
        <v>0</v>
      </c>
      <c r="I259" s="173">
        <v>0</v>
      </c>
      <c r="J259" s="173">
        <v>0</v>
      </c>
      <c r="K259" s="173">
        <v>0</v>
      </c>
      <c r="L259" s="173">
        <v>0</v>
      </c>
      <c r="M259" s="173">
        <v>0</v>
      </c>
      <c r="N259" s="173">
        <v>0</v>
      </c>
    </row>
    <row r="260" spans="3:14">
      <c r="C260" s="173">
        <v>241</v>
      </c>
      <c r="D260" s="173">
        <v>24100</v>
      </c>
      <c r="E260" s="173">
        <v>0</v>
      </c>
      <c r="F260" s="173">
        <v>0</v>
      </c>
      <c r="G260" s="173">
        <v>0.75762094314534056</v>
      </c>
      <c r="H260" s="173">
        <v>0</v>
      </c>
      <c r="I260" s="173">
        <v>0</v>
      </c>
      <c r="J260" s="173">
        <v>0</v>
      </c>
      <c r="K260" s="173">
        <v>0</v>
      </c>
      <c r="L260" s="173">
        <v>0</v>
      </c>
      <c r="M260" s="173">
        <v>0</v>
      </c>
      <c r="N260" s="173">
        <v>0</v>
      </c>
    </row>
    <row r="261" spans="3:14">
      <c r="C261" s="173">
        <v>242</v>
      </c>
      <c r="D261" s="173">
        <v>24200</v>
      </c>
      <c r="E261" s="173">
        <v>0</v>
      </c>
      <c r="F261" s="173">
        <v>0</v>
      </c>
      <c r="G261" s="173">
        <v>0.75762094314534056</v>
      </c>
      <c r="H261" s="173">
        <v>0</v>
      </c>
      <c r="I261" s="173">
        <v>0</v>
      </c>
      <c r="J261" s="173">
        <v>0</v>
      </c>
      <c r="K261" s="173">
        <v>0</v>
      </c>
      <c r="L261" s="173">
        <v>0</v>
      </c>
      <c r="M261" s="173">
        <v>0</v>
      </c>
      <c r="N261" s="173">
        <v>0</v>
      </c>
    </row>
    <row r="262" spans="3:14">
      <c r="C262" s="173">
        <v>243</v>
      </c>
      <c r="D262" s="173">
        <v>24300</v>
      </c>
      <c r="E262" s="173">
        <v>0</v>
      </c>
      <c r="F262" s="173">
        <v>0</v>
      </c>
      <c r="G262" s="173">
        <v>0.75762094314534056</v>
      </c>
      <c r="H262" s="173">
        <v>0</v>
      </c>
      <c r="I262" s="173">
        <v>0</v>
      </c>
      <c r="J262" s="173">
        <v>0</v>
      </c>
      <c r="K262" s="173">
        <v>0</v>
      </c>
      <c r="L262" s="173">
        <v>0</v>
      </c>
      <c r="M262" s="173">
        <v>0</v>
      </c>
      <c r="N262" s="173">
        <v>0</v>
      </c>
    </row>
    <row r="263" spans="3:14">
      <c r="C263" s="173">
        <v>244</v>
      </c>
      <c r="D263" s="173">
        <v>24400</v>
      </c>
      <c r="E263" s="173">
        <v>0</v>
      </c>
      <c r="F263" s="173">
        <v>0</v>
      </c>
      <c r="G263" s="173">
        <v>0.75762094314534056</v>
      </c>
      <c r="H263" s="173">
        <v>0</v>
      </c>
      <c r="I263" s="173">
        <v>0</v>
      </c>
      <c r="J263" s="173">
        <v>0</v>
      </c>
      <c r="K263" s="173">
        <v>0</v>
      </c>
      <c r="L263" s="173">
        <v>0</v>
      </c>
      <c r="M263" s="173">
        <v>0</v>
      </c>
      <c r="N263" s="173">
        <v>0</v>
      </c>
    </row>
    <row r="264" spans="3:14">
      <c r="C264" s="173">
        <v>245</v>
      </c>
      <c r="D264" s="173">
        <v>24500</v>
      </c>
      <c r="E264" s="173">
        <v>0</v>
      </c>
      <c r="F264" s="173">
        <v>0</v>
      </c>
      <c r="G264" s="173">
        <v>0.75762094314534056</v>
      </c>
      <c r="H264" s="173">
        <v>0</v>
      </c>
      <c r="I264" s="173">
        <v>0</v>
      </c>
      <c r="J264" s="173">
        <v>0</v>
      </c>
      <c r="K264" s="173">
        <v>0</v>
      </c>
      <c r="L264" s="173">
        <v>0</v>
      </c>
      <c r="M264" s="173">
        <v>0</v>
      </c>
      <c r="N264" s="173">
        <v>0</v>
      </c>
    </row>
    <row r="265" spans="3:14">
      <c r="C265" s="173">
        <v>246</v>
      </c>
      <c r="D265" s="173">
        <v>24600</v>
      </c>
      <c r="E265" s="173">
        <v>0</v>
      </c>
      <c r="F265" s="173">
        <v>0</v>
      </c>
      <c r="G265" s="173">
        <v>0.75762094314534056</v>
      </c>
      <c r="H265" s="173">
        <v>0</v>
      </c>
      <c r="I265" s="173">
        <v>0</v>
      </c>
      <c r="J265" s="173">
        <v>0</v>
      </c>
      <c r="K265" s="173">
        <v>0</v>
      </c>
      <c r="L265" s="173">
        <v>0</v>
      </c>
      <c r="M265" s="173">
        <v>0</v>
      </c>
      <c r="N265" s="173">
        <v>0</v>
      </c>
    </row>
    <row r="266" spans="3:14">
      <c r="C266" s="173">
        <v>247</v>
      </c>
      <c r="D266" s="173">
        <v>24700</v>
      </c>
      <c r="E266" s="173">
        <v>0</v>
      </c>
      <c r="F266" s="173">
        <v>0</v>
      </c>
      <c r="G266" s="173">
        <v>0.75762094314534056</v>
      </c>
      <c r="H266" s="173">
        <v>0</v>
      </c>
      <c r="I266" s="173">
        <v>0</v>
      </c>
      <c r="J266" s="173">
        <v>0</v>
      </c>
      <c r="K266" s="173">
        <v>0</v>
      </c>
      <c r="L266" s="173">
        <v>0</v>
      </c>
      <c r="M266" s="173">
        <v>0</v>
      </c>
      <c r="N266" s="173">
        <v>0</v>
      </c>
    </row>
    <row r="267" spans="3:14">
      <c r="C267" s="173">
        <v>248</v>
      </c>
      <c r="D267" s="173">
        <v>24800</v>
      </c>
      <c r="E267" s="173">
        <v>0</v>
      </c>
      <c r="F267" s="173">
        <v>0</v>
      </c>
      <c r="G267" s="173">
        <v>0.75762094314534056</v>
      </c>
      <c r="H267" s="173">
        <v>0</v>
      </c>
      <c r="I267" s="173">
        <v>0</v>
      </c>
      <c r="J267" s="173">
        <v>0</v>
      </c>
      <c r="K267" s="173">
        <v>0</v>
      </c>
      <c r="L267" s="173">
        <v>0</v>
      </c>
      <c r="M267" s="173">
        <v>0</v>
      </c>
      <c r="N267" s="173">
        <v>0</v>
      </c>
    </row>
    <row r="268" spans="3:14">
      <c r="C268" s="173">
        <v>249</v>
      </c>
      <c r="D268" s="173">
        <v>24900</v>
      </c>
      <c r="E268" s="173">
        <v>0</v>
      </c>
      <c r="F268" s="173">
        <v>0</v>
      </c>
      <c r="G268" s="173">
        <v>0.75762094314534056</v>
      </c>
      <c r="H268" s="173">
        <v>0</v>
      </c>
      <c r="I268" s="173">
        <v>0</v>
      </c>
      <c r="J268" s="173">
        <v>0</v>
      </c>
      <c r="K268" s="173">
        <v>0</v>
      </c>
      <c r="L268" s="173">
        <v>0</v>
      </c>
      <c r="M268" s="173">
        <v>0</v>
      </c>
      <c r="N268" s="173">
        <v>0</v>
      </c>
    </row>
    <row r="269" spans="3:14">
      <c r="C269" s="173">
        <v>250</v>
      </c>
      <c r="D269" s="173">
        <v>25000</v>
      </c>
      <c r="E269" s="173">
        <v>0</v>
      </c>
      <c r="F269" s="173">
        <v>0</v>
      </c>
      <c r="G269" s="173">
        <v>0.75762094314534056</v>
      </c>
      <c r="H269" s="173">
        <v>0</v>
      </c>
      <c r="I269" s="173">
        <v>0</v>
      </c>
      <c r="J269" s="173">
        <v>0</v>
      </c>
      <c r="K269" s="173">
        <v>0</v>
      </c>
      <c r="L269" s="173">
        <v>0</v>
      </c>
      <c r="M269" s="173">
        <v>0</v>
      </c>
      <c r="N269" s="173">
        <v>0</v>
      </c>
    </row>
    <row r="270" spans="3:14">
      <c r="C270" s="173">
        <v>251</v>
      </c>
      <c r="D270" s="173">
        <v>25100</v>
      </c>
      <c r="E270" s="173">
        <v>0</v>
      </c>
      <c r="F270" s="173">
        <v>0</v>
      </c>
      <c r="G270" s="173">
        <v>0.75762094314534056</v>
      </c>
      <c r="H270" s="173">
        <v>0</v>
      </c>
      <c r="I270" s="173">
        <v>0</v>
      </c>
      <c r="J270" s="173">
        <v>0</v>
      </c>
      <c r="K270" s="173">
        <v>0</v>
      </c>
      <c r="L270" s="173">
        <v>0</v>
      </c>
      <c r="M270" s="173">
        <v>0</v>
      </c>
      <c r="N270" s="173">
        <v>0</v>
      </c>
    </row>
    <row r="271" spans="3:14">
      <c r="C271" s="173">
        <v>252</v>
      </c>
      <c r="D271" s="173">
        <v>25200</v>
      </c>
      <c r="E271" s="173">
        <v>0</v>
      </c>
      <c r="F271" s="173">
        <v>0</v>
      </c>
      <c r="G271" s="173">
        <v>0.75762094314534056</v>
      </c>
      <c r="H271" s="173">
        <v>0</v>
      </c>
      <c r="I271" s="173">
        <v>0</v>
      </c>
      <c r="J271" s="173">
        <v>0</v>
      </c>
      <c r="K271" s="173">
        <v>0</v>
      </c>
      <c r="L271" s="173">
        <v>0</v>
      </c>
      <c r="M271" s="173">
        <v>0</v>
      </c>
      <c r="N271" s="173">
        <v>0</v>
      </c>
    </row>
    <row r="272" spans="3:14">
      <c r="C272" s="173">
        <v>253</v>
      </c>
      <c r="D272" s="173">
        <v>25300</v>
      </c>
      <c r="E272" s="173">
        <v>0</v>
      </c>
      <c r="F272" s="173">
        <v>0</v>
      </c>
      <c r="G272" s="173">
        <v>0.75762094314534056</v>
      </c>
      <c r="H272" s="173">
        <v>0</v>
      </c>
      <c r="I272" s="173">
        <v>0</v>
      </c>
      <c r="J272" s="173">
        <v>0</v>
      </c>
      <c r="K272" s="173">
        <v>0</v>
      </c>
      <c r="L272" s="173">
        <v>0</v>
      </c>
      <c r="M272" s="173">
        <v>0</v>
      </c>
      <c r="N272" s="173">
        <v>0</v>
      </c>
    </row>
    <row r="273" spans="3:14">
      <c r="C273" s="173">
        <v>254</v>
      </c>
      <c r="D273" s="173">
        <v>25400</v>
      </c>
      <c r="E273" s="173">
        <v>0</v>
      </c>
      <c r="F273" s="173">
        <v>0</v>
      </c>
      <c r="G273" s="173">
        <v>0.75762094314534056</v>
      </c>
      <c r="H273" s="173">
        <v>0</v>
      </c>
      <c r="I273" s="173">
        <v>0</v>
      </c>
      <c r="J273" s="173">
        <v>0</v>
      </c>
      <c r="K273" s="173">
        <v>0</v>
      </c>
      <c r="L273" s="173">
        <v>0</v>
      </c>
      <c r="M273" s="173">
        <v>0</v>
      </c>
      <c r="N273" s="173">
        <v>0</v>
      </c>
    </row>
    <row r="274" spans="3:14">
      <c r="C274" s="173">
        <v>255</v>
      </c>
      <c r="D274" s="173">
        <v>25500</v>
      </c>
      <c r="E274" s="173">
        <v>0</v>
      </c>
      <c r="F274" s="173">
        <v>0</v>
      </c>
      <c r="G274" s="173">
        <v>0.75762094314534056</v>
      </c>
      <c r="H274" s="173">
        <v>0</v>
      </c>
      <c r="I274" s="173">
        <v>0</v>
      </c>
      <c r="J274" s="173">
        <v>0</v>
      </c>
      <c r="K274" s="173">
        <v>0</v>
      </c>
      <c r="L274" s="173">
        <v>0</v>
      </c>
      <c r="M274" s="173">
        <v>0</v>
      </c>
      <c r="N274" s="173">
        <v>0</v>
      </c>
    </row>
    <row r="275" spans="3:14">
      <c r="C275" s="173">
        <v>256</v>
      </c>
      <c r="D275" s="173">
        <v>25600</v>
      </c>
      <c r="E275" s="173">
        <v>0</v>
      </c>
      <c r="F275" s="173">
        <v>0</v>
      </c>
      <c r="G275" s="173">
        <v>0.75762094314534056</v>
      </c>
      <c r="H275" s="173">
        <v>0</v>
      </c>
      <c r="I275" s="173">
        <v>0</v>
      </c>
      <c r="J275" s="173">
        <v>0</v>
      </c>
      <c r="K275" s="173">
        <v>0</v>
      </c>
      <c r="L275" s="173">
        <v>0</v>
      </c>
      <c r="M275" s="173">
        <v>0</v>
      </c>
      <c r="N275" s="173">
        <v>0</v>
      </c>
    </row>
    <row r="276" spans="3:14">
      <c r="C276" s="173">
        <v>257</v>
      </c>
      <c r="D276" s="173">
        <v>25700</v>
      </c>
      <c r="E276" s="173">
        <v>0</v>
      </c>
      <c r="F276" s="173">
        <v>0</v>
      </c>
      <c r="G276" s="173">
        <v>0.75762094314534056</v>
      </c>
      <c r="H276" s="173">
        <v>0</v>
      </c>
      <c r="I276" s="173">
        <v>0</v>
      </c>
      <c r="J276" s="173">
        <v>0</v>
      </c>
      <c r="K276" s="173">
        <v>0</v>
      </c>
      <c r="L276" s="173">
        <v>0</v>
      </c>
      <c r="M276" s="173">
        <v>0</v>
      </c>
      <c r="N276" s="173">
        <v>0</v>
      </c>
    </row>
    <row r="277" spans="3:14">
      <c r="C277" s="173">
        <v>258</v>
      </c>
      <c r="D277" s="173">
        <v>25800</v>
      </c>
      <c r="E277" s="173">
        <v>0</v>
      </c>
      <c r="F277" s="173">
        <v>0</v>
      </c>
      <c r="G277" s="173">
        <v>0.75762094314534056</v>
      </c>
      <c r="H277" s="173">
        <v>0</v>
      </c>
      <c r="I277" s="173">
        <v>0</v>
      </c>
      <c r="J277" s="173">
        <v>0</v>
      </c>
      <c r="K277" s="173">
        <v>0</v>
      </c>
      <c r="L277" s="173">
        <v>0</v>
      </c>
      <c r="M277" s="173">
        <v>0</v>
      </c>
      <c r="N277" s="173">
        <v>0</v>
      </c>
    </row>
    <row r="278" spans="3:14">
      <c r="C278" s="173">
        <v>259</v>
      </c>
      <c r="D278" s="173">
        <v>25900</v>
      </c>
      <c r="E278" s="173">
        <v>0</v>
      </c>
      <c r="F278" s="173">
        <v>0</v>
      </c>
      <c r="G278" s="173">
        <v>0.75762094314534056</v>
      </c>
      <c r="H278" s="173">
        <v>0</v>
      </c>
      <c r="I278" s="173">
        <v>0</v>
      </c>
      <c r="J278" s="173">
        <v>0</v>
      </c>
      <c r="K278" s="173">
        <v>0</v>
      </c>
      <c r="L278" s="173">
        <v>0</v>
      </c>
      <c r="M278" s="173">
        <v>0</v>
      </c>
      <c r="N278" s="173">
        <v>0</v>
      </c>
    </row>
    <row r="279" spans="3:14">
      <c r="C279" s="173">
        <v>260</v>
      </c>
      <c r="D279" s="173">
        <v>26000</v>
      </c>
      <c r="E279" s="173">
        <v>0</v>
      </c>
      <c r="F279" s="173">
        <v>0</v>
      </c>
      <c r="G279" s="173">
        <v>0.75762094314534056</v>
      </c>
      <c r="H279" s="173">
        <v>0</v>
      </c>
      <c r="I279" s="173">
        <v>0</v>
      </c>
      <c r="J279" s="173">
        <v>0</v>
      </c>
      <c r="K279" s="173">
        <v>0</v>
      </c>
      <c r="L279" s="173">
        <v>0</v>
      </c>
      <c r="M279" s="173">
        <v>0</v>
      </c>
      <c r="N279" s="173">
        <v>0</v>
      </c>
    </row>
    <row r="280" spans="3:14">
      <c r="C280" s="173">
        <v>261</v>
      </c>
      <c r="D280" s="173">
        <v>26100</v>
      </c>
      <c r="E280" s="173">
        <v>0</v>
      </c>
      <c r="F280" s="173">
        <v>0</v>
      </c>
      <c r="G280" s="173">
        <v>0.75762094314534056</v>
      </c>
      <c r="H280" s="173">
        <v>0</v>
      </c>
      <c r="I280" s="173">
        <v>0</v>
      </c>
      <c r="J280" s="173">
        <v>0</v>
      </c>
      <c r="K280" s="173">
        <v>0</v>
      </c>
      <c r="L280" s="173">
        <v>0</v>
      </c>
      <c r="M280" s="173">
        <v>0</v>
      </c>
      <c r="N280" s="173">
        <v>0</v>
      </c>
    </row>
    <row r="281" spans="3:14">
      <c r="C281" s="173">
        <v>262</v>
      </c>
      <c r="D281" s="173">
        <v>26200</v>
      </c>
      <c r="E281" s="173">
        <v>0</v>
      </c>
      <c r="F281" s="173">
        <v>0</v>
      </c>
      <c r="G281" s="173">
        <v>0.75762094314534056</v>
      </c>
      <c r="H281" s="173">
        <v>0</v>
      </c>
      <c r="I281" s="173">
        <v>0</v>
      </c>
      <c r="J281" s="173">
        <v>0</v>
      </c>
      <c r="K281" s="173">
        <v>0</v>
      </c>
      <c r="L281" s="173">
        <v>0</v>
      </c>
      <c r="M281" s="173">
        <v>0</v>
      </c>
      <c r="N281" s="173">
        <v>0</v>
      </c>
    </row>
    <row r="282" spans="3:14">
      <c r="C282" s="173">
        <v>263</v>
      </c>
      <c r="D282" s="173">
        <v>26300</v>
      </c>
      <c r="E282" s="173">
        <v>0</v>
      </c>
      <c r="F282" s="173">
        <v>0</v>
      </c>
      <c r="G282" s="173">
        <v>0</v>
      </c>
      <c r="H282" s="173">
        <v>0.70852388046082537</v>
      </c>
      <c r="I282" s="173">
        <v>0</v>
      </c>
      <c r="J282" s="173">
        <v>0</v>
      </c>
      <c r="K282" s="173">
        <v>0</v>
      </c>
      <c r="L282" s="173">
        <v>0</v>
      </c>
      <c r="M282" s="173">
        <v>0</v>
      </c>
      <c r="N282" s="173">
        <v>0</v>
      </c>
    </row>
    <row r="283" spans="3:14">
      <c r="C283" s="173">
        <v>264</v>
      </c>
      <c r="D283" s="173">
        <v>26400</v>
      </c>
      <c r="E283" s="173">
        <v>0</v>
      </c>
      <c r="F283" s="173">
        <v>0</v>
      </c>
      <c r="G283" s="173">
        <v>0</v>
      </c>
      <c r="H283" s="173">
        <v>0.70852388046082537</v>
      </c>
      <c r="I283" s="173">
        <v>0</v>
      </c>
      <c r="J283" s="173">
        <v>0</v>
      </c>
      <c r="K283" s="173">
        <v>0</v>
      </c>
      <c r="L283" s="173">
        <v>0</v>
      </c>
      <c r="M283" s="173">
        <v>0</v>
      </c>
      <c r="N283" s="173">
        <v>0</v>
      </c>
    </row>
    <row r="284" spans="3:14">
      <c r="C284" s="173">
        <v>265</v>
      </c>
      <c r="D284" s="173">
        <v>26500</v>
      </c>
      <c r="E284" s="173">
        <v>0</v>
      </c>
      <c r="F284" s="173">
        <v>0</v>
      </c>
      <c r="G284" s="173">
        <v>0</v>
      </c>
      <c r="H284" s="173">
        <v>0.70852388046082537</v>
      </c>
      <c r="I284" s="173">
        <v>0</v>
      </c>
      <c r="J284" s="173">
        <v>0</v>
      </c>
      <c r="K284" s="173">
        <v>0</v>
      </c>
      <c r="L284" s="173">
        <v>0</v>
      </c>
      <c r="M284" s="173">
        <v>0</v>
      </c>
      <c r="N284" s="173">
        <v>0</v>
      </c>
    </row>
    <row r="285" spans="3:14">
      <c r="C285" s="173">
        <v>266</v>
      </c>
      <c r="D285" s="173">
        <v>26600</v>
      </c>
      <c r="E285" s="173">
        <v>0</v>
      </c>
      <c r="F285" s="173">
        <v>0</v>
      </c>
      <c r="G285" s="173">
        <v>0</v>
      </c>
      <c r="H285" s="173">
        <v>0.70852388046082537</v>
      </c>
      <c r="I285" s="173">
        <v>0</v>
      </c>
      <c r="J285" s="173">
        <v>0</v>
      </c>
      <c r="K285" s="173">
        <v>0</v>
      </c>
      <c r="L285" s="173">
        <v>0</v>
      </c>
      <c r="M285" s="173">
        <v>0</v>
      </c>
      <c r="N285" s="173">
        <v>0</v>
      </c>
    </row>
    <row r="286" spans="3:14">
      <c r="C286" s="173">
        <v>267</v>
      </c>
      <c r="D286" s="173">
        <v>26700</v>
      </c>
      <c r="E286" s="173">
        <v>0</v>
      </c>
      <c r="F286" s="173">
        <v>0</v>
      </c>
      <c r="G286" s="173">
        <v>0</v>
      </c>
      <c r="H286" s="173">
        <v>0.70852388046082537</v>
      </c>
      <c r="I286" s="173">
        <v>0</v>
      </c>
      <c r="J286" s="173">
        <v>0</v>
      </c>
      <c r="K286" s="173">
        <v>0</v>
      </c>
      <c r="L286" s="173">
        <v>0</v>
      </c>
      <c r="M286" s="173">
        <v>0</v>
      </c>
      <c r="N286" s="173">
        <v>0</v>
      </c>
    </row>
    <row r="287" spans="3:14">
      <c r="C287" s="173">
        <v>268</v>
      </c>
      <c r="D287" s="173">
        <v>26800</v>
      </c>
      <c r="E287" s="173">
        <v>0</v>
      </c>
      <c r="F287" s="173">
        <v>0</v>
      </c>
      <c r="G287" s="173">
        <v>0</v>
      </c>
      <c r="H287" s="173">
        <v>0.70852388046082537</v>
      </c>
      <c r="I287" s="173">
        <v>0</v>
      </c>
      <c r="J287" s="173">
        <v>0</v>
      </c>
      <c r="K287" s="173">
        <v>0</v>
      </c>
      <c r="L287" s="173">
        <v>0</v>
      </c>
      <c r="M287" s="173">
        <v>0</v>
      </c>
      <c r="N287" s="173">
        <v>0</v>
      </c>
    </row>
    <row r="288" spans="3:14">
      <c r="C288" s="173">
        <v>269</v>
      </c>
      <c r="D288" s="173">
        <v>26900</v>
      </c>
      <c r="E288" s="173">
        <v>0</v>
      </c>
      <c r="F288" s="173">
        <v>0</v>
      </c>
      <c r="G288" s="173">
        <v>0</v>
      </c>
      <c r="H288" s="173">
        <v>0.70852388046082537</v>
      </c>
      <c r="I288" s="173">
        <v>0</v>
      </c>
      <c r="J288" s="173">
        <v>0</v>
      </c>
      <c r="K288" s="173">
        <v>0</v>
      </c>
      <c r="L288" s="173">
        <v>0</v>
      </c>
      <c r="M288" s="173">
        <v>0</v>
      </c>
      <c r="N288" s="173">
        <v>0</v>
      </c>
    </row>
    <row r="289" spans="3:14">
      <c r="C289" s="173">
        <v>270</v>
      </c>
      <c r="D289" s="173">
        <v>27000</v>
      </c>
      <c r="E289" s="173">
        <v>0</v>
      </c>
      <c r="F289" s="173">
        <v>0</v>
      </c>
      <c r="G289" s="173">
        <v>0</v>
      </c>
      <c r="H289" s="173">
        <v>0.70852388046082537</v>
      </c>
      <c r="I289" s="173">
        <v>0</v>
      </c>
      <c r="J289" s="173">
        <v>0</v>
      </c>
      <c r="K289" s="173">
        <v>0</v>
      </c>
      <c r="L289" s="173">
        <v>0</v>
      </c>
      <c r="M289" s="173">
        <v>0</v>
      </c>
      <c r="N289" s="173">
        <v>0</v>
      </c>
    </row>
    <row r="290" spans="3:14">
      <c r="C290" s="173">
        <v>271</v>
      </c>
      <c r="D290" s="173">
        <v>27100</v>
      </c>
      <c r="E290" s="173">
        <v>0</v>
      </c>
      <c r="F290" s="173">
        <v>0</v>
      </c>
      <c r="G290" s="173">
        <v>0</v>
      </c>
      <c r="H290" s="173">
        <v>0.70852388046082537</v>
      </c>
      <c r="I290" s="173">
        <v>0</v>
      </c>
      <c r="J290" s="173">
        <v>0</v>
      </c>
      <c r="K290" s="173">
        <v>0</v>
      </c>
      <c r="L290" s="173">
        <v>0</v>
      </c>
      <c r="M290" s="173">
        <v>0</v>
      </c>
      <c r="N290" s="173">
        <v>0</v>
      </c>
    </row>
    <row r="291" spans="3:14">
      <c r="C291" s="173">
        <v>272</v>
      </c>
      <c r="D291" s="173">
        <v>27200</v>
      </c>
      <c r="E291" s="173">
        <v>0</v>
      </c>
      <c r="F291" s="173">
        <v>0</v>
      </c>
      <c r="G291" s="173">
        <v>0</v>
      </c>
      <c r="H291" s="173">
        <v>0.70852388046082537</v>
      </c>
      <c r="I291" s="173">
        <v>0</v>
      </c>
      <c r="J291" s="173">
        <v>0</v>
      </c>
      <c r="K291" s="173">
        <v>0</v>
      </c>
      <c r="L291" s="173">
        <v>0</v>
      </c>
      <c r="M291" s="173">
        <v>0</v>
      </c>
      <c r="N291" s="173">
        <v>0</v>
      </c>
    </row>
    <row r="292" spans="3:14">
      <c r="C292" s="173">
        <v>273</v>
      </c>
      <c r="D292" s="173">
        <v>27300</v>
      </c>
      <c r="E292" s="173">
        <v>0</v>
      </c>
      <c r="F292" s="173">
        <v>0</v>
      </c>
      <c r="G292" s="173">
        <v>0</v>
      </c>
      <c r="H292" s="173">
        <v>0.70852388046082537</v>
      </c>
      <c r="I292" s="173">
        <v>0</v>
      </c>
      <c r="J292" s="173">
        <v>0</v>
      </c>
      <c r="K292" s="173">
        <v>0</v>
      </c>
      <c r="L292" s="173">
        <v>0</v>
      </c>
      <c r="M292" s="173">
        <v>0</v>
      </c>
      <c r="N292" s="173">
        <v>0</v>
      </c>
    </row>
    <row r="293" spans="3:14">
      <c r="C293" s="173">
        <v>274</v>
      </c>
      <c r="D293" s="173">
        <v>27400</v>
      </c>
      <c r="E293" s="173">
        <v>0</v>
      </c>
      <c r="F293" s="173">
        <v>0</v>
      </c>
      <c r="G293" s="173">
        <v>0</v>
      </c>
      <c r="H293" s="173">
        <v>0.70852388046082537</v>
      </c>
      <c r="I293" s="173">
        <v>0</v>
      </c>
      <c r="J293" s="173">
        <v>0</v>
      </c>
      <c r="K293" s="173">
        <v>0</v>
      </c>
      <c r="L293" s="173">
        <v>0</v>
      </c>
      <c r="M293" s="173">
        <v>0</v>
      </c>
      <c r="N293" s="173">
        <v>0</v>
      </c>
    </row>
    <row r="294" spans="3:14">
      <c r="C294" s="173">
        <v>275</v>
      </c>
      <c r="D294" s="173">
        <v>27500</v>
      </c>
      <c r="E294" s="173">
        <v>0</v>
      </c>
      <c r="F294" s="173">
        <v>0</v>
      </c>
      <c r="G294" s="173">
        <v>0</v>
      </c>
      <c r="H294" s="173">
        <v>0.70852388046082537</v>
      </c>
      <c r="I294" s="173">
        <v>0</v>
      </c>
      <c r="J294" s="173">
        <v>0</v>
      </c>
      <c r="K294" s="173">
        <v>0</v>
      </c>
      <c r="L294" s="173">
        <v>0</v>
      </c>
      <c r="M294" s="173">
        <v>0</v>
      </c>
      <c r="N294" s="173">
        <v>0</v>
      </c>
    </row>
    <row r="295" spans="3:14">
      <c r="C295" s="173">
        <v>276</v>
      </c>
      <c r="D295" s="173">
        <v>27600</v>
      </c>
      <c r="E295" s="173">
        <v>0</v>
      </c>
      <c r="F295" s="173">
        <v>0</v>
      </c>
      <c r="G295" s="173">
        <v>0</v>
      </c>
      <c r="H295" s="173">
        <v>0.70852388046082537</v>
      </c>
      <c r="I295" s="173">
        <v>0</v>
      </c>
      <c r="J295" s="173">
        <v>0</v>
      </c>
      <c r="K295" s="173">
        <v>0</v>
      </c>
      <c r="L295" s="173">
        <v>0</v>
      </c>
      <c r="M295" s="173">
        <v>0</v>
      </c>
      <c r="N295" s="173">
        <v>0</v>
      </c>
    </row>
    <row r="296" spans="3:14">
      <c r="C296" s="173">
        <v>277</v>
      </c>
      <c r="D296" s="173">
        <v>27700</v>
      </c>
      <c r="E296" s="173">
        <v>0</v>
      </c>
      <c r="F296" s="173">
        <v>0</v>
      </c>
      <c r="G296" s="173">
        <v>0</v>
      </c>
      <c r="H296" s="173">
        <v>0.70852388046082537</v>
      </c>
      <c r="I296" s="173">
        <v>0</v>
      </c>
      <c r="J296" s="173">
        <v>0</v>
      </c>
      <c r="K296" s="173">
        <v>0</v>
      </c>
      <c r="L296" s="173">
        <v>0</v>
      </c>
      <c r="M296" s="173">
        <v>0</v>
      </c>
      <c r="N296" s="173">
        <v>0</v>
      </c>
    </row>
    <row r="297" spans="3:14">
      <c r="C297" s="173">
        <v>278</v>
      </c>
      <c r="D297" s="173">
        <v>27800</v>
      </c>
      <c r="E297" s="173">
        <v>0</v>
      </c>
      <c r="F297" s="173">
        <v>0</v>
      </c>
      <c r="G297" s="173">
        <v>0</v>
      </c>
      <c r="H297" s="173">
        <v>0.70852388046082537</v>
      </c>
      <c r="I297" s="173">
        <v>0</v>
      </c>
      <c r="J297" s="173">
        <v>0</v>
      </c>
      <c r="K297" s="173">
        <v>0</v>
      </c>
      <c r="L297" s="173">
        <v>0</v>
      </c>
      <c r="M297" s="173">
        <v>0</v>
      </c>
      <c r="N297" s="173">
        <v>0</v>
      </c>
    </row>
    <row r="298" spans="3:14">
      <c r="C298" s="173">
        <v>279</v>
      </c>
      <c r="D298" s="173">
        <v>27900</v>
      </c>
      <c r="E298" s="173">
        <v>0</v>
      </c>
      <c r="F298" s="173">
        <v>0</v>
      </c>
      <c r="G298" s="173">
        <v>0</v>
      </c>
      <c r="H298" s="173">
        <v>0.70852388046082537</v>
      </c>
      <c r="I298" s="173">
        <v>0</v>
      </c>
      <c r="J298" s="173">
        <v>0</v>
      </c>
      <c r="K298" s="173">
        <v>0</v>
      </c>
      <c r="L298" s="173">
        <v>0</v>
      </c>
      <c r="M298" s="173">
        <v>0</v>
      </c>
      <c r="N298" s="173">
        <v>0</v>
      </c>
    </row>
    <row r="299" spans="3:14">
      <c r="C299" s="173">
        <v>280</v>
      </c>
      <c r="D299" s="173">
        <v>28000</v>
      </c>
      <c r="E299" s="173">
        <v>0</v>
      </c>
      <c r="F299" s="173">
        <v>0</v>
      </c>
      <c r="G299" s="173">
        <v>0</v>
      </c>
      <c r="H299" s="173">
        <v>0.70852388046082537</v>
      </c>
      <c r="I299" s="173">
        <v>0</v>
      </c>
      <c r="J299" s="173">
        <v>0</v>
      </c>
      <c r="K299" s="173">
        <v>0</v>
      </c>
      <c r="L299" s="173">
        <v>0</v>
      </c>
      <c r="M299" s="173">
        <v>0</v>
      </c>
      <c r="N299" s="173">
        <v>0</v>
      </c>
    </row>
    <row r="300" spans="3:14">
      <c r="C300" s="173">
        <v>281</v>
      </c>
      <c r="D300" s="173">
        <v>28100</v>
      </c>
      <c r="E300" s="173">
        <v>0</v>
      </c>
      <c r="F300" s="173">
        <v>0</v>
      </c>
      <c r="G300" s="173">
        <v>0</v>
      </c>
      <c r="H300" s="173">
        <v>0.70852388046082537</v>
      </c>
      <c r="I300" s="173">
        <v>0</v>
      </c>
      <c r="J300" s="173">
        <v>0</v>
      </c>
      <c r="K300" s="173">
        <v>0</v>
      </c>
      <c r="L300" s="173">
        <v>0</v>
      </c>
      <c r="M300" s="173">
        <v>0</v>
      </c>
      <c r="N300" s="173">
        <v>0</v>
      </c>
    </row>
    <row r="301" spans="3:14">
      <c r="C301" s="173">
        <v>282</v>
      </c>
      <c r="D301" s="173">
        <v>28200</v>
      </c>
      <c r="E301" s="173">
        <v>0</v>
      </c>
      <c r="F301" s="173">
        <v>0</v>
      </c>
      <c r="G301" s="173">
        <v>0</v>
      </c>
      <c r="H301" s="173">
        <v>0.70852388046082537</v>
      </c>
      <c r="I301" s="173">
        <v>0</v>
      </c>
      <c r="J301" s="173">
        <v>0</v>
      </c>
      <c r="K301" s="173">
        <v>0</v>
      </c>
      <c r="L301" s="173">
        <v>0</v>
      </c>
      <c r="M301" s="173">
        <v>0</v>
      </c>
      <c r="N301" s="173">
        <v>0</v>
      </c>
    </row>
    <row r="302" spans="3:14">
      <c r="C302" s="173">
        <v>283</v>
      </c>
      <c r="D302" s="173">
        <v>28300</v>
      </c>
      <c r="E302" s="173">
        <v>0</v>
      </c>
      <c r="F302" s="173">
        <v>0</v>
      </c>
      <c r="G302" s="173">
        <v>0</v>
      </c>
      <c r="H302" s="173">
        <v>0.70852388046082537</v>
      </c>
      <c r="I302" s="173">
        <v>0</v>
      </c>
      <c r="J302" s="173">
        <v>0</v>
      </c>
      <c r="K302" s="173">
        <v>0</v>
      </c>
      <c r="L302" s="173">
        <v>0</v>
      </c>
      <c r="M302" s="173">
        <v>0</v>
      </c>
      <c r="N302" s="173">
        <v>0</v>
      </c>
    </row>
    <row r="303" spans="3:14">
      <c r="C303" s="173">
        <v>284</v>
      </c>
      <c r="D303" s="173">
        <v>28400</v>
      </c>
      <c r="E303" s="173">
        <v>0</v>
      </c>
      <c r="F303" s="173">
        <v>0</v>
      </c>
      <c r="G303" s="173">
        <v>0</v>
      </c>
      <c r="H303" s="173">
        <v>0.70852388046082537</v>
      </c>
      <c r="I303" s="173">
        <v>0</v>
      </c>
      <c r="J303" s="173">
        <v>0</v>
      </c>
      <c r="K303" s="173">
        <v>0</v>
      </c>
      <c r="L303" s="173">
        <v>0</v>
      </c>
      <c r="M303" s="173">
        <v>0</v>
      </c>
      <c r="N303" s="173">
        <v>0</v>
      </c>
    </row>
    <row r="304" spans="3:14">
      <c r="C304" s="173">
        <v>285</v>
      </c>
      <c r="D304" s="173">
        <v>28500</v>
      </c>
      <c r="E304" s="173">
        <v>0</v>
      </c>
      <c r="F304" s="173">
        <v>0</v>
      </c>
      <c r="G304" s="173">
        <v>0</v>
      </c>
      <c r="H304" s="173">
        <v>0.70852388046082537</v>
      </c>
      <c r="I304" s="173">
        <v>0</v>
      </c>
      <c r="J304" s="173">
        <v>0</v>
      </c>
      <c r="K304" s="173">
        <v>0</v>
      </c>
      <c r="L304" s="173">
        <v>0</v>
      </c>
      <c r="M304" s="173">
        <v>0</v>
      </c>
      <c r="N304" s="173">
        <v>0</v>
      </c>
    </row>
    <row r="305" spans="3:14">
      <c r="C305" s="173">
        <v>286</v>
      </c>
      <c r="D305" s="173">
        <v>28600</v>
      </c>
      <c r="E305" s="173">
        <v>0</v>
      </c>
      <c r="F305" s="173">
        <v>0</v>
      </c>
      <c r="G305" s="173">
        <v>0</v>
      </c>
      <c r="H305" s="173">
        <v>0.70852388046082537</v>
      </c>
      <c r="I305" s="173">
        <v>0</v>
      </c>
      <c r="J305" s="173">
        <v>0</v>
      </c>
      <c r="K305" s="173">
        <v>0</v>
      </c>
      <c r="L305" s="173">
        <v>0</v>
      </c>
      <c r="M305" s="173">
        <v>0</v>
      </c>
      <c r="N305" s="173">
        <v>0</v>
      </c>
    </row>
    <row r="306" spans="3:14">
      <c r="C306" s="173">
        <v>287</v>
      </c>
      <c r="D306" s="173">
        <v>28700</v>
      </c>
      <c r="E306" s="173">
        <v>0</v>
      </c>
      <c r="F306" s="173">
        <v>0</v>
      </c>
      <c r="G306" s="173">
        <v>0</v>
      </c>
      <c r="H306" s="173">
        <v>0.70852388046082537</v>
      </c>
      <c r="I306" s="173">
        <v>0</v>
      </c>
      <c r="J306" s="173">
        <v>0</v>
      </c>
      <c r="K306" s="173">
        <v>0</v>
      </c>
      <c r="L306" s="173">
        <v>0</v>
      </c>
      <c r="M306" s="173">
        <v>0</v>
      </c>
      <c r="N306" s="173">
        <v>0</v>
      </c>
    </row>
    <row r="307" spans="3:14">
      <c r="C307" s="173">
        <v>288</v>
      </c>
      <c r="D307" s="173">
        <v>28800</v>
      </c>
      <c r="E307" s="173">
        <v>0</v>
      </c>
      <c r="F307" s="173">
        <v>0</v>
      </c>
      <c r="G307" s="173">
        <v>0</v>
      </c>
      <c r="H307" s="173">
        <v>0.70852388046082537</v>
      </c>
      <c r="I307" s="173">
        <v>0</v>
      </c>
      <c r="J307" s="173">
        <v>0</v>
      </c>
      <c r="K307" s="173">
        <v>0</v>
      </c>
      <c r="L307" s="173">
        <v>0</v>
      </c>
      <c r="M307" s="173">
        <v>0</v>
      </c>
      <c r="N307" s="173">
        <v>0</v>
      </c>
    </row>
    <row r="308" spans="3:14">
      <c r="C308" s="173">
        <v>289</v>
      </c>
      <c r="D308" s="173">
        <v>28900</v>
      </c>
      <c r="E308" s="173">
        <v>0</v>
      </c>
      <c r="F308" s="173">
        <v>0</v>
      </c>
      <c r="G308" s="173">
        <v>0</v>
      </c>
      <c r="H308" s="173">
        <v>0.70852388046082537</v>
      </c>
      <c r="I308" s="173">
        <v>0</v>
      </c>
      <c r="J308" s="173">
        <v>0</v>
      </c>
      <c r="K308" s="173">
        <v>0</v>
      </c>
      <c r="L308" s="173">
        <v>0</v>
      </c>
      <c r="M308" s="173">
        <v>0</v>
      </c>
      <c r="N308" s="173">
        <v>0</v>
      </c>
    </row>
    <row r="309" spans="3:14">
      <c r="C309" s="173">
        <v>290</v>
      </c>
      <c r="D309" s="173">
        <v>29000</v>
      </c>
      <c r="E309" s="173">
        <v>0</v>
      </c>
      <c r="F309" s="173">
        <v>0</v>
      </c>
      <c r="G309" s="173">
        <v>0</v>
      </c>
      <c r="H309" s="173">
        <v>0.70852388046082537</v>
      </c>
      <c r="I309" s="173">
        <v>0</v>
      </c>
      <c r="J309" s="173">
        <v>0</v>
      </c>
      <c r="K309" s="173">
        <v>0</v>
      </c>
      <c r="L309" s="173">
        <v>0</v>
      </c>
      <c r="M309" s="173">
        <v>0</v>
      </c>
      <c r="N309" s="173">
        <v>0</v>
      </c>
    </row>
    <row r="310" spans="3:14">
      <c r="C310" s="173">
        <v>291</v>
      </c>
      <c r="D310" s="173">
        <v>29100</v>
      </c>
      <c r="E310" s="173">
        <v>0</v>
      </c>
      <c r="F310" s="173">
        <v>0</v>
      </c>
      <c r="G310" s="173">
        <v>0</v>
      </c>
      <c r="H310" s="173">
        <v>0.70852388046082537</v>
      </c>
      <c r="I310" s="173">
        <v>0</v>
      </c>
      <c r="J310" s="173">
        <v>0</v>
      </c>
      <c r="K310" s="173">
        <v>0</v>
      </c>
      <c r="L310" s="173">
        <v>0</v>
      </c>
      <c r="M310" s="173">
        <v>0</v>
      </c>
      <c r="N310" s="173">
        <v>0</v>
      </c>
    </row>
    <row r="311" spans="3:14">
      <c r="C311" s="173">
        <v>292</v>
      </c>
      <c r="D311" s="173">
        <v>29200</v>
      </c>
      <c r="E311" s="173">
        <v>0</v>
      </c>
      <c r="F311" s="173">
        <v>0</v>
      </c>
      <c r="G311" s="173">
        <v>0</v>
      </c>
      <c r="H311" s="173">
        <v>0.70852388046082537</v>
      </c>
      <c r="I311" s="173">
        <v>0</v>
      </c>
      <c r="J311" s="173">
        <v>0</v>
      </c>
      <c r="K311" s="173">
        <v>0</v>
      </c>
      <c r="L311" s="173">
        <v>0</v>
      </c>
      <c r="M311" s="173">
        <v>0</v>
      </c>
      <c r="N311" s="173">
        <v>0</v>
      </c>
    </row>
    <row r="312" spans="3:14">
      <c r="C312" s="173">
        <v>293</v>
      </c>
      <c r="D312" s="173">
        <v>29300</v>
      </c>
      <c r="E312" s="173">
        <v>0</v>
      </c>
      <c r="F312" s="173">
        <v>0</v>
      </c>
      <c r="G312" s="173">
        <v>0</v>
      </c>
      <c r="H312" s="173">
        <v>0.70852388046082537</v>
      </c>
      <c r="I312" s="173">
        <v>0</v>
      </c>
      <c r="J312" s="173">
        <v>0</v>
      </c>
      <c r="K312" s="173">
        <v>0</v>
      </c>
      <c r="L312" s="173">
        <v>0</v>
      </c>
      <c r="M312" s="173">
        <v>0</v>
      </c>
      <c r="N312" s="173">
        <v>0</v>
      </c>
    </row>
    <row r="313" spans="3:14">
      <c r="C313" s="173">
        <v>294</v>
      </c>
      <c r="D313" s="173">
        <v>29400</v>
      </c>
      <c r="E313" s="173">
        <v>0</v>
      </c>
      <c r="F313" s="173">
        <v>0</v>
      </c>
      <c r="G313" s="173">
        <v>0</v>
      </c>
      <c r="H313" s="173">
        <v>0.70852388046082537</v>
      </c>
      <c r="I313" s="173">
        <v>0</v>
      </c>
      <c r="J313" s="173">
        <v>0</v>
      </c>
      <c r="K313" s="173">
        <v>0</v>
      </c>
      <c r="L313" s="173">
        <v>0</v>
      </c>
      <c r="M313" s="173">
        <v>0</v>
      </c>
      <c r="N313" s="173">
        <v>0</v>
      </c>
    </row>
    <row r="314" spans="3:14">
      <c r="C314" s="173">
        <v>295</v>
      </c>
      <c r="D314" s="173">
        <v>29500</v>
      </c>
      <c r="E314" s="173">
        <v>0</v>
      </c>
      <c r="F314" s="173">
        <v>0</v>
      </c>
      <c r="G314" s="173">
        <v>0</v>
      </c>
      <c r="H314" s="173">
        <v>0.70852388046082537</v>
      </c>
      <c r="I314" s="173">
        <v>0</v>
      </c>
      <c r="J314" s="173">
        <v>0</v>
      </c>
      <c r="K314" s="173">
        <v>0</v>
      </c>
      <c r="L314" s="173">
        <v>0</v>
      </c>
      <c r="M314" s="173">
        <v>0</v>
      </c>
      <c r="N314" s="173">
        <v>0</v>
      </c>
    </row>
    <row r="315" spans="3:14">
      <c r="C315" s="173">
        <v>296</v>
      </c>
      <c r="D315" s="173">
        <v>29600</v>
      </c>
      <c r="E315" s="173">
        <v>0</v>
      </c>
      <c r="F315" s="173">
        <v>0</v>
      </c>
      <c r="G315" s="173">
        <v>0</v>
      </c>
      <c r="H315" s="173">
        <v>0.70852388046082537</v>
      </c>
      <c r="I315" s="173">
        <v>0</v>
      </c>
      <c r="J315" s="173">
        <v>0</v>
      </c>
      <c r="K315" s="173">
        <v>0</v>
      </c>
      <c r="L315" s="173">
        <v>0</v>
      </c>
      <c r="M315" s="173">
        <v>0</v>
      </c>
      <c r="N315" s="173">
        <v>0</v>
      </c>
    </row>
    <row r="316" spans="3:14">
      <c r="C316" s="173">
        <v>297</v>
      </c>
      <c r="D316" s="173">
        <v>29700</v>
      </c>
      <c r="E316" s="173">
        <v>0</v>
      </c>
      <c r="F316" s="173">
        <v>0</v>
      </c>
      <c r="G316" s="173">
        <v>0</v>
      </c>
      <c r="H316" s="173">
        <v>0.70852388046082537</v>
      </c>
      <c r="I316" s="173">
        <v>0</v>
      </c>
      <c r="J316" s="173">
        <v>0</v>
      </c>
      <c r="K316" s="173">
        <v>0</v>
      </c>
      <c r="L316" s="173">
        <v>0</v>
      </c>
      <c r="M316" s="173">
        <v>0</v>
      </c>
      <c r="N316" s="173">
        <v>0</v>
      </c>
    </row>
    <row r="317" spans="3:14">
      <c r="C317" s="173">
        <v>298</v>
      </c>
      <c r="D317" s="173">
        <v>29800</v>
      </c>
      <c r="E317" s="173">
        <v>0</v>
      </c>
      <c r="F317" s="173">
        <v>0</v>
      </c>
      <c r="G317" s="173">
        <v>0</v>
      </c>
      <c r="H317" s="173">
        <v>0.70852388046082537</v>
      </c>
      <c r="I317" s="173">
        <v>0</v>
      </c>
      <c r="J317" s="173">
        <v>0</v>
      </c>
      <c r="K317" s="173">
        <v>0</v>
      </c>
      <c r="L317" s="173">
        <v>0</v>
      </c>
      <c r="M317" s="173">
        <v>0</v>
      </c>
      <c r="N317" s="173">
        <v>0</v>
      </c>
    </row>
    <row r="318" spans="3:14">
      <c r="C318" s="173">
        <v>299</v>
      </c>
      <c r="D318" s="173">
        <v>29900</v>
      </c>
      <c r="E318" s="173">
        <v>0</v>
      </c>
      <c r="F318" s="173">
        <v>0</v>
      </c>
      <c r="G318" s="173">
        <v>0</v>
      </c>
      <c r="H318" s="173">
        <v>0.70852388046082537</v>
      </c>
      <c r="I318" s="173">
        <v>0</v>
      </c>
      <c r="J318" s="173">
        <v>0</v>
      </c>
      <c r="K318" s="173">
        <v>0</v>
      </c>
      <c r="L318" s="173">
        <v>0</v>
      </c>
      <c r="M318" s="173">
        <v>0</v>
      </c>
      <c r="N318" s="173">
        <v>0</v>
      </c>
    </row>
    <row r="319" spans="3:14">
      <c r="C319" s="173">
        <v>300</v>
      </c>
      <c r="D319" s="173">
        <v>30000</v>
      </c>
      <c r="E319" s="173">
        <v>0</v>
      </c>
      <c r="F319" s="173">
        <v>0</v>
      </c>
      <c r="G319" s="173">
        <v>0</v>
      </c>
      <c r="H319" s="173">
        <v>0.70852388046082537</v>
      </c>
      <c r="I319" s="173">
        <v>0</v>
      </c>
      <c r="J319" s="173">
        <v>0</v>
      </c>
      <c r="K319" s="173">
        <v>0</v>
      </c>
      <c r="L319" s="173">
        <v>0</v>
      </c>
      <c r="M319" s="173">
        <v>0</v>
      </c>
      <c r="N319" s="173">
        <v>0</v>
      </c>
    </row>
    <row r="320" spans="3:14">
      <c r="C320" s="173">
        <v>301</v>
      </c>
      <c r="D320" s="173">
        <v>30100</v>
      </c>
      <c r="E320" s="173">
        <v>0</v>
      </c>
      <c r="F320" s="173">
        <v>0</v>
      </c>
      <c r="G320" s="173">
        <v>0</v>
      </c>
      <c r="H320" s="173">
        <v>0.70852388046082537</v>
      </c>
      <c r="I320" s="173">
        <v>0</v>
      </c>
      <c r="J320" s="173">
        <v>0</v>
      </c>
      <c r="K320" s="173">
        <v>0</v>
      </c>
      <c r="L320" s="173">
        <v>0</v>
      </c>
      <c r="M320" s="173">
        <v>0</v>
      </c>
      <c r="N320" s="173">
        <v>0</v>
      </c>
    </row>
    <row r="321" spans="3:14">
      <c r="C321" s="173">
        <v>302</v>
      </c>
      <c r="D321" s="173">
        <v>30200</v>
      </c>
      <c r="E321" s="173">
        <v>0</v>
      </c>
      <c r="F321" s="173">
        <v>0</v>
      </c>
      <c r="G321" s="173">
        <v>0</v>
      </c>
      <c r="H321" s="173">
        <v>0.70852388046082537</v>
      </c>
      <c r="I321" s="173">
        <v>0</v>
      </c>
      <c r="J321" s="173">
        <v>0</v>
      </c>
      <c r="K321" s="173">
        <v>0</v>
      </c>
      <c r="L321" s="173">
        <v>0</v>
      </c>
      <c r="M321" s="173">
        <v>0</v>
      </c>
      <c r="N321" s="173">
        <v>0</v>
      </c>
    </row>
    <row r="322" spans="3:14">
      <c r="C322" s="173">
        <v>303</v>
      </c>
      <c r="D322" s="173">
        <v>30300</v>
      </c>
      <c r="E322" s="173">
        <v>0</v>
      </c>
      <c r="F322" s="173">
        <v>0</v>
      </c>
      <c r="G322" s="173">
        <v>0</v>
      </c>
      <c r="H322" s="173">
        <v>0.70852388046082537</v>
      </c>
      <c r="I322" s="173">
        <v>0</v>
      </c>
      <c r="J322" s="173">
        <v>0</v>
      </c>
      <c r="K322" s="173">
        <v>0</v>
      </c>
      <c r="L322" s="173">
        <v>0</v>
      </c>
      <c r="M322" s="173">
        <v>0</v>
      </c>
      <c r="N322" s="173">
        <v>0</v>
      </c>
    </row>
    <row r="323" spans="3:14">
      <c r="C323" s="173">
        <v>304</v>
      </c>
      <c r="D323" s="173">
        <v>30400</v>
      </c>
      <c r="E323" s="173">
        <v>0</v>
      </c>
      <c r="F323" s="173">
        <v>0</v>
      </c>
      <c r="G323" s="173">
        <v>0</v>
      </c>
      <c r="H323" s="173">
        <v>0.70852388046082537</v>
      </c>
      <c r="I323" s="173">
        <v>0</v>
      </c>
      <c r="J323" s="173">
        <v>0</v>
      </c>
      <c r="K323" s="173">
        <v>0</v>
      </c>
      <c r="L323" s="173">
        <v>0</v>
      </c>
      <c r="M323" s="173">
        <v>0</v>
      </c>
      <c r="N323" s="173">
        <v>0</v>
      </c>
    </row>
    <row r="324" spans="3:14">
      <c r="C324" s="173">
        <v>305</v>
      </c>
      <c r="D324" s="173">
        <v>30500</v>
      </c>
      <c r="E324" s="173">
        <v>0</v>
      </c>
      <c r="F324" s="173">
        <v>0</v>
      </c>
      <c r="G324" s="173">
        <v>0</v>
      </c>
      <c r="H324" s="173">
        <v>0.70852388046082537</v>
      </c>
      <c r="I324" s="173">
        <v>0</v>
      </c>
      <c r="J324" s="173">
        <v>0</v>
      </c>
      <c r="K324" s="173">
        <v>0</v>
      </c>
      <c r="L324" s="173">
        <v>0</v>
      </c>
      <c r="M324" s="173">
        <v>0</v>
      </c>
      <c r="N324" s="173">
        <v>0</v>
      </c>
    </row>
    <row r="325" spans="3:14">
      <c r="C325" s="173">
        <v>306</v>
      </c>
      <c r="D325" s="173">
        <v>30600</v>
      </c>
      <c r="E325" s="173">
        <v>0</v>
      </c>
      <c r="F325" s="173">
        <v>0</v>
      </c>
      <c r="G325" s="173">
        <v>0</v>
      </c>
      <c r="H325" s="173">
        <v>0.70852388046082537</v>
      </c>
      <c r="I325" s="173">
        <v>0</v>
      </c>
      <c r="J325" s="173">
        <v>0</v>
      </c>
      <c r="K325" s="173">
        <v>0</v>
      </c>
      <c r="L325" s="173">
        <v>0</v>
      </c>
      <c r="M325" s="173">
        <v>0</v>
      </c>
      <c r="N325" s="173">
        <v>0</v>
      </c>
    </row>
    <row r="326" spans="3:14">
      <c r="C326" s="173">
        <v>307</v>
      </c>
      <c r="D326" s="173">
        <v>30700</v>
      </c>
      <c r="E326" s="173">
        <v>0</v>
      </c>
      <c r="F326" s="173">
        <v>0</v>
      </c>
      <c r="G326" s="173">
        <v>0</v>
      </c>
      <c r="H326" s="173">
        <v>0.70852388046082537</v>
      </c>
      <c r="I326" s="173">
        <v>0</v>
      </c>
      <c r="J326" s="173">
        <v>0</v>
      </c>
      <c r="K326" s="173">
        <v>0</v>
      </c>
      <c r="L326" s="173">
        <v>0</v>
      </c>
      <c r="M326" s="173">
        <v>0</v>
      </c>
      <c r="N326" s="173">
        <v>0</v>
      </c>
    </row>
    <row r="327" spans="3:14">
      <c r="C327" s="173">
        <v>308</v>
      </c>
      <c r="D327" s="173">
        <v>30800</v>
      </c>
      <c r="E327" s="173">
        <v>0</v>
      </c>
      <c r="F327" s="173">
        <v>0</v>
      </c>
      <c r="G327" s="173">
        <v>0</v>
      </c>
      <c r="H327" s="173">
        <v>0.70852388046082537</v>
      </c>
      <c r="I327" s="173">
        <v>0</v>
      </c>
      <c r="J327" s="173">
        <v>0</v>
      </c>
      <c r="K327" s="173">
        <v>0</v>
      </c>
      <c r="L327" s="173">
        <v>0</v>
      </c>
      <c r="M327" s="173">
        <v>0</v>
      </c>
      <c r="N327" s="173">
        <v>0</v>
      </c>
    </row>
    <row r="328" spans="3:14">
      <c r="C328" s="173">
        <v>309</v>
      </c>
      <c r="D328" s="173">
        <v>30900</v>
      </c>
      <c r="E328" s="173">
        <v>0</v>
      </c>
      <c r="F328" s="173">
        <v>0</v>
      </c>
      <c r="G328" s="173">
        <v>0</v>
      </c>
      <c r="H328" s="173">
        <v>0.70852388046082537</v>
      </c>
      <c r="I328" s="173">
        <v>0</v>
      </c>
      <c r="J328" s="173">
        <v>0</v>
      </c>
      <c r="K328" s="173">
        <v>0</v>
      </c>
      <c r="L328" s="173">
        <v>0</v>
      </c>
      <c r="M328" s="173">
        <v>0</v>
      </c>
      <c r="N328" s="173">
        <v>0</v>
      </c>
    </row>
    <row r="329" spans="3:14">
      <c r="C329" s="173">
        <v>310</v>
      </c>
      <c r="D329" s="173">
        <v>31000</v>
      </c>
      <c r="E329" s="173">
        <v>0</v>
      </c>
      <c r="F329" s="173">
        <v>0</v>
      </c>
      <c r="G329" s="173">
        <v>0</v>
      </c>
      <c r="H329" s="173">
        <v>0.70852388046082537</v>
      </c>
      <c r="I329" s="173">
        <v>0</v>
      </c>
      <c r="J329" s="173">
        <v>0</v>
      </c>
      <c r="K329" s="173">
        <v>0</v>
      </c>
      <c r="L329" s="173">
        <v>0</v>
      </c>
      <c r="M329" s="173">
        <v>0</v>
      </c>
      <c r="N329" s="173">
        <v>0</v>
      </c>
    </row>
    <row r="330" spans="3:14">
      <c r="C330" s="173">
        <v>311</v>
      </c>
      <c r="D330" s="173">
        <v>31100</v>
      </c>
      <c r="E330" s="173">
        <v>0</v>
      </c>
      <c r="F330" s="173">
        <v>0</v>
      </c>
      <c r="G330" s="173">
        <v>0</v>
      </c>
      <c r="H330" s="173">
        <v>0.70852388046082537</v>
      </c>
      <c r="I330" s="173">
        <v>0</v>
      </c>
      <c r="J330" s="173">
        <v>0</v>
      </c>
      <c r="K330" s="173">
        <v>0</v>
      </c>
      <c r="L330" s="173">
        <v>0</v>
      </c>
      <c r="M330" s="173">
        <v>0</v>
      </c>
      <c r="N330" s="173">
        <v>0</v>
      </c>
    </row>
    <row r="331" spans="3:14">
      <c r="C331" s="173">
        <v>312</v>
      </c>
      <c r="D331" s="173">
        <v>31200</v>
      </c>
      <c r="E331" s="173">
        <v>0</v>
      </c>
      <c r="F331" s="173">
        <v>0</v>
      </c>
      <c r="G331" s="173">
        <v>0</v>
      </c>
      <c r="H331" s="173">
        <v>0.70852388046082537</v>
      </c>
      <c r="I331" s="173">
        <v>0</v>
      </c>
      <c r="J331" s="173">
        <v>0</v>
      </c>
      <c r="K331" s="173">
        <v>0</v>
      </c>
      <c r="L331" s="173">
        <v>0</v>
      </c>
      <c r="M331" s="173">
        <v>0</v>
      </c>
      <c r="N331" s="173">
        <v>0</v>
      </c>
    </row>
    <row r="332" spans="3:14">
      <c r="C332" s="173">
        <v>313</v>
      </c>
      <c r="D332" s="173">
        <v>31300</v>
      </c>
      <c r="E332" s="173">
        <v>0</v>
      </c>
      <c r="F332" s="173">
        <v>0</v>
      </c>
      <c r="G332" s="173">
        <v>0</v>
      </c>
      <c r="H332" s="173">
        <v>0.70852388046082537</v>
      </c>
      <c r="I332" s="173">
        <v>0</v>
      </c>
      <c r="J332" s="173">
        <v>0</v>
      </c>
      <c r="K332" s="173">
        <v>0</v>
      </c>
      <c r="L332" s="173">
        <v>0</v>
      </c>
      <c r="M332" s="173">
        <v>0</v>
      </c>
      <c r="N332" s="173">
        <v>0</v>
      </c>
    </row>
    <row r="333" spans="3:14">
      <c r="C333" s="173">
        <v>314</v>
      </c>
      <c r="D333" s="173">
        <v>31400</v>
      </c>
      <c r="E333" s="173">
        <v>0</v>
      </c>
      <c r="F333" s="173">
        <v>0</v>
      </c>
      <c r="G333" s="173">
        <v>0</v>
      </c>
      <c r="H333" s="173">
        <v>0.70852388046082537</v>
      </c>
      <c r="I333" s="173">
        <v>0</v>
      </c>
      <c r="J333" s="173">
        <v>0</v>
      </c>
      <c r="K333" s="173">
        <v>0</v>
      </c>
      <c r="L333" s="173">
        <v>0</v>
      </c>
      <c r="M333" s="173">
        <v>0</v>
      </c>
      <c r="N333" s="173">
        <v>0</v>
      </c>
    </row>
    <row r="334" spans="3:14">
      <c r="C334" s="173">
        <v>315</v>
      </c>
      <c r="D334" s="173">
        <v>31500</v>
      </c>
      <c r="E334" s="173">
        <v>0</v>
      </c>
      <c r="F334" s="173">
        <v>0</v>
      </c>
      <c r="G334" s="173">
        <v>0</v>
      </c>
      <c r="H334" s="173">
        <v>0.70852388046082537</v>
      </c>
      <c r="I334" s="173">
        <v>0</v>
      </c>
      <c r="J334" s="173">
        <v>0</v>
      </c>
      <c r="K334" s="173">
        <v>0</v>
      </c>
      <c r="L334" s="173">
        <v>0</v>
      </c>
      <c r="M334" s="173">
        <v>0</v>
      </c>
      <c r="N334" s="173">
        <v>0</v>
      </c>
    </row>
    <row r="335" spans="3:14">
      <c r="C335" s="173">
        <v>316</v>
      </c>
      <c r="D335" s="173">
        <v>31600</v>
      </c>
      <c r="E335" s="173">
        <v>0</v>
      </c>
      <c r="F335" s="173">
        <v>0</v>
      </c>
      <c r="G335" s="173">
        <v>0</v>
      </c>
      <c r="H335" s="173">
        <v>0.70852388046082537</v>
      </c>
      <c r="I335" s="173">
        <v>0</v>
      </c>
      <c r="J335" s="173">
        <v>0</v>
      </c>
      <c r="K335" s="173">
        <v>0</v>
      </c>
      <c r="L335" s="173">
        <v>0</v>
      </c>
      <c r="M335" s="173">
        <v>0</v>
      </c>
      <c r="N335" s="173">
        <v>0</v>
      </c>
    </row>
    <row r="336" spans="3:14">
      <c r="C336" s="173">
        <v>317</v>
      </c>
      <c r="D336" s="173">
        <v>31700</v>
      </c>
      <c r="E336" s="173">
        <v>0</v>
      </c>
      <c r="F336" s="173">
        <v>0</v>
      </c>
      <c r="G336" s="173">
        <v>0</v>
      </c>
      <c r="H336" s="173">
        <v>0.70852388046082537</v>
      </c>
      <c r="I336" s="173">
        <v>0</v>
      </c>
      <c r="J336" s="173">
        <v>0</v>
      </c>
      <c r="K336" s="173">
        <v>0</v>
      </c>
      <c r="L336" s="173">
        <v>0</v>
      </c>
      <c r="M336" s="173">
        <v>0</v>
      </c>
      <c r="N336" s="173">
        <v>0</v>
      </c>
    </row>
    <row r="337" spans="3:14">
      <c r="C337" s="173">
        <v>318</v>
      </c>
      <c r="D337" s="173">
        <v>31800</v>
      </c>
      <c r="E337" s="173">
        <v>0</v>
      </c>
      <c r="F337" s="173">
        <v>0</v>
      </c>
      <c r="G337" s="173">
        <v>0</v>
      </c>
      <c r="H337" s="173">
        <v>0.70852388046082537</v>
      </c>
      <c r="I337" s="173">
        <v>0</v>
      </c>
      <c r="J337" s="173">
        <v>0</v>
      </c>
      <c r="K337" s="173">
        <v>0</v>
      </c>
      <c r="L337" s="173">
        <v>0</v>
      </c>
      <c r="M337" s="173">
        <v>0</v>
      </c>
      <c r="N337" s="173">
        <v>0</v>
      </c>
    </row>
    <row r="338" spans="3:14">
      <c r="C338" s="173">
        <v>319</v>
      </c>
      <c r="D338" s="173">
        <v>31900</v>
      </c>
      <c r="E338" s="173">
        <v>0</v>
      </c>
      <c r="F338" s="173">
        <v>0</v>
      </c>
      <c r="G338" s="173">
        <v>0</v>
      </c>
      <c r="H338" s="173">
        <v>0.70852388046082537</v>
      </c>
      <c r="I338" s="173">
        <v>0</v>
      </c>
      <c r="J338" s="173">
        <v>0</v>
      </c>
      <c r="K338" s="173">
        <v>0</v>
      </c>
      <c r="L338" s="173">
        <v>0</v>
      </c>
      <c r="M338" s="173">
        <v>0</v>
      </c>
      <c r="N338" s="173">
        <v>0</v>
      </c>
    </row>
    <row r="339" spans="3:14">
      <c r="C339" s="173">
        <v>320</v>
      </c>
      <c r="D339" s="173">
        <v>32000</v>
      </c>
      <c r="E339" s="173">
        <v>0</v>
      </c>
      <c r="F339" s="173">
        <v>0</v>
      </c>
      <c r="G339" s="173">
        <v>0</v>
      </c>
      <c r="H339" s="173">
        <v>0.70852388046082537</v>
      </c>
      <c r="I339" s="173">
        <v>0</v>
      </c>
      <c r="J339" s="173">
        <v>0</v>
      </c>
      <c r="K339" s="173">
        <v>0</v>
      </c>
      <c r="L339" s="173">
        <v>0</v>
      </c>
      <c r="M339" s="173">
        <v>0</v>
      </c>
      <c r="N339" s="173">
        <v>0</v>
      </c>
    </row>
    <row r="340" spans="3:14">
      <c r="C340" s="173">
        <v>321</v>
      </c>
      <c r="D340" s="173">
        <v>32100</v>
      </c>
      <c r="E340" s="173">
        <v>0</v>
      </c>
      <c r="F340" s="173">
        <v>0</v>
      </c>
      <c r="G340" s="173">
        <v>0</v>
      </c>
      <c r="H340" s="173">
        <v>0.70852388046082537</v>
      </c>
      <c r="I340" s="173">
        <v>0</v>
      </c>
      <c r="J340" s="173">
        <v>0</v>
      </c>
      <c r="K340" s="173">
        <v>0</v>
      </c>
      <c r="L340" s="173">
        <v>0</v>
      </c>
      <c r="M340" s="173">
        <v>0</v>
      </c>
      <c r="N340" s="173">
        <v>0</v>
      </c>
    </row>
    <row r="341" spans="3:14">
      <c r="C341" s="173">
        <v>322</v>
      </c>
      <c r="D341" s="173">
        <v>32200</v>
      </c>
      <c r="E341" s="173">
        <v>0</v>
      </c>
      <c r="F341" s="173">
        <v>0</v>
      </c>
      <c r="G341" s="173">
        <v>0</v>
      </c>
      <c r="H341" s="173">
        <v>0.70852388046082537</v>
      </c>
      <c r="I341" s="173">
        <v>0</v>
      </c>
      <c r="J341" s="173">
        <v>0</v>
      </c>
      <c r="K341" s="173">
        <v>0</v>
      </c>
      <c r="L341" s="173">
        <v>0</v>
      </c>
      <c r="M341" s="173">
        <v>0</v>
      </c>
      <c r="N341" s="173">
        <v>0</v>
      </c>
    </row>
    <row r="342" spans="3:14">
      <c r="C342" s="173">
        <v>323</v>
      </c>
      <c r="D342" s="173">
        <v>32300</v>
      </c>
      <c r="E342" s="173">
        <v>0</v>
      </c>
      <c r="F342" s="173">
        <v>0</v>
      </c>
      <c r="G342" s="173">
        <v>0</v>
      </c>
      <c r="H342" s="173">
        <v>0.70852388046082537</v>
      </c>
      <c r="I342" s="173">
        <v>0</v>
      </c>
      <c r="J342" s="173">
        <v>0</v>
      </c>
      <c r="K342" s="173">
        <v>0</v>
      </c>
      <c r="L342" s="173">
        <v>0</v>
      </c>
      <c r="M342" s="173">
        <v>0</v>
      </c>
      <c r="N342" s="173">
        <v>0</v>
      </c>
    </row>
    <row r="343" spans="3:14">
      <c r="C343" s="173">
        <v>324</v>
      </c>
      <c r="D343" s="173">
        <v>32400</v>
      </c>
      <c r="E343" s="173">
        <v>0</v>
      </c>
      <c r="F343" s="173">
        <v>0</v>
      </c>
      <c r="G343" s="173">
        <v>0</v>
      </c>
      <c r="H343" s="173">
        <v>0.70852388046082537</v>
      </c>
      <c r="I343" s="173">
        <v>0</v>
      </c>
      <c r="J343" s="173">
        <v>0</v>
      </c>
      <c r="K343" s="173">
        <v>0</v>
      </c>
      <c r="L343" s="173">
        <v>0</v>
      </c>
      <c r="M343" s="173">
        <v>0</v>
      </c>
      <c r="N343" s="173">
        <v>0</v>
      </c>
    </row>
    <row r="344" spans="3:14">
      <c r="C344" s="173">
        <v>325</v>
      </c>
      <c r="D344" s="173">
        <v>32500</v>
      </c>
      <c r="E344" s="173">
        <v>0</v>
      </c>
      <c r="F344" s="173">
        <v>0</v>
      </c>
      <c r="G344" s="173">
        <v>0</v>
      </c>
      <c r="H344" s="173">
        <v>0.70852388046082537</v>
      </c>
      <c r="I344" s="173">
        <v>0</v>
      </c>
      <c r="J344" s="173">
        <v>0</v>
      </c>
      <c r="K344" s="173">
        <v>0</v>
      </c>
      <c r="L344" s="173">
        <v>0</v>
      </c>
      <c r="M344" s="173">
        <v>0</v>
      </c>
      <c r="N344" s="173">
        <v>0</v>
      </c>
    </row>
    <row r="345" spans="3:14">
      <c r="C345" s="173">
        <v>326</v>
      </c>
      <c r="D345" s="173">
        <v>32600</v>
      </c>
      <c r="E345" s="173">
        <v>0</v>
      </c>
      <c r="F345" s="173">
        <v>0</v>
      </c>
      <c r="G345" s="173">
        <v>0</v>
      </c>
      <c r="H345" s="173">
        <v>0.70852388046082537</v>
      </c>
      <c r="I345" s="173">
        <v>0</v>
      </c>
      <c r="J345" s="173">
        <v>0</v>
      </c>
      <c r="K345" s="173">
        <v>0</v>
      </c>
      <c r="L345" s="173">
        <v>0</v>
      </c>
      <c r="M345" s="173">
        <v>0</v>
      </c>
      <c r="N345" s="173">
        <v>0</v>
      </c>
    </row>
    <row r="346" spans="3:14">
      <c r="C346" s="173">
        <v>327</v>
      </c>
      <c r="D346" s="173">
        <v>32700</v>
      </c>
      <c r="E346" s="173">
        <v>0</v>
      </c>
      <c r="F346" s="173">
        <v>0</v>
      </c>
      <c r="G346" s="173">
        <v>0</v>
      </c>
      <c r="H346" s="173">
        <v>0.70852388046082537</v>
      </c>
      <c r="I346" s="173">
        <v>0</v>
      </c>
      <c r="J346" s="173">
        <v>0</v>
      </c>
      <c r="K346" s="173">
        <v>0</v>
      </c>
      <c r="L346" s="173">
        <v>0</v>
      </c>
      <c r="M346" s="173">
        <v>0</v>
      </c>
      <c r="N346" s="173">
        <v>0</v>
      </c>
    </row>
    <row r="347" spans="3:14">
      <c r="C347" s="173">
        <v>328</v>
      </c>
      <c r="D347" s="173">
        <v>32800</v>
      </c>
      <c r="E347" s="173">
        <v>0</v>
      </c>
      <c r="F347" s="173">
        <v>0</v>
      </c>
      <c r="G347" s="173">
        <v>0</v>
      </c>
      <c r="H347" s="173">
        <v>0.70852388046082537</v>
      </c>
      <c r="I347" s="173">
        <v>0</v>
      </c>
      <c r="J347" s="173">
        <v>0</v>
      </c>
      <c r="K347" s="173">
        <v>0</v>
      </c>
      <c r="L347" s="173">
        <v>0</v>
      </c>
      <c r="M347" s="173">
        <v>0</v>
      </c>
      <c r="N347" s="173">
        <v>0</v>
      </c>
    </row>
    <row r="348" spans="3:14">
      <c r="C348" s="173">
        <v>329</v>
      </c>
      <c r="D348" s="173">
        <v>32900</v>
      </c>
      <c r="E348" s="173">
        <v>0</v>
      </c>
      <c r="F348" s="173">
        <v>0</v>
      </c>
      <c r="G348" s="173">
        <v>0</v>
      </c>
      <c r="H348" s="173">
        <v>0.70852388046082537</v>
      </c>
      <c r="I348" s="173">
        <v>0</v>
      </c>
      <c r="J348" s="173">
        <v>0</v>
      </c>
      <c r="K348" s="173">
        <v>0</v>
      </c>
      <c r="L348" s="173">
        <v>0</v>
      </c>
      <c r="M348" s="173">
        <v>0</v>
      </c>
      <c r="N348" s="173">
        <v>0</v>
      </c>
    </row>
    <row r="349" spans="3:14">
      <c r="C349" s="173">
        <v>330</v>
      </c>
      <c r="D349" s="173">
        <v>33000</v>
      </c>
      <c r="E349" s="173">
        <v>0</v>
      </c>
      <c r="F349" s="173">
        <v>0</v>
      </c>
      <c r="G349" s="173">
        <v>0</v>
      </c>
      <c r="H349" s="173">
        <v>0.70852388046082537</v>
      </c>
      <c r="I349" s="173">
        <v>0</v>
      </c>
      <c r="J349" s="173">
        <v>0</v>
      </c>
      <c r="K349" s="173">
        <v>0</v>
      </c>
      <c r="L349" s="173">
        <v>0</v>
      </c>
      <c r="M349" s="173">
        <v>0</v>
      </c>
      <c r="N349" s="173">
        <v>0</v>
      </c>
    </row>
    <row r="350" spans="3:14">
      <c r="C350" s="173">
        <v>331</v>
      </c>
      <c r="D350" s="173">
        <v>33100</v>
      </c>
      <c r="E350" s="173">
        <v>0</v>
      </c>
      <c r="F350" s="173">
        <v>0</v>
      </c>
      <c r="G350" s="173">
        <v>0</v>
      </c>
      <c r="H350" s="173">
        <v>0.70852388046082537</v>
      </c>
      <c r="I350" s="173">
        <v>0</v>
      </c>
      <c r="J350" s="173">
        <v>0</v>
      </c>
      <c r="K350" s="173">
        <v>0</v>
      </c>
      <c r="L350" s="173">
        <v>0</v>
      </c>
      <c r="M350" s="173">
        <v>0</v>
      </c>
      <c r="N350" s="173">
        <v>0</v>
      </c>
    </row>
    <row r="351" spans="3:14">
      <c r="C351" s="173">
        <v>332</v>
      </c>
      <c r="D351" s="173">
        <v>33200</v>
      </c>
      <c r="E351" s="173">
        <v>0</v>
      </c>
      <c r="F351" s="173">
        <v>0</v>
      </c>
      <c r="G351" s="173">
        <v>0</v>
      </c>
      <c r="H351" s="173">
        <v>0.70852388046082537</v>
      </c>
      <c r="I351" s="173">
        <v>0</v>
      </c>
      <c r="J351" s="173">
        <v>0</v>
      </c>
      <c r="K351" s="173">
        <v>0</v>
      </c>
      <c r="L351" s="173">
        <v>0</v>
      </c>
      <c r="M351" s="173">
        <v>0</v>
      </c>
      <c r="N351" s="173">
        <v>0</v>
      </c>
    </row>
    <row r="352" spans="3:14">
      <c r="C352" s="173">
        <v>333</v>
      </c>
      <c r="D352" s="173">
        <v>33300</v>
      </c>
      <c r="E352" s="173">
        <v>0</v>
      </c>
      <c r="F352" s="173">
        <v>0</v>
      </c>
      <c r="G352" s="173">
        <v>0</v>
      </c>
      <c r="H352" s="173">
        <v>0.70852388046082537</v>
      </c>
      <c r="I352" s="173">
        <v>0</v>
      </c>
      <c r="J352" s="173">
        <v>0</v>
      </c>
      <c r="K352" s="173">
        <v>0</v>
      </c>
      <c r="L352" s="173">
        <v>0</v>
      </c>
      <c r="M352" s="173">
        <v>0</v>
      </c>
      <c r="N352" s="173">
        <v>0</v>
      </c>
    </row>
    <row r="353" spans="3:14">
      <c r="C353" s="173">
        <v>334</v>
      </c>
      <c r="D353" s="173">
        <v>33400</v>
      </c>
      <c r="E353" s="173">
        <v>0</v>
      </c>
      <c r="F353" s="173">
        <v>0</v>
      </c>
      <c r="G353" s="173">
        <v>0</v>
      </c>
      <c r="H353" s="173">
        <v>0.70852388046082537</v>
      </c>
      <c r="I353" s="173">
        <v>0</v>
      </c>
      <c r="J353" s="173">
        <v>0</v>
      </c>
      <c r="K353" s="173">
        <v>0</v>
      </c>
      <c r="L353" s="173">
        <v>0</v>
      </c>
      <c r="M353" s="173">
        <v>0</v>
      </c>
      <c r="N353" s="173">
        <v>0</v>
      </c>
    </row>
    <row r="354" spans="3:14">
      <c r="C354" s="173">
        <v>335</v>
      </c>
      <c r="D354" s="173">
        <v>33500</v>
      </c>
      <c r="E354" s="173">
        <v>0</v>
      </c>
      <c r="F354" s="173">
        <v>0</v>
      </c>
      <c r="G354" s="173">
        <v>0</v>
      </c>
      <c r="H354" s="173">
        <v>0.70852388046082537</v>
      </c>
      <c r="I354" s="173">
        <v>0</v>
      </c>
      <c r="J354" s="173">
        <v>0</v>
      </c>
      <c r="K354" s="173">
        <v>0</v>
      </c>
      <c r="L354" s="173">
        <v>0</v>
      </c>
      <c r="M354" s="173">
        <v>0</v>
      </c>
      <c r="N354" s="173">
        <v>0</v>
      </c>
    </row>
    <row r="355" spans="3:14">
      <c r="C355" s="173">
        <v>336</v>
      </c>
      <c r="D355" s="173">
        <v>33600</v>
      </c>
      <c r="E355" s="173">
        <v>0</v>
      </c>
      <c r="F355" s="173">
        <v>0</v>
      </c>
      <c r="G355" s="173">
        <v>0</v>
      </c>
      <c r="H355" s="173">
        <v>0.70852388046082537</v>
      </c>
      <c r="I355" s="173">
        <v>0</v>
      </c>
      <c r="J355" s="173">
        <v>0</v>
      </c>
      <c r="K355" s="173">
        <v>0</v>
      </c>
      <c r="L355" s="173">
        <v>0</v>
      </c>
      <c r="M355" s="173">
        <v>0</v>
      </c>
      <c r="N355" s="173">
        <v>0</v>
      </c>
    </row>
    <row r="356" spans="3:14">
      <c r="C356" s="173">
        <v>337</v>
      </c>
      <c r="D356" s="173">
        <v>33700</v>
      </c>
      <c r="E356" s="173">
        <v>0</v>
      </c>
      <c r="F356" s="173">
        <v>0</v>
      </c>
      <c r="G356" s="173">
        <v>0</v>
      </c>
      <c r="H356" s="173">
        <v>0.70852388046082537</v>
      </c>
      <c r="I356" s="173">
        <v>0</v>
      </c>
      <c r="J356" s="173">
        <v>0</v>
      </c>
      <c r="K356" s="173">
        <v>0</v>
      </c>
      <c r="L356" s="173">
        <v>0</v>
      </c>
      <c r="M356" s="173">
        <v>0</v>
      </c>
      <c r="N356" s="173">
        <v>0</v>
      </c>
    </row>
    <row r="357" spans="3:14">
      <c r="C357" s="173">
        <v>338</v>
      </c>
      <c r="D357" s="173">
        <v>33800</v>
      </c>
      <c r="E357" s="173">
        <v>0</v>
      </c>
      <c r="F357" s="173">
        <v>0</v>
      </c>
      <c r="G357" s="173">
        <v>0</v>
      </c>
      <c r="H357" s="173">
        <v>0.70852388046082537</v>
      </c>
      <c r="I357" s="173">
        <v>0</v>
      </c>
      <c r="J357" s="173">
        <v>0</v>
      </c>
      <c r="K357" s="173">
        <v>0</v>
      </c>
      <c r="L357" s="173">
        <v>0</v>
      </c>
      <c r="M357" s="173">
        <v>0</v>
      </c>
      <c r="N357" s="173">
        <v>0</v>
      </c>
    </row>
    <row r="358" spans="3:14">
      <c r="C358" s="173">
        <v>339</v>
      </c>
      <c r="D358" s="173">
        <v>33900</v>
      </c>
      <c r="E358" s="173">
        <v>0</v>
      </c>
      <c r="F358" s="173">
        <v>0</v>
      </c>
      <c r="G358" s="173">
        <v>0</v>
      </c>
      <c r="H358" s="173">
        <v>0.70852388046082537</v>
      </c>
      <c r="I358" s="173">
        <v>0</v>
      </c>
      <c r="J358" s="173">
        <v>0</v>
      </c>
      <c r="K358" s="173">
        <v>0</v>
      </c>
      <c r="L358" s="173">
        <v>0</v>
      </c>
      <c r="M358" s="173">
        <v>0</v>
      </c>
      <c r="N358" s="173">
        <v>0</v>
      </c>
    </row>
    <row r="359" spans="3:14">
      <c r="C359" s="173">
        <v>340</v>
      </c>
      <c r="D359" s="173">
        <v>34000</v>
      </c>
      <c r="E359" s="173">
        <v>0</v>
      </c>
      <c r="F359" s="173">
        <v>0</v>
      </c>
      <c r="G359" s="173">
        <v>0</v>
      </c>
      <c r="H359" s="173">
        <v>0.70852388046082537</v>
      </c>
      <c r="I359" s="173">
        <v>0</v>
      </c>
      <c r="J359" s="173">
        <v>0</v>
      </c>
      <c r="K359" s="173">
        <v>0</v>
      </c>
      <c r="L359" s="173">
        <v>0</v>
      </c>
      <c r="M359" s="173">
        <v>0</v>
      </c>
      <c r="N359" s="173">
        <v>0</v>
      </c>
    </row>
    <row r="360" spans="3:14">
      <c r="C360" s="173">
        <v>341</v>
      </c>
      <c r="D360" s="173">
        <v>34100</v>
      </c>
      <c r="E360" s="173">
        <v>0</v>
      </c>
      <c r="F360" s="173">
        <v>0</v>
      </c>
      <c r="G360" s="173">
        <v>0</v>
      </c>
      <c r="H360" s="173">
        <v>0.70852388046082537</v>
      </c>
      <c r="I360" s="173">
        <v>0</v>
      </c>
      <c r="J360" s="173">
        <v>0</v>
      </c>
      <c r="K360" s="173">
        <v>0</v>
      </c>
      <c r="L360" s="173">
        <v>0</v>
      </c>
      <c r="M360" s="173">
        <v>0</v>
      </c>
      <c r="N360" s="173">
        <v>0</v>
      </c>
    </row>
    <row r="361" spans="3:14">
      <c r="C361" s="173">
        <v>342</v>
      </c>
      <c r="D361" s="173">
        <v>34200</v>
      </c>
      <c r="E361" s="173">
        <v>0</v>
      </c>
      <c r="F361" s="173">
        <v>0</v>
      </c>
      <c r="G361" s="173">
        <v>0</v>
      </c>
      <c r="H361" s="173">
        <v>0.70852388046082537</v>
      </c>
      <c r="I361" s="173">
        <v>0</v>
      </c>
      <c r="J361" s="173">
        <v>0</v>
      </c>
      <c r="K361" s="173">
        <v>0</v>
      </c>
      <c r="L361" s="173">
        <v>0</v>
      </c>
      <c r="M361" s="173">
        <v>0</v>
      </c>
      <c r="N361" s="173">
        <v>0</v>
      </c>
    </row>
    <row r="362" spans="3:14">
      <c r="C362" s="173">
        <v>343</v>
      </c>
      <c r="D362" s="173">
        <v>34300</v>
      </c>
      <c r="E362" s="173">
        <v>0</v>
      </c>
      <c r="F362" s="173">
        <v>0</v>
      </c>
      <c r="G362" s="173">
        <v>0</v>
      </c>
      <c r="H362" s="173">
        <v>0.70852388046082537</v>
      </c>
      <c r="I362" s="173">
        <v>0</v>
      </c>
      <c r="J362" s="173">
        <v>0</v>
      </c>
      <c r="K362" s="173">
        <v>0</v>
      </c>
      <c r="L362" s="173">
        <v>0</v>
      </c>
      <c r="M362" s="173">
        <v>0</v>
      </c>
      <c r="N362" s="173">
        <v>0</v>
      </c>
    </row>
    <row r="363" spans="3:14">
      <c r="C363" s="173">
        <v>344</v>
      </c>
      <c r="D363" s="173">
        <v>34400</v>
      </c>
      <c r="E363" s="173">
        <v>0</v>
      </c>
      <c r="F363" s="173">
        <v>0</v>
      </c>
      <c r="G363" s="173">
        <v>0</v>
      </c>
      <c r="H363" s="173">
        <v>0</v>
      </c>
      <c r="I363" s="173">
        <v>0.52024526957060169</v>
      </c>
      <c r="J363" s="173">
        <v>0</v>
      </c>
      <c r="K363" s="173">
        <v>0</v>
      </c>
      <c r="L363" s="173">
        <v>0</v>
      </c>
      <c r="M363" s="173">
        <v>0</v>
      </c>
      <c r="N363" s="173">
        <v>0</v>
      </c>
    </row>
    <row r="364" spans="3:14">
      <c r="C364" s="173">
        <v>345</v>
      </c>
      <c r="D364" s="173">
        <v>34500</v>
      </c>
      <c r="E364" s="173">
        <v>0</v>
      </c>
      <c r="F364" s="173">
        <v>0</v>
      </c>
      <c r="G364" s="173">
        <v>0</v>
      </c>
      <c r="H364" s="173">
        <v>0</v>
      </c>
      <c r="I364" s="173">
        <v>0.52024526957060169</v>
      </c>
      <c r="J364" s="173">
        <v>0</v>
      </c>
      <c r="K364" s="173">
        <v>0</v>
      </c>
      <c r="L364" s="173">
        <v>0</v>
      </c>
      <c r="M364" s="173">
        <v>0</v>
      </c>
      <c r="N364" s="173">
        <v>0</v>
      </c>
    </row>
    <row r="365" spans="3:14">
      <c r="C365" s="173">
        <v>346</v>
      </c>
      <c r="D365" s="173">
        <v>34600</v>
      </c>
      <c r="E365" s="173">
        <v>0</v>
      </c>
      <c r="F365" s="173">
        <v>0</v>
      </c>
      <c r="G365" s="173">
        <v>0</v>
      </c>
      <c r="H365" s="173">
        <v>0</v>
      </c>
      <c r="I365" s="173">
        <v>0.52024526957060169</v>
      </c>
      <c r="J365" s="173">
        <v>0</v>
      </c>
      <c r="K365" s="173">
        <v>0</v>
      </c>
      <c r="L365" s="173">
        <v>0</v>
      </c>
      <c r="M365" s="173">
        <v>0</v>
      </c>
      <c r="N365" s="173">
        <v>0</v>
      </c>
    </row>
    <row r="366" spans="3:14">
      <c r="C366" s="173">
        <v>347</v>
      </c>
      <c r="D366" s="173">
        <v>34700</v>
      </c>
      <c r="E366" s="173">
        <v>0</v>
      </c>
      <c r="F366" s="173">
        <v>0</v>
      </c>
      <c r="G366" s="173">
        <v>0</v>
      </c>
      <c r="H366" s="173">
        <v>0</v>
      </c>
      <c r="I366" s="173">
        <v>0.52024526957060169</v>
      </c>
      <c r="J366" s="173">
        <v>0</v>
      </c>
      <c r="K366" s="173">
        <v>0</v>
      </c>
      <c r="L366" s="173">
        <v>0</v>
      </c>
      <c r="M366" s="173">
        <v>0</v>
      </c>
      <c r="N366" s="173">
        <v>0</v>
      </c>
    </row>
    <row r="367" spans="3:14">
      <c r="C367" s="173">
        <v>348</v>
      </c>
      <c r="D367" s="173">
        <v>34800</v>
      </c>
      <c r="E367" s="173">
        <v>0</v>
      </c>
      <c r="F367" s="173">
        <v>0</v>
      </c>
      <c r="G367" s="173">
        <v>0</v>
      </c>
      <c r="H367" s="173">
        <v>0</v>
      </c>
      <c r="I367" s="173">
        <v>0.52024526957060169</v>
      </c>
      <c r="J367" s="173">
        <v>0</v>
      </c>
      <c r="K367" s="173">
        <v>0</v>
      </c>
      <c r="L367" s="173">
        <v>0</v>
      </c>
      <c r="M367" s="173">
        <v>0</v>
      </c>
      <c r="N367" s="173">
        <v>0</v>
      </c>
    </row>
    <row r="368" spans="3:14">
      <c r="C368" s="173">
        <v>349</v>
      </c>
      <c r="D368" s="173">
        <v>34900</v>
      </c>
      <c r="E368" s="173">
        <v>0</v>
      </c>
      <c r="F368" s="173">
        <v>0</v>
      </c>
      <c r="G368" s="173">
        <v>0</v>
      </c>
      <c r="H368" s="173">
        <v>0</v>
      </c>
      <c r="I368" s="173">
        <v>0.52024526957060169</v>
      </c>
      <c r="J368" s="173">
        <v>0</v>
      </c>
      <c r="K368" s="173">
        <v>0</v>
      </c>
      <c r="L368" s="173">
        <v>0</v>
      </c>
      <c r="M368" s="173">
        <v>0</v>
      </c>
      <c r="N368" s="173">
        <v>0</v>
      </c>
    </row>
    <row r="369" spans="3:14">
      <c r="C369" s="173">
        <v>350</v>
      </c>
      <c r="D369" s="173">
        <v>35000</v>
      </c>
      <c r="E369" s="173">
        <v>0</v>
      </c>
      <c r="F369" s="173">
        <v>0</v>
      </c>
      <c r="G369" s="173">
        <v>0</v>
      </c>
      <c r="H369" s="173">
        <v>0</v>
      </c>
      <c r="I369" s="173">
        <v>0.52024526957060169</v>
      </c>
      <c r="J369" s="173">
        <v>0</v>
      </c>
      <c r="K369" s="173">
        <v>0</v>
      </c>
      <c r="L369" s="173">
        <v>0</v>
      </c>
      <c r="M369" s="173">
        <v>0</v>
      </c>
      <c r="N369" s="173">
        <v>0</v>
      </c>
    </row>
    <row r="370" spans="3:14">
      <c r="C370" s="173">
        <v>351</v>
      </c>
      <c r="D370" s="173">
        <v>35100</v>
      </c>
      <c r="E370" s="173">
        <v>0</v>
      </c>
      <c r="F370" s="173">
        <v>0</v>
      </c>
      <c r="G370" s="173">
        <v>0</v>
      </c>
      <c r="H370" s="173">
        <v>0</v>
      </c>
      <c r="I370" s="173">
        <v>0.52024526957060169</v>
      </c>
      <c r="J370" s="173">
        <v>0</v>
      </c>
      <c r="K370" s="173">
        <v>0</v>
      </c>
      <c r="L370" s="173">
        <v>0</v>
      </c>
      <c r="M370" s="173">
        <v>0</v>
      </c>
      <c r="N370" s="173">
        <v>0</v>
      </c>
    </row>
    <row r="371" spans="3:14">
      <c r="C371" s="173">
        <v>352</v>
      </c>
      <c r="D371" s="173">
        <v>35200</v>
      </c>
      <c r="E371" s="173">
        <v>0</v>
      </c>
      <c r="F371" s="173">
        <v>0</v>
      </c>
      <c r="G371" s="173">
        <v>0</v>
      </c>
      <c r="H371" s="173">
        <v>0</v>
      </c>
      <c r="I371" s="173">
        <v>0.52024526957060169</v>
      </c>
      <c r="J371" s="173">
        <v>0</v>
      </c>
      <c r="K371" s="173">
        <v>0</v>
      </c>
      <c r="L371" s="173">
        <v>0</v>
      </c>
      <c r="M371" s="173">
        <v>0</v>
      </c>
      <c r="N371" s="173">
        <v>0</v>
      </c>
    </row>
    <row r="372" spans="3:14">
      <c r="C372" s="173">
        <v>353</v>
      </c>
      <c r="D372" s="173">
        <v>35300</v>
      </c>
      <c r="E372" s="173">
        <v>0</v>
      </c>
      <c r="F372" s="173">
        <v>0</v>
      </c>
      <c r="G372" s="173">
        <v>0</v>
      </c>
      <c r="H372" s="173">
        <v>0</v>
      </c>
      <c r="I372" s="173">
        <v>0.52024526957060169</v>
      </c>
      <c r="J372" s="173">
        <v>0</v>
      </c>
      <c r="K372" s="173">
        <v>0</v>
      </c>
      <c r="L372" s="173">
        <v>0</v>
      </c>
      <c r="M372" s="173">
        <v>0</v>
      </c>
      <c r="N372" s="173">
        <v>0</v>
      </c>
    </row>
    <row r="373" spans="3:14">
      <c r="C373" s="173">
        <v>354</v>
      </c>
      <c r="D373" s="173">
        <v>35400</v>
      </c>
      <c r="E373" s="173">
        <v>0</v>
      </c>
      <c r="F373" s="173">
        <v>0</v>
      </c>
      <c r="G373" s="173">
        <v>0</v>
      </c>
      <c r="H373" s="173">
        <v>0</v>
      </c>
      <c r="I373" s="173">
        <v>0.52024526957060169</v>
      </c>
      <c r="J373" s="173">
        <v>0</v>
      </c>
      <c r="K373" s="173">
        <v>0</v>
      </c>
      <c r="L373" s="173">
        <v>0</v>
      </c>
      <c r="M373" s="173">
        <v>0</v>
      </c>
      <c r="N373" s="173">
        <v>0</v>
      </c>
    </row>
    <row r="374" spans="3:14">
      <c r="C374" s="173">
        <v>355</v>
      </c>
      <c r="D374" s="173">
        <v>35500</v>
      </c>
      <c r="E374" s="173">
        <v>0</v>
      </c>
      <c r="F374" s="173">
        <v>0</v>
      </c>
      <c r="G374" s="173">
        <v>0</v>
      </c>
      <c r="H374" s="173">
        <v>0</v>
      </c>
      <c r="I374" s="173">
        <v>0.52024526957060169</v>
      </c>
      <c r="J374" s="173">
        <v>0</v>
      </c>
      <c r="K374" s="173">
        <v>0</v>
      </c>
      <c r="L374" s="173">
        <v>0</v>
      </c>
      <c r="M374" s="173">
        <v>0</v>
      </c>
      <c r="N374" s="173">
        <v>0</v>
      </c>
    </row>
    <row r="375" spans="3:14">
      <c r="C375" s="173">
        <v>356</v>
      </c>
      <c r="D375" s="173">
        <v>35600</v>
      </c>
      <c r="E375" s="173">
        <v>0</v>
      </c>
      <c r="F375" s="173">
        <v>0</v>
      </c>
      <c r="G375" s="173">
        <v>0</v>
      </c>
      <c r="H375" s="173">
        <v>0</v>
      </c>
      <c r="I375" s="173">
        <v>0.52024526957060169</v>
      </c>
      <c r="J375" s="173">
        <v>0</v>
      </c>
      <c r="K375" s="173">
        <v>0</v>
      </c>
      <c r="L375" s="173">
        <v>0</v>
      </c>
      <c r="M375" s="173">
        <v>0</v>
      </c>
      <c r="N375" s="173">
        <v>0</v>
      </c>
    </row>
    <row r="376" spans="3:14">
      <c r="C376" s="173">
        <v>357</v>
      </c>
      <c r="D376" s="173">
        <v>35700</v>
      </c>
      <c r="E376" s="173">
        <v>0</v>
      </c>
      <c r="F376" s="173">
        <v>0</v>
      </c>
      <c r="G376" s="173">
        <v>0</v>
      </c>
      <c r="H376" s="173">
        <v>0</v>
      </c>
      <c r="I376" s="173">
        <v>0.52024526957060169</v>
      </c>
      <c r="J376" s="173">
        <v>0</v>
      </c>
      <c r="K376" s="173">
        <v>0</v>
      </c>
      <c r="L376" s="173">
        <v>0</v>
      </c>
      <c r="M376" s="173">
        <v>0</v>
      </c>
      <c r="N376" s="173">
        <v>0</v>
      </c>
    </row>
    <row r="377" spans="3:14">
      <c r="C377" s="173">
        <v>358</v>
      </c>
      <c r="D377" s="173">
        <v>35800</v>
      </c>
      <c r="E377" s="173">
        <v>0</v>
      </c>
      <c r="F377" s="173">
        <v>0</v>
      </c>
      <c r="G377" s="173">
        <v>0</v>
      </c>
      <c r="H377" s="173">
        <v>0</v>
      </c>
      <c r="I377" s="173">
        <v>0.52024526957060169</v>
      </c>
      <c r="J377" s="173">
        <v>0</v>
      </c>
      <c r="K377" s="173">
        <v>0</v>
      </c>
      <c r="L377" s="173">
        <v>0</v>
      </c>
      <c r="M377" s="173">
        <v>0</v>
      </c>
      <c r="N377" s="173">
        <v>0</v>
      </c>
    </row>
    <row r="378" spans="3:14">
      <c r="C378" s="173">
        <v>359</v>
      </c>
      <c r="D378" s="173">
        <v>35900</v>
      </c>
      <c r="E378" s="173">
        <v>0</v>
      </c>
      <c r="F378" s="173">
        <v>0</v>
      </c>
      <c r="G378" s="173">
        <v>0</v>
      </c>
      <c r="H378" s="173">
        <v>0</v>
      </c>
      <c r="I378" s="173">
        <v>0.52024526957060169</v>
      </c>
      <c r="J378" s="173">
        <v>0</v>
      </c>
      <c r="K378" s="173">
        <v>0</v>
      </c>
      <c r="L378" s="173">
        <v>0</v>
      </c>
      <c r="M378" s="173">
        <v>0</v>
      </c>
      <c r="N378" s="173">
        <v>0</v>
      </c>
    </row>
    <row r="379" spans="3:14">
      <c r="C379" s="173">
        <v>360</v>
      </c>
      <c r="D379" s="173">
        <v>36000</v>
      </c>
      <c r="E379" s="173">
        <v>0</v>
      </c>
      <c r="F379" s="173">
        <v>0</v>
      </c>
      <c r="G379" s="173">
        <v>0</v>
      </c>
      <c r="H379" s="173">
        <v>0</v>
      </c>
      <c r="I379" s="173">
        <v>0.52024526957060169</v>
      </c>
      <c r="J379" s="173">
        <v>0</v>
      </c>
      <c r="K379" s="173">
        <v>0</v>
      </c>
      <c r="L379" s="173">
        <v>0</v>
      </c>
      <c r="M379" s="173">
        <v>0</v>
      </c>
      <c r="N379" s="173">
        <v>0</v>
      </c>
    </row>
    <row r="380" spans="3:14">
      <c r="C380" s="173">
        <v>361</v>
      </c>
      <c r="D380" s="173">
        <v>36100</v>
      </c>
      <c r="E380" s="173">
        <v>0</v>
      </c>
      <c r="F380" s="173">
        <v>0</v>
      </c>
      <c r="G380" s="173">
        <v>0</v>
      </c>
      <c r="H380" s="173">
        <v>0</v>
      </c>
      <c r="I380" s="173">
        <v>0.52024526957060169</v>
      </c>
      <c r="J380" s="173">
        <v>0</v>
      </c>
      <c r="K380" s="173">
        <v>0</v>
      </c>
      <c r="L380" s="173">
        <v>0</v>
      </c>
      <c r="M380" s="173">
        <v>0</v>
      </c>
      <c r="N380" s="173">
        <v>0</v>
      </c>
    </row>
    <row r="381" spans="3:14">
      <c r="C381" s="173">
        <v>362</v>
      </c>
      <c r="D381" s="173">
        <v>36200</v>
      </c>
      <c r="E381" s="173">
        <v>0</v>
      </c>
      <c r="F381" s="173">
        <v>0</v>
      </c>
      <c r="G381" s="173">
        <v>0</v>
      </c>
      <c r="H381" s="173">
        <v>0</v>
      </c>
      <c r="I381" s="173">
        <v>0.52024526957060169</v>
      </c>
      <c r="J381" s="173">
        <v>0</v>
      </c>
      <c r="K381" s="173">
        <v>0</v>
      </c>
      <c r="L381" s="173">
        <v>0</v>
      </c>
      <c r="M381" s="173">
        <v>0</v>
      </c>
      <c r="N381" s="173">
        <v>0</v>
      </c>
    </row>
    <row r="382" spans="3:14">
      <c r="C382" s="173">
        <v>363</v>
      </c>
      <c r="D382" s="173">
        <v>36300</v>
      </c>
      <c r="E382" s="173">
        <v>0</v>
      </c>
      <c r="F382" s="173">
        <v>0</v>
      </c>
      <c r="G382" s="173">
        <v>0</v>
      </c>
      <c r="H382" s="173">
        <v>0</v>
      </c>
      <c r="I382" s="173">
        <v>0.52024526957060169</v>
      </c>
      <c r="J382" s="173">
        <v>0</v>
      </c>
      <c r="K382" s="173">
        <v>0</v>
      </c>
      <c r="L382" s="173">
        <v>0</v>
      </c>
      <c r="M382" s="173">
        <v>0</v>
      </c>
      <c r="N382" s="173">
        <v>0</v>
      </c>
    </row>
    <row r="383" spans="3:14">
      <c r="C383" s="173">
        <v>364</v>
      </c>
      <c r="D383" s="173">
        <v>36400</v>
      </c>
      <c r="E383" s="173">
        <v>0</v>
      </c>
      <c r="F383" s="173">
        <v>0</v>
      </c>
      <c r="G383" s="173">
        <v>0</v>
      </c>
      <c r="H383" s="173">
        <v>0</v>
      </c>
      <c r="I383" s="173">
        <v>0.52024526957060169</v>
      </c>
      <c r="J383" s="173">
        <v>0</v>
      </c>
      <c r="K383" s="173">
        <v>0</v>
      </c>
      <c r="L383" s="173">
        <v>0</v>
      </c>
      <c r="M383" s="173">
        <v>0</v>
      </c>
      <c r="N383" s="173">
        <v>0</v>
      </c>
    </row>
    <row r="384" spans="3:14">
      <c r="C384" s="173">
        <v>365</v>
      </c>
      <c r="D384" s="173">
        <v>36500</v>
      </c>
      <c r="E384" s="173">
        <v>0</v>
      </c>
      <c r="F384" s="173">
        <v>0</v>
      </c>
      <c r="G384" s="173">
        <v>0</v>
      </c>
      <c r="H384" s="173">
        <v>0</v>
      </c>
      <c r="I384" s="173">
        <v>0.52024526957060169</v>
      </c>
      <c r="J384" s="173">
        <v>0</v>
      </c>
      <c r="K384" s="173">
        <v>0</v>
      </c>
      <c r="L384" s="173">
        <v>0</v>
      </c>
      <c r="M384" s="173">
        <v>0</v>
      </c>
      <c r="N384" s="173">
        <v>0</v>
      </c>
    </row>
    <row r="385" spans="3:14">
      <c r="C385" s="173">
        <v>366</v>
      </c>
      <c r="D385" s="173">
        <v>36600</v>
      </c>
      <c r="E385" s="173">
        <v>0</v>
      </c>
      <c r="F385" s="173">
        <v>0</v>
      </c>
      <c r="G385" s="173">
        <v>0</v>
      </c>
      <c r="H385" s="173">
        <v>0</v>
      </c>
      <c r="I385" s="173">
        <v>0.52024526957060169</v>
      </c>
      <c r="J385" s="173">
        <v>0</v>
      </c>
      <c r="K385" s="173">
        <v>0</v>
      </c>
      <c r="L385" s="173">
        <v>0</v>
      </c>
      <c r="M385" s="173">
        <v>0</v>
      </c>
      <c r="N385" s="173">
        <v>0</v>
      </c>
    </row>
    <row r="386" spans="3:14">
      <c r="C386" s="173">
        <v>367</v>
      </c>
      <c r="D386" s="173">
        <v>36700</v>
      </c>
      <c r="E386" s="173">
        <v>0</v>
      </c>
      <c r="F386" s="173">
        <v>0</v>
      </c>
      <c r="G386" s="173">
        <v>0</v>
      </c>
      <c r="H386" s="173">
        <v>0</v>
      </c>
      <c r="I386" s="173">
        <v>0.52024526957060169</v>
      </c>
      <c r="J386" s="173">
        <v>0</v>
      </c>
      <c r="K386" s="173">
        <v>0</v>
      </c>
      <c r="L386" s="173">
        <v>0</v>
      </c>
      <c r="M386" s="173">
        <v>0</v>
      </c>
      <c r="N386" s="173">
        <v>0</v>
      </c>
    </row>
    <row r="387" spans="3:14">
      <c r="C387" s="173">
        <v>368</v>
      </c>
      <c r="D387" s="173">
        <v>36800</v>
      </c>
      <c r="E387" s="173">
        <v>0</v>
      </c>
      <c r="F387" s="173">
        <v>0</v>
      </c>
      <c r="G387" s="173">
        <v>0</v>
      </c>
      <c r="H387" s="173">
        <v>0</v>
      </c>
      <c r="I387" s="173">
        <v>0.52024526957060169</v>
      </c>
      <c r="J387" s="173">
        <v>0</v>
      </c>
      <c r="K387" s="173">
        <v>0</v>
      </c>
      <c r="L387" s="173">
        <v>0</v>
      </c>
      <c r="M387" s="173">
        <v>0</v>
      </c>
      <c r="N387" s="173">
        <v>0</v>
      </c>
    </row>
    <row r="388" spans="3:14">
      <c r="C388" s="173">
        <v>369</v>
      </c>
      <c r="D388" s="173">
        <v>36900</v>
      </c>
      <c r="E388" s="173">
        <v>0</v>
      </c>
      <c r="F388" s="173">
        <v>0</v>
      </c>
      <c r="G388" s="173">
        <v>0</v>
      </c>
      <c r="H388" s="173">
        <v>0</v>
      </c>
      <c r="I388" s="173">
        <v>0.52024526957060169</v>
      </c>
      <c r="J388" s="173">
        <v>0</v>
      </c>
      <c r="K388" s="173">
        <v>0</v>
      </c>
      <c r="L388" s="173">
        <v>0</v>
      </c>
      <c r="M388" s="173">
        <v>0</v>
      </c>
      <c r="N388" s="173">
        <v>0</v>
      </c>
    </row>
    <row r="389" spans="3:14">
      <c r="C389" s="173">
        <v>370</v>
      </c>
      <c r="D389" s="173">
        <v>37000</v>
      </c>
      <c r="E389" s="173">
        <v>0</v>
      </c>
      <c r="F389" s="173">
        <v>0</v>
      </c>
      <c r="G389" s="173">
        <v>0</v>
      </c>
      <c r="H389" s="173">
        <v>0</v>
      </c>
      <c r="I389" s="173">
        <v>0.52024526957060169</v>
      </c>
      <c r="J389" s="173">
        <v>0</v>
      </c>
      <c r="K389" s="173">
        <v>0</v>
      </c>
      <c r="L389" s="173">
        <v>0</v>
      </c>
      <c r="M389" s="173">
        <v>0</v>
      </c>
      <c r="N389" s="173">
        <v>0</v>
      </c>
    </row>
    <row r="390" spans="3:14">
      <c r="C390" s="173">
        <v>371</v>
      </c>
      <c r="D390" s="173">
        <v>37100</v>
      </c>
      <c r="E390" s="173">
        <v>0</v>
      </c>
      <c r="F390" s="173">
        <v>0</v>
      </c>
      <c r="G390" s="173">
        <v>0</v>
      </c>
      <c r="H390" s="173">
        <v>0</v>
      </c>
      <c r="I390" s="173">
        <v>0.52024526957060169</v>
      </c>
      <c r="J390" s="173">
        <v>0</v>
      </c>
      <c r="K390" s="173">
        <v>0</v>
      </c>
      <c r="L390" s="173">
        <v>0</v>
      </c>
      <c r="M390" s="173">
        <v>0</v>
      </c>
      <c r="N390" s="173">
        <v>0</v>
      </c>
    </row>
    <row r="391" spans="3:14">
      <c r="C391" s="173">
        <v>372</v>
      </c>
      <c r="D391" s="173">
        <v>37200</v>
      </c>
      <c r="E391" s="173">
        <v>0</v>
      </c>
      <c r="F391" s="173">
        <v>0</v>
      </c>
      <c r="G391" s="173">
        <v>0</v>
      </c>
      <c r="H391" s="173">
        <v>0</v>
      </c>
      <c r="I391" s="173">
        <v>0.52024526957060169</v>
      </c>
      <c r="J391" s="173">
        <v>0</v>
      </c>
      <c r="K391" s="173">
        <v>0</v>
      </c>
      <c r="L391" s="173">
        <v>0</v>
      </c>
      <c r="M391" s="173">
        <v>0</v>
      </c>
      <c r="N391" s="173">
        <v>0</v>
      </c>
    </row>
    <row r="392" spans="3:14">
      <c r="C392" s="173">
        <v>373</v>
      </c>
      <c r="D392" s="173">
        <v>37300</v>
      </c>
      <c r="E392" s="173">
        <v>0</v>
      </c>
      <c r="F392" s="173">
        <v>0</v>
      </c>
      <c r="G392" s="173">
        <v>0</v>
      </c>
      <c r="H392" s="173">
        <v>0</v>
      </c>
      <c r="I392" s="173">
        <v>0.52024526957060169</v>
      </c>
      <c r="J392" s="173">
        <v>0</v>
      </c>
      <c r="K392" s="173">
        <v>0</v>
      </c>
      <c r="L392" s="173">
        <v>0</v>
      </c>
      <c r="M392" s="173">
        <v>0</v>
      </c>
      <c r="N392" s="173">
        <v>0</v>
      </c>
    </row>
    <row r="393" spans="3:14">
      <c r="C393" s="173">
        <v>374</v>
      </c>
      <c r="D393" s="173">
        <v>37400</v>
      </c>
      <c r="E393" s="173">
        <v>0</v>
      </c>
      <c r="F393" s="173">
        <v>0</v>
      </c>
      <c r="G393" s="173">
        <v>0</v>
      </c>
      <c r="H393" s="173">
        <v>0</v>
      </c>
      <c r="I393" s="173">
        <v>0.52024526957060169</v>
      </c>
      <c r="J393" s="173">
        <v>0</v>
      </c>
      <c r="K393" s="173">
        <v>0</v>
      </c>
      <c r="L393" s="173">
        <v>0</v>
      </c>
      <c r="M393" s="173">
        <v>0</v>
      </c>
      <c r="N393" s="173">
        <v>0</v>
      </c>
    </row>
    <row r="394" spans="3:14">
      <c r="C394" s="173">
        <v>375</v>
      </c>
      <c r="D394" s="173">
        <v>37500</v>
      </c>
      <c r="E394" s="173">
        <v>0</v>
      </c>
      <c r="F394" s="173">
        <v>0</v>
      </c>
      <c r="G394" s="173">
        <v>0</v>
      </c>
      <c r="H394" s="173">
        <v>0</v>
      </c>
      <c r="I394" s="173">
        <v>0.52024526957060169</v>
      </c>
      <c r="J394" s="173">
        <v>0</v>
      </c>
      <c r="K394" s="173">
        <v>0</v>
      </c>
      <c r="L394" s="173">
        <v>0</v>
      </c>
      <c r="M394" s="173">
        <v>0</v>
      </c>
      <c r="N394" s="173">
        <v>0</v>
      </c>
    </row>
    <row r="395" spans="3:14">
      <c r="C395" s="173">
        <v>376</v>
      </c>
      <c r="D395" s="173">
        <v>37600</v>
      </c>
      <c r="E395" s="173">
        <v>0</v>
      </c>
      <c r="F395" s="173">
        <v>0</v>
      </c>
      <c r="G395" s="173">
        <v>0</v>
      </c>
      <c r="H395" s="173">
        <v>0</v>
      </c>
      <c r="I395" s="173">
        <v>0.52024526957060169</v>
      </c>
      <c r="J395" s="173">
        <v>0</v>
      </c>
      <c r="K395" s="173">
        <v>0</v>
      </c>
      <c r="L395" s="173">
        <v>0</v>
      </c>
      <c r="M395" s="173">
        <v>0</v>
      </c>
      <c r="N395" s="173">
        <v>0</v>
      </c>
    </row>
    <row r="396" spans="3:14">
      <c r="C396" s="173">
        <v>377</v>
      </c>
      <c r="D396" s="173">
        <v>37700</v>
      </c>
      <c r="E396" s="173">
        <v>0</v>
      </c>
      <c r="F396" s="173">
        <v>0</v>
      </c>
      <c r="G396" s="173">
        <v>0</v>
      </c>
      <c r="H396" s="173">
        <v>0</v>
      </c>
      <c r="I396" s="173">
        <v>0.52024526957060169</v>
      </c>
      <c r="J396" s="173">
        <v>0</v>
      </c>
      <c r="K396" s="173">
        <v>0</v>
      </c>
      <c r="L396" s="173">
        <v>0</v>
      </c>
      <c r="M396" s="173">
        <v>0</v>
      </c>
      <c r="N396" s="173">
        <v>0</v>
      </c>
    </row>
    <row r="397" spans="3:14">
      <c r="C397" s="173">
        <v>378</v>
      </c>
      <c r="D397" s="173">
        <v>37800</v>
      </c>
      <c r="E397" s="173">
        <v>0</v>
      </c>
      <c r="F397" s="173">
        <v>0</v>
      </c>
      <c r="G397" s="173">
        <v>0</v>
      </c>
      <c r="H397" s="173">
        <v>0</v>
      </c>
      <c r="I397" s="173">
        <v>0.52024526957060169</v>
      </c>
      <c r="J397" s="173">
        <v>0</v>
      </c>
      <c r="K397" s="173">
        <v>0</v>
      </c>
      <c r="L397" s="173">
        <v>0</v>
      </c>
      <c r="M397" s="173">
        <v>0</v>
      </c>
      <c r="N397" s="173">
        <v>0</v>
      </c>
    </row>
    <row r="398" spans="3:14">
      <c r="C398" s="173">
        <v>379</v>
      </c>
      <c r="D398" s="173">
        <v>37900</v>
      </c>
      <c r="E398" s="173">
        <v>0</v>
      </c>
      <c r="F398" s="173">
        <v>0</v>
      </c>
      <c r="G398" s="173">
        <v>0</v>
      </c>
      <c r="H398" s="173">
        <v>0</v>
      </c>
      <c r="I398" s="173">
        <v>0.52024526957060169</v>
      </c>
      <c r="J398" s="173">
        <v>0</v>
      </c>
      <c r="K398" s="173">
        <v>0</v>
      </c>
      <c r="L398" s="173">
        <v>0</v>
      </c>
      <c r="M398" s="173">
        <v>0</v>
      </c>
      <c r="N398" s="173">
        <v>0</v>
      </c>
    </row>
    <row r="399" spans="3:14">
      <c r="C399" s="173">
        <v>380</v>
      </c>
      <c r="D399" s="173">
        <v>38000</v>
      </c>
      <c r="E399" s="173">
        <v>0</v>
      </c>
      <c r="F399" s="173">
        <v>0</v>
      </c>
      <c r="G399" s="173">
        <v>0</v>
      </c>
      <c r="H399" s="173">
        <v>0</v>
      </c>
      <c r="I399" s="173">
        <v>0.52024526957060169</v>
      </c>
      <c r="J399" s="173">
        <v>0</v>
      </c>
      <c r="K399" s="173">
        <v>0</v>
      </c>
      <c r="L399" s="173">
        <v>0</v>
      </c>
      <c r="M399" s="173">
        <v>0</v>
      </c>
      <c r="N399" s="173">
        <v>0</v>
      </c>
    </row>
    <row r="400" spans="3:14">
      <c r="C400" s="173">
        <v>381</v>
      </c>
      <c r="D400" s="173">
        <v>38100</v>
      </c>
      <c r="E400" s="173">
        <v>0</v>
      </c>
      <c r="F400" s="173">
        <v>0</v>
      </c>
      <c r="G400" s="173">
        <v>0</v>
      </c>
      <c r="H400" s="173">
        <v>0</v>
      </c>
      <c r="I400" s="173">
        <v>0.52024526957060169</v>
      </c>
      <c r="J400" s="173">
        <v>0</v>
      </c>
      <c r="K400" s="173">
        <v>0</v>
      </c>
      <c r="L400" s="173">
        <v>0</v>
      </c>
      <c r="M400" s="173">
        <v>0</v>
      </c>
      <c r="N400" s="173">
        <v>0</v>
      </c>
    </row>
    <row r="401" spans="3:14">
      <c r="C401" s="173">
        <v>382</v>
      </c>
      <c r="D401" s="173">
        <v>38200</v>
      </c>
      <c r="E401" s="173">
        <v>0</v>
      </c>
      <c r="F401" s="173">
        <v>0</v>
      </c>
      <c r="G401" s="173">
        <v>0</v>
      </c>
      <c r="H401" s="173">
        <v>0</v>
      </c>
      <c r="I401" s="173">
        <v>0.52024526957060169</v>
      </c>
      <c r="J401" s="173">
        <v>0</v>
      </c>
      <c r="K401" s="173">
        <v>0</v>
      </c>
      <c r="L401" s="173">
        <v>0</v>
      </c>
      <c r="M401" s="173">
        <v>0</v>
      </c>
      <c r="N401" s="173">
        <v>0</v>
      </c>
    </row>
    <row r="402" spans="3:14">
      <c r="C402" s="173">
        <v>383</v>
      </c>
      <c r="D402" s="173">
        <v>38300</v>
      </c>
      <c r="E402" s="173">
        <v>0</v>
      </c>
      <c r="F402" s="173">
        <v>0</v>
      </c>
      <c r="G402" s="173">
        <v>0</v>
      </c>
      <c r="H402" s="173">
        <v>0</v>
      </c>
      <c r="I402" s="173">
        <v>0.52024526957060169</v>
      </c>
      <c r="J402" s="173">
        <v>0</v>
      </c>
      <c r="K402" s="173">
        <v>0</v>
      </c>
      <c r="L402" s="173">
        <v>0</v>
      </c>
      <c r="M402" s="173">
        <v>0</v>
      </c>
      <c r="N402" s="173">
        <v>0</v>
      </c>
    </row>
    <row r="403" spans="3:14">
      <c r="C403" s="173">
        <v>384</v>
      </c>
      <c r="D403" s="173">
        <v>38400</v>
      </c>
      <c r="E403" s="173">
        <v>0</v>
      </c>
      <c r="F403" s="173">
        <v>0</v>
      </c>
      <c r="G403" s="173">
        <v>0</v>
      </c>
      <c r="H403" s="173">
        <v>0</v>
      </c>
      <c r="I403" s="173">
        <v>0.52024526957060169</v>
      </c>
      <c r="J403" s="173">
        <v>0</v>
      </c>
      <c r="K403" s="173">
        <v>0</v>
      </c>
      <c r="L403" s="173">
        <v>0</v>
      </c>
      <c r="M403" s="173">
        <v>0</v>
      </c>
      <c r="N403" s="173">
        <v>0</v>
      </c>
    </row>
    <row r="404" spans="3:14">
      <c r="C404" s="173">
        <v>385</v>
      </c>
      <c r="D404" s="173">
        <v>38500</v>
      </c>
      <c r="E404" s="173">
        <v>0</v>
      </c>
      <c r="F404" s="173">
        <v>0</v>
      </c>
      <c r="G404" s="173">
        <v>0</v>
      </c>
      <c r="H404" s="173">
        <v>0</v>
      </c>
      <c r="I404" s="173">
        <v>0.52024526957060169</v>
      </c>
      <c r="J404" s="173">
        <v>0</v>
      </c>
      <c r="K404" s="173">
        <v>0</v>
      </c>
      <c r="L404" s="173">
        <v>0</v>
      </c>
      <c r="M404" s="173">
        <v>0</v>
      </c>
      <c r="N404" s="173">
        <v>0</v>
      </c>
    </row>
    <row r="405" spans="3:14">
      <c r="C405" s="173">
        <v>386</v>
      </c>
      <c r="D405" s="173">
        <v>38600</v>
      </c>
      <c r="E405" s="173">
        <v>0</v>
      </c>
      <c r="F405" s="173">
        <v>0</v>
      </c>
      <c r="G405" s="173">
        <v>0</v>
      </c>
      <c r="H405" s="173">
        <v>0</v>
      </c>
      <c r="I405" s="173">
        <v>0.52024526957060169</v>
      </c>
      <c r="J405" s="173">
        <v>0</v>
      </c>
      <c r="K405" s="173">
        <v>0</v>
      </c>
      <c r="L405" s="173">
        <v>0</v>
      </c>
      <c r="M405" s="173">
        <v>0</v>
      </c>
      <c r="N405" s="173">
        <v>0</v>
      </c>
    </row>
    <row r="406" spans="3:14">
      <c r="C406" s="173">
        <v>387</v>
      </c>
      <c r="D406" s="173">
        <v>38700</v>
      </c>
      <c r="E406" s="173">
        <v>0</v>
      </c>
      <c r="F406" s="173">
        <v>0</v>
      </c>
      <c r="G406" s="173">
        <v>0</v>
      </c>
      <c r="H406" s="173">
        <v>0</v>
      </c>
      <c r="I406" s="173">
        <v>0.52024526957060169</v>
      </c>
      <c r="J406" s="173">
        <v>0</v>
      </c>
      <c r="K406" s="173">
        <v>0</v>
      </c>
      <c r="L406" s="173">
        <v>0</v>
      </c>
      <c r="M406" s="173">
        <v>0</v>
      </c>
      <c r="N406" s="173">
        <v>0</v>
      </c>
    </row>
    <row r="407" spans="3:14">
      <c r="C407" s="173">
        <v>388</v>
      </c>
      <c r="D407" s="173">
        <v>38800</v>
      </c>
      <c r="E407" s="173">
        <v>0</v>
      </c>
      <c r="F407" s="173">
        <v>0</v>
      </c>
      <c r="G407" s="173">
        <v>0</v>
      </c>
      <c r="H407" s="173">
        <v>0</v>
      </c>
      <c r="I407" s="173">
        <v>0.52024526957060169</v>
      </c>
      <c r="J407" s="173">
        <v>0</v>
      </c>
      <c r="K407" s="173">
        <v>0</v>
      </c>
      <c r="L407" s="173">
        <v>0</v>
      </c>
      <c r="M407" s="173">
        <v>0</v>
      </c>
      <c r="N407" s="173">
        <v>0</v>
      </c>
    </row>
    <row r="408" spans="3:14">
      <c r="C408" s="173">
        <v>389</v>
      </c>
      <c r="D408" s="173">
        <v>38900</v>
      </c>
      <c r="E408" s="173">
        <v>0</v>
      </c>
      <c r="F408" s="173">
        <v>0</v>
      </c>
      <c r="G408" s="173">
        <v>0</v>
      </c>
      <c r="H408" s="173">
        <v>0</v>
      </c>
      <c r="I408" s="173">
        <v>0.52024526957060169</v>
      </c>
      <c r="J408" s="173">
        <v>0</v>
      </c>
      <c r="K408" s="173">
        <v>0</v>
      </c>
      <c r="L408" s="173">
        <v>0</v>
      </c>
      <c r="M408" s="173">
        <v>0</v>
      </c>
      <c r="N408" s="173">
        <v>0</v>
      </c>
    </row>
    <row r="409" spans="3:14">
      <c r="C409" s="173">
        <v>390</v>
      </c>
      <c r="D409" s="173">
        <v>39000</v>
      </c>
      <c r="E409" s="173">
        <v>0</v>
      </c>
      <c r="F409" s="173">
        <v>0</v>
      </c>
      <c r="G409" s="173">
        <v>0</v>
      </c>
      <c r="H409" s="173">
        <v>0</v>
      </c>
      <c r="I409" s="173">
        <v>0.52024526957060169</v>
      </c>
      <c r="J409" s="173">
        <v>0</v>
      </c>
      <c r="K409" s="173">
        <v>0</v>
      </c>
      <c r="L409" s="173">
        <v>0</v>
      </c>
      <c r="M409" s="173">
        <v>0</v>
      </c>
      <c r="N409" s="173">
        <v>0</v>
      </c>
    </row>
    <row r="410" spans="3:14">
      <c r="C410" s="173">
        <v>391</v>
      </c>
      <c r="D410" s="173">
        <v>39100</v>
      </c>
      <c r="E410" s="173">
        <v>0</v>
      </c>
      <c r="F410" s="173">
        <v>0</v>
      </c>
      <c r="G410" s="173">
        <v>0</v>
      </c>
      <c r="H410" s="173">
        <v>0</v>
      </c>
      <c r="I410" s="173">
        <v>0.52024526957060169</v>
      </c>
      <c r="J410" s="173">
        <v>0</v>
      </c>
      <c r="K410" s="173">
        <v>0</v>
      </c>
      <c r="L410" s="173">
        <v>0</v>
      </c>
      <c r="M410" s="173">
        <v>0</v>
      </c>
      <c r="N410" s="173">
        <v>0</v>
      </c>
    </row>
    <row r="411" spans="3:14">
      <c r="C411" s="173">
        <v>392</v>
      </c>
      <c r="D411" s="173">
        <v>39200</v>
      </c>
      <c r="E411" s="173">
        <v>0</v>
      </c>
      <c r="F411" s="173">
        <v>0</v>
      </c>
      <c r="G411" s="173">
        <v>0</v>
      </c>
      <c r="H411" s="173">
        <v>0</v>
      </c>
      <c r="I411" s="173">
        <v>0.52024526957060169</v>
      </c>
      <c r="J411" s="173">
        <v>0</v>
      </c>
      <c r="K411" s="173">
        <v>0</v>
      </c>
      <c r="L411" s="173">
        <v>0</v>
      </c>
      <c r="M411" s="173">
        <v>0</v>
      </c>
      <c r="N411" s="173">
        <v>0</v>
      </c>
    </row>
    <row r="412" spans="3:14">
      <c r="C412" s="173">
        <v>393</v>
      </c>
      <c r="D412" s="173">
        <v>39300</v>
      </c>
      <c r="E412" s="173">
        <v>0</v>
      </c>
      <c r="F412" s="173">
        <v>0</v>
      </c>
      <c r="G412" s="173">
        <v>0</v>
      </c>
      <c r="H412" s="173">
        <v>0</v>
      </c>
      <c r="I412" s="173">
        <v>0.52024526957060169</v>
      </c>
      <c r="J412" s="173">
        <v>0</v>
      </c>
      <c r="K412" s="173">
        <v>0</v>
      </c>
      <c r="L412" s="173">
        <v>0</v>
      </c>
      <c r="M412" s="173">
        <v>0</v>
      </c>
      <c r="N412" s="173">
        <v>0</v>
      </c>
    </row>
    <row r="413" spans="3:14">
      <c r="C413" s="173">
        <v>394</v>
      </c>
      <c r="D413" s="173">
        <v>39400</v>
      </c>
      <c r="E413" s="173">
        <v>0</v>
      </c>
      <c r="F413" s="173">
        <v>0</v>
      </c>
      <c r="G413" s="173">
        <v>0</v>
      </c>
      <c r="H413" s="173">
        <v>0</v>
      </c>
      <c r="I413" s="173">
        <v>0.52024526957060169</v>
      </c>
      <c r="J413" s="173">
        <v>0</v>
      </c>
      <c r="K413" s="173">
        <v>0</v>
      </c>
      <c r="L413" s="173">
        <v>0</v>
      </c>
      <c r="M413" s="173">
        <v>0</v>
      </c>
      <c r="N413" s="173">
        <v>0</v>
      </c>
    </row>
    <row r="414" spans="3:14">
      <c r="C414" s="173">
        <v>395</v>
      </c>
      <c r="D414" s="173">
        <v>39500</v>
      </c>
      <c r="E414" s="173">
        <v>0</v>
      </c>
      <c r="F414" s="173">
        <v>0</v>
      </c>
      <c r="G414" s="173">
        <v>0</v>
      </c>
      <c r="H414" s="173">
        <v>0</v>
      </c>
      <c r="I414" s="173">
        <v>0.52024526957060169</v>
      </c>
      <c r="J414" s="173">
        <v>0</v>
      </c>
      <c r="K414" s="173">
        <v>0</v>
      </c>
      <c r="L414" s="173">
        <v>0</v>
      </c>
      <c r="M414" s="173">
        <v>0</v>
      </c>
      <c r="N414" s="173">
        <v>0</v>
      </c>
    </row>
    <row r="415" spans="3:14">
      <c r="C415" s="173">
        <v>396</v>
      </c>
      <c r="D415" s="173">
        <v>39600</v>
      </c>
      <c r="E415" s="173">
        <v>0</v>
      </c>
      <c r="F415" s="173">
        <v>0</v>
      </c>
      <c r="G415" s="173">
        <v>0</v>
      </c>
      <c r="H415" s="173">
        <v>0</v>
      </c>
      <c r="I415" s="173">
        <v>0.52024526957060169</v>
      </c>
      <c r="J415" s="173">
        <v>0</v>
      </c>
      <c r="K415" s="173">
        <v>0</v>
      </c>
      <c r="L415" s="173">
        <v>0</v>
      </c>
      <c r="M415" s="173">
        <v>0</v>
      </c>
      <c r="N415" s="173">
        <v>0</v>
      </c>
    </row>
    <row r="416" spans="3:14">
      <c r="C416" s="173">
        <v>397</v>
      </c>
      <c r="D416" s="173">
        <v>39700</v>
      </c>
      <c r="E416" s="173">
        <v>0</v>
      </c>
      <c r="F416" s="173">
        <v>0</v>
      </c>
      <c r="G416" s="173">
        <v>0</v>
      </c>
      <c r="H416" s="173">
        <v>0</v>
      </c>
      <c r="I416" s="173">
        <v>0.52024526957060169</v>
      </c>
      <c r="J416" s="173">
        <v>0</v>
      </c>
      <c r="K416" s="173">
        <v>0</v>
      </c>
      <c r="L416" s="173">
        <v>0</v>
      </c>
      <c r="M416" s="173">
        <v>0</v>
      </c>
      <c r="N416" s="173">
        <v>0</v>
      </c>
    </row>
    <row r="417" spans="3:14">
      <c r="C417" s="173">
        <v>398</v>
      </c>
      <c r="D417" s="173">
        <v>39800</v>
      </c>
      <c r="E417" s="173">
        <v>0</v>
      </c>
      <c r="F417" s="173">
        <v>0</v>
      </c>
      <c r="G417" s="173">
        <v>0</v>
      </c>
      <c r="H417" s="173">
        <v>0</v>
      </c>
      <c r="I417" s="173">
        <v>0.52024526957060169</v>
      </c>
      <c r="J417" s="173">
        <v>0</v>
      </c>
      <c r="K417" s="173">
        <v>0</v>
      </c>
      <c r="L417" s="173">
        <v>0</v>
      </c>
      <c r="M417" s="173">
        <v>0</v>
      </c>
      <c r="N417" s="173">
        <v>0</v>
      </c>
    </row>
    <row r="418" spans="3:14">
      <c r="C418" s="173">
        <v>399</v>
      </c>
      <c r="D418" s="173">
        <v>39900</v>
      </c>
      <c r="E418" s="173">
        <v>0</v>
      </c>
      <c r="F418" s="173">
        <v>0</v>
      </c>
      <c r="G418" s="173">
        <v>0</v>
      </c>
      <c r="H418" s="173">
        <v>0</v>
      </c>
      <c r="I418" s="173">
        <v>0.52024526957060169</v>
      </c>
      <c r="J418" s="173">
        <v>0</v>
      </c>
      <c r="K418" s="173">
        <v>0</v>
      </c>
      <c r="L418" s="173">
        <v>0</v>
      </c>
      <c r="M418" s="173">
        <v>0</v>
      </c>
      <c r="N418" s="173">
        <v>0</v>
      </c>
    </row>
    <row r="419" spans="3:14">
      <c r="C419" s="173">
        <v>400</v>
      </c>
      <c r="D419" s="173">
        <v>40000</v>
      </c>
      <c r="E419" s="173">
        <v>0</v>
      </c>
      <c r="F419" s="173">
        <v>0</v>
      </c>
      <c r="G419" s="173">
        <v>0</v>
      </c>
      <c r="H419" s="173">
        <v>0</v>
      </c>
      <c r="I419" s="173">
        <v>0.52024526957060169</v>
      </c>
      <c r="J419" s="173">
        <v>0</v>
      </c>
      <c r="K419" s="173">
        <v>0</v>
      </c>
      <c r="L419" s="173">
        <v>0</v>
      </c>
      <c r="M419" s="173">
        <v>0</v>
      </c>
      <c r="N419" s="173">
        <v>0</v>
      </c>
    </row>
    <row r="420" spans="3:14">
      <c r="C420" s="173">
        <v>401</v>
      </c>
      <c r="D420" s="173">
        <v>40100</v>
      </c>
      <c r="E420" s="173">
        <v>0</v>
      </c>
      <c r="F420" s="173">
        <v>0</v>
      </c>
      <c r="G420" s="173">
        <v>0</v>
      </c>
      <c r="H420" s="173">
        <v>0</v>
      </c>
      <c r="I420" s="173">
        <v>0.52024526957060169</v>
      </c>
      <c r="J420" s="173">
        <v>0</v>
      </c>
      <c r="K420" s="173">
        <v>0</v>
      </c>
      <c r="L420" s="173">
        <v>0</v>
      </c>
      <c r="M420" s="173">
        <v>0</v>
      </c>
      <c r="N420" s="173">
        <v>0</v>
      </c>
    </row>
    <row r="421" spans="3:14">
      <c r="C421" s="173">
        <v>402</v>
      </c>
      <c r="D421" s="173">
        <v>40200</v>
      </c>
      <c r="E421" s="173">
        <v>0</v>
      </c>
      <c r="F421" s="173">
        <v>0</v>
      </c>
      <c r="G421" s="173">
        <v>0</v>
      </c>
      <c r="H421" s="173">
        <v>0</v>
      </c>
      <c r="I421" s="173">
        <v>0.52024526957060169</v>
      </c>
      <c r="J421" s="173">
        <v>0</v>
      </c>
      <c r="K421" s="173">
        <v>0</v>
      </c>
      <c r="L421" s="173">
        <v>0</v>
      </c>
      <c r="M421" s="173">
        <v>0</v>
      </c>
      <c r="N421" s="173">
        <v>0</v>
      </c>
    </row>
    <row r="422" spans="3:14">
      <c r="C422" s="173">
        <v>403</v>
      </c>
      <c r="D422" s="173">
        <v>40300</v>
      </c>
      <c r="E422" s="173">
        <v>0</v>
      </c>
      <c r="F422" s="173">
        <v>0</v>
      </c>
      <c r="G422" s="173">
        <v>0</v>
      </c>
      <c r="H422" s="173">
        <v>0</v>
      </c>
      <c r="I422" s="173">
        <v>0.52024526957060169</v>
      </c>
      <c r="J422" s="173">
        <v>0</v>
      </c>
      <c r="K422" s="173">
        <v>0</v>
      </c>
      <c r="L422" s="173">
        <v>0</v>
      </c>
      <c r="M422" s="173">
        <v>0</v>
      </c>
      <c r="N422" s="173">
        <v>0</v>
      </c>
    </row>
    <row r="423" spans="3:14">
      <c r="C423" s="173">
        <v>404</v>
      </c>
      <c r="D423" s="173">
        <v>40400</v>
      </c>
      <c r="E423" s="173">
        <v>0</v>
      </c>
      <c r="F423" s="173">
        <v>0</v>
      </c>
      <c r="G423" s="173">
        <v>0</v>
      </c>
      <c r="H423" s="173">
        <v>0</v>
      </c>
      <c r="I423" s="173">
        <v>0.52024526957060169</v>
      </c>
      <c r="J423" s="173">
        <v>0</v>
      </c>
      <c r="K423" s="173">
        <v>0</v>
      </c>
      <c r="L423" s="173">
        <v>0</v>
      </c>
      <c r="M423" s="173">
        <v>0</v>
      </c>
      <c r="N423" s="173">
        <v>0</v>
      </c>
    </row>
    <row r="424" spans="3:14">
      <c r="C424" s="173">
        <v>405</v>
      </c>
      <c r="D424" s="173">
        <v>40500</v>
      </c>
      <c r="E424" s="173">
        <v>0</v>
      </c>
      <c r="F424" s="173">
        <v>0</v>
      </c>
      <c r="G424" s="173">
        <v>0</v>
      </c>
      <c r="H424" s="173">
        <v>0</v>
      </c>
      <c r="I424" s="173">
        <v>0.52024526957060169</v>
      </c>
      <c r="J424" s="173">
        <v>0</v>
      </c>
      <c r="K424" s="173">
        <v>0</v>
      </c>
      <c r="L424" s="173">
        <v>0</v>
      </c>
      <c r="M424" s="173">
        <v>0</v>
      </c>
      <c r="N424" s="173">
        <v>0</v>
      </c>
    </row>
    <row r="425" spans="3:14">
      <c r="C425" s="173">
        <v>406</v>
      </c>
      <c r="D425" s="173">
        <v>40600</v>
      </c>
      <c r="E425" s="173">
        <v>0</v>
      </c>
      <c r="F425" s="173">
        <v>0</v>
      </c>
      <c r="G425" s="173">
        <v>0</v>
      </c>
      <c r="H425" s="173">
        <v>0</v>
      </c>
      <c r="I425" s="173">
        <v>0.52024526957060169</v>
      </c>
      <c r="J425" s="173">
        <v>0</v>
      </c>
      <c r="K425" s="173">
        <v>0</v>
      </c>
      <c r="L425" s="173">
        <v>0</v>
      </c>
      <c r="M425" s="173">
        <v>0</v>
      </c>
      <c r="N425" s="173">
        <v>0</v>
      </c>
    </row>
    <row r="426" spans="3:14">
      <c r="C426" s="173">
        <v>407</v>
      </c>
      <c r="D426" s="173">
        <v>40700</v>
      </c>
      <c r="E426" s="173">
        <v>0</v>
      </c>
      <c r="F426" s="173">
        <v>0</v>
      </c>
      <c r="G426" s="173">
        <v>0</v>
      </c>
      <c r="H426" s="173">
        <v>0</v>
      </c>
      <c r="I426" s="173">
        <v>0.52024526957060169</v>
      </c>
      <c r="J426" s="173">
        <v>0</v>
      </c>
      <c r="K426" s="173">
        <v>0</v>
      </c>
      <c r="L426" s="173">
        <v>0</v>
      </c>
      <c r="M426" s="173">
        <v>0</v>
      </c>
      <c r="N426" s="173">
        <v>0</v>
      </c>
    </row>
    <row r="427" spans="3:14">
      <c r="C427" s="173">
        <v>408</v>
      </c>
      <c r="D427" s="173">
        <v>40800</v>
      </c>
      <c r="E427" s="173">
        <v>0</v>
      </c>
      <c r="F427" s="173">
        <v>0</v>
      </c>
      <c r="G427" s="173">
        <v>0</v>
      </c>
      <c r="H427" s="173">
        <v>0</v>
      </c>
      <c r="I427" s="173">
        <v>0.52024526957060169</v>
      </c>
      <c r="J427" s="173">
        <v>0</v>
      </c>
      <c r="K427" s="173">
        <v>0</v>
      </c>
      <c r="L427" s="173">
        <v>0</v>
      </c>
      <c r="M427" s="173">
        <v>0</v>
      </c>
      <c r="N427" s="173">
        <v>0</v>
      </c>
    </row>
    <row r="428" spans="3:14">
      <c r="C428" s="173">
        <v>409</v>
      </c>
      <c r="D428" s="173">
        <v>40900</v>
      </c>
      <c r="E428" s="173">
        <v>0</v>
      </c>
      <c r="F428" s="173">
        <v>0</v>
      </c>
      <c r="G428" s="173">
        <v>0</v>
      </c>
      <c r="H428" s="173">
        <v>0</v>
      </c>
      <c r="I428" s="173">
        <v>0.52024526957060169</v>
      </c>
      <c r="J428" s="173">
        <v>0</v>
      </c>
      <c r="K428" s="173">
        <v>0</v>
      </c>
      <c r="L428" s="173">
        <v>0</v>
      </c>
      <c r="M428" s="173">
        <v>0</v>
      </c>
      <c r="N428" s="173">
        <v>0</v>
      </c>
    </row>
    <row r="429" spans="3:14">
      <c r="C429" s="173">
        <v>410</v>
      </c>
      <c r="D429" s="173">
        <v>41000</v>
      </c>
      <c r="E429" s="173">
        <v>0</v>
      </c>
      <c r="F429" s="173">
        <v>0</v>
      </c>
      <c r="G429" s="173">
        <v>0</v>
      </c>
      <c r="H429" s="173">
        <v>0</v>
      </c>
      <c r="I429" s="173">
        <v>0.52024526957060169</v>
      </c>
      <c r="J429" s="173">
        <v>0</v>
      </c>
      <c r="K429" s="173">
        <v>0</v>
      </c>
      <c r="L429" s="173">
        <v>0</v>
      </c>
      <c r="M429" s="173">
        <v>0</v>
      </c>
      <c r="N429" s="173">
        <v>0</v>
      </c>
    </row>
    <row r="430" spans="3:14">
      <c r="C430" s="173">
        <v>411</v>
      </c>
      <c r="D430" s="173">
        <v>41100</v>
      </c>
      <c r="E430" s="173">
        <v>0</v>
      </c>
      <c r="F430" s="173">
        <v>0</v>
      </c>
      <c r="G430" s="173">
        <v>0</v>
      </c>
      <c r="H430" s="173">
        <v>0</v>
      </c>
      <c r="I430" s="173">
        <v>0.52024526957060169</v>
      </c>
      <c r="J430" s="173">
        <v>0</v>
      </c>
      <c r="K430" s="173">
        <v>0</v>
      </c>
      <c r="L430" s="173">
        <v>0</v>
      </c>
      <c r="M430" s="173">
        <v>0</v>
      </c>
      <c r="N430" s="173">
        <v>0</v>
      </c>
    </row>
    <row r="431" spans="3:14">
      <c r="C431" s="173">
        <v>412</v>
      </c>
      <c r="D431" s="173">
        <v>41200</v>
      </c>
      <c r="E431" s="173">
        <v>0</v>
      </c>
      <c r="F431" s="173">
        <v>0</v>
      </c>
      <c r="G431" s="173">
        <v>0</v>
      </c>
      <c r="H431" s="173">
        <v>0</v>
      </c>
      <c r="I431" s="173">
        <v>0.52024526957060169</v>
      </c>
      <c r="J431" s="173">
        <v>0</v>
      </c>
      <c r="K431" s="173">
        <v>0</v>
      </c>
      <c r="L431" s="173">
        <v>0</v>
      </c>
      <c r="M431" s="173">
        <v>0</v>
      </c>
      <c r="N431" s="173">
        <v>0</v>
      </c>
    </row>
    <row r="432" spans="3:14">
      <c r="C432" s="173">
        <v>413</v>
      </c>
      <c r="D432" s="173">
        <v>41300</v>
      </c>
      <c r="E432" s="173">
        <v>0</v>
      </c>
      <c r="F432" s="173">
        <v>0</v>
      </c>
      <c r="G432" s="173">
        <v>0</v>
      </c>
      <c r="H432" s="173">
        <v>0</v>
      </c>
      <c r="I432" s="173">
        <v>0.52024526957060169</v>
      </c>
      <c r="J432" s="173">
        <v>0</v>
      </c>
      <c r="K432" s="173">
        <v>0</v>
      </c>
      <c r="L432" s="173">
        <v>0</v>
      </c>
      <c r="M432" s="173">
        <v>0</v>
      </c>
      <c r="N432" s="173">
        <v>0</v>
      </c>
    </row>
    <row r="433" spans="3:14">
      <c r="C433" s="173">
        <v>414</v>
      </c>
      <c r="D433" s="173">
        <v>41400</v>
      </c>
      <c r="E433" s="173">
        <v>0</v>
      </c>
      <c r="F433" s="173">
        <v>0</v>
      </c>
      <c r="G433" s="173">
        <v>0</v>
      </c>
      <c r="H433" s="173">
        <v>0</v>
      </c>
      <c r="I433" s="173">
        <v>0.52024526957060169</v>
      </c>
      <c r="J433" s="173">
        <v>0</v>
      </c>
      <c r="K433" s="173">
        <v>0</v>
      </c>
      <c r="L433" s="173">
        <v>0</v>
      </c>
      <c r="M433" s="173">
        <v>0</v>
      </c>
      <c r="N433" s="173">
        <v>0</v>
      </c>
    </row>
    <row r="434" spans="3:14">
      <c r="C434" s="173">
        <v>415</v>
      </c>
      <c r="D434" s="173">
        <v>41500</v>
      </c>
      <c r="E434" s="173">
        <v>0</v>
      </c>
      <c r="F434" s="173">
        <v>0</v>
      </c>
      <c r="G434" s="173">
        <v>0</v>
      </c>
      <c r="H434" s="173">
        <v>0</v>
      </c>
      <c r="I434" s="173">
        <v>0</v>
      </c>
      <c r="J434" s="173">
        <v>0.48025886737369533</v>
      </c>
      <c r="K434" s="173">
        <v>0</v>
      </c>
      <c r="L434" s="173">
        <v>0</v>
      </c>
      <c r="M434" s="173">
        <v>0</v>
      </c>
      <c r="N434" s="173">
        <v>0</v>
      </c>
    </row>
    <row r="435" spans="3:14">
      <c r="C435" s="173">
        <v>416</v>
      </c>
      <c r="D435" s="173">
        <v>41600</v>
      </c>
      <c r="E435" s="173">
        <v>0</v>
      </c>
      <c r="F435" s="173">
        <v>0</v>
      </c>
      <c r="G435" s="173">
        <v>0</v>
      </c>
      <c r="H435" s="173">
        <v>0</v>
      </c>
      <c r="I435" s="173">
        <v>0</v>
      </c>
      <c r="J435" s="173">
        <v>0.48025886737369533</v>
      </c>
      <c r="K435" s="173">
        <v>0</v>
      </c>
      <c r="L435" s="173">
        <v>0</v>
      </c>
      <c r="M435" s="173">
        <v>0</v>
      </c>
      <c r="N435" s="173">
        <v>0</v>
      </c>
    </row>
    <row r="436" spans="3:14">
      <c r="C436" s="173">
        <v>417</v>
      </c>
      <c r="D436" s="173">
        <v>41700</v>
      </c>
      <c r="E436" s="173">
        <v>0</v>
      </c>
      <c r="F436" s="173">
        <v>0</v>
      </c>
      <c r="G436" s="173">
        <v>0</v>
      </c>
      <c r="H436" s="173">
        <v>0</v>
      </c>
      <c r="I436" s="173">
        <v>0</v>
      </c>
      <c r="J436" s="173">
        <v>0.48025886737369533</v>
      </c>
      <c r="K436" s="173">
        <v>0</v>
      </c>
      <c r="L436" s="173">
        <v>0</v>
      </c>
      <c r="M436" s="173">
        <v>0</v>
      </c>
      <c r="N436" s="173">
        <v>0</v>
      </c>
    </row>
    <row r="437" spans="3:14">
      <c r="C437" s="173">
        <v>418</v>
      </c>
      <c r="D437" s="173">
        <v>41800</v>
      </c>
      <c r="E437" s="173">
        <v>0</v>
      </c>
      <c r="F437" s="173">
        <v>0</v>
      </c>
      <c r="G437" s="173">
        <v>0</v>
      </c>
      <c r="H437" s="173">
        <v>0</v>
      </c>
      <c r="I437" s="173">
        <v>0</v>
      </c>
      <c r="J437" s="173">
        <v>0.48025886737369533</v>
      </c>
      <c r="K437" s="173">
        <v>0</v>
      </c>
      <c r="L437" s="173">
        <v>0</v>
      </c>
      <c r="M437" s="173">
        <v>0</v>
      </c>
      <c r="N437" s="173">
        <v>0</v>
      </c>
    </row>
    <row r="438" spans="3:14">
      <c r="C438" s="173">
        <v>419</v>
      </c>
      <c r="D438" s="173">
        <v>41900</v>
      </c>
      <c r="E438" s="173">
        <v>0</v>
      </c>
      <c r="F438" s="173">
        <v>0</v>
      </c>
      <c r="G438" s="173">
        <v>0</v>
      </c>
      <c r="H438" s="173">
        <v>0</v>
      </c>
      <c r="I438" s="173">
        <v>0</v>
      </c>
      <c r="J438" s="173">
        <v>0.48025886737369533</v>
      </c>
      <c r="K438" s="173">
        <v>0</v>
      </c>
      <c r="L438" s="173">
        <v>0</v>
      </c>
      <c r="M438" s="173">
        <v>0</v>
      </c>
      <c r="N438" s="173">
        <v>0</v>
      </c>
    </row>
    <row r="439" spans="3:14">
      <c r="C439" s="173">
        <v>420</v>
      </c>
      <c r="D439" s="173">
        <v>42000</v>
      </c>
      <c r="E439" s="173">
        <v>0</v>
      </c>
      <c r="F439" s="173">
        <v>0</v>
      </c>
      <c r="G439" s="173">
        <v>0</v>
      </c>
      <c r="H439" s="173">
        <v>0</v>
      </c>
      <c r="I439" s="173">
        <v>0</v>
      </c>
      <c r="J439" s="173">
        <v>0.48025886737369533</v>
      </c>
      <c r="K439" s="173">
        <v>0</v>
      </c>
      <c r="L439" s="173">
        <v>0</v>
      </c>
      <c r="M439" s="173">
        <v>0</v>
      </c>
      <c r="N439" s="173">
        <v>0</v>
      </c>
    </row>
    <row r="440" spans="3:14">
      <c r="C440" s="173">
        <v>421</v>
      </c>
      <c r="D440" s="173">
        <v>42100</v>
      </c>
      <c r="E440" s="173">
        <v>0</v>
      </c>
      <c r="F440" s="173">
        <v>0</v>
      </c>
      <c r="G440" s="173">
        <v>0</v>
      </c>
      <c r="H440" s="173">
        <v>0</v>
      </c>
      <c r="I440" s="173">
        <v>0</v>
      </c>
      <c r="J440" s="173">
        <v>0.48025886737369533</v>
      </c>
      <c r="K440" s="173">
        <v>0</v>
      </c>
      <c r="L440" s="173">
        <v>0</v>
      </c>
      <c r="M440" s="173">
        <v>0</v>
      </c>
      <c r="N440" s="173">
        <v>0</v>
      </c>
    </row>
    <row r="441" spans="3:14">
      <c r="C441" s="173">
        <v>422</v>
      </c>
      <c r="D441" s="173">
        <v>42200</v>
      </c>
      <c r="E441" s="173">
        <v>0</v>
      </c>
      <c r="F441" s="173">
        <v>0</v>
      </c>
      <c r="G441" s="173">
        <v>0</v>
      </c>
      <c r="H441" s="173">
        <v>0</v>
      </c>
      <c r="I441" s="173">
        <v>0</v>
      </c>
      <c r="J441" s="173">
        <v>0.48025886737369533</v>
      </c>
      <c r="K441" s="173">
        <v>0</v>
      </c>
      <c r="L441" s="173">
        <v>0</v>
      </c>
      <c r="M441" s="173">
        <v>0</v>
      </c>
      <c r="N441" s="173">
        <v>0</v>
      </c>
    </row>
    <row r="442" spans="3:14">
      <c r="C442" s="173">
        <v>423</v>
      </c>
      <c r="D442" s="173">
        <v>42300</v>
      </c>
      <c r="E442" s="173">
        <v>0</v>
      </c>
      <c r="F442" s="173">
        <v>0</v>
      </c>
      <c r="G442" s="173">
        <v>0</v>
      </c>
      <c r="H442" s="173">
        <v>0</v>
      </c>
      <c r="I442" s="173">
        <v>0</v>
      </c>
      <c r="J442" s="173">
        <v>0.48025886737369533</v>
      </c>
      <c r="K442" s="173">
        <v>0</v>
      </c>
      <c r="L442" s="173">
        <v>0</v>
      </c>
      <c r="M442" s="173">
        <v>0</v>
      </c>
      <c r="N442" s="173">
        <v>0</v>
      </c>
    </row>
    <row r="443" spans="3:14">
      <c r="C443" s="173">
        <v>424</v>
      </c>
      <c r="D443" s="173">
        <v>42400</v>
      </c>
      <c r="E443" s="173">
        <v>0</v>
      </c>
      <c r="F443" s="173">
        <v>0</v>
      </c>
      <c r="G443" s="173">
        <v>0</v>
      </c>
      <c r="H443" s="173">
        <v>0</v>
      </c>
      <c r="I443" s="173">
        <v>0</v>
      </c>
      <c r="J443" s="173">
        <v>0.48025886737369533</v>
      </c>
      <c r="K443" s="173">
        <v>0</v>
      </c>
      <c r="L443" s="173">
        <v>0</v>
      </c>
      <c r="M443" s="173">
        <v>0</v>
      </c>
      <c r="N443" s="173">
        <v>0</v>
      </c>
    </row>
    <row r="444" spans="3:14">
      <c r="C444" s="173">
        <v>425</v>
      </c>
      <c r="D444" s="173">
        <v>42500</v>
      </c>
      <c r="E444" s="173">
        <v>0</v>
      </c>
      <c r="F444" s="173">
        <v>0</v>
      </c>
      <c r="G444" s="173">
        <v>0</v>
      </c>
      <c r="H444" s="173">
        <v>0</v>
      </c>
      <c r="I444" s="173">
        <v>0</v>
      </c>
      <c r="J444" s="173">
        <v>0.48025886737369533</v>
      </c>
      <c r="K444" s="173">
        <v>0</v>
      </c>
      <c r="L444" s="173">
        <v>0</v>
      </c>
      <c r="M444" s="173">
        <v>0</v>
      </c>
      <c r="N444" s="173">
        <v>0</v>
      </c>
    </row>
    <row r="445" spans="3:14">
      <c r="C445" s="173">
        <v>426</v>
      </c>
      <c r="D445" s="173">
        <v>42600</v>
      </c>
      <c r="E445" s="173">
        <v>0</v>
      </c>
      <c r="F445" s="173">
        <v>0</v>
      </c>
      <c r="G445" s="173">
        <v>0</v>
      </c>
      <c r="H445" s="173">
        <v>0</v>
      </c>
      <c r="I445" s="173">
        <v>0</v>
      </c>
      <c r="J445" s="173">
        <v>0.48025886737369533</v>
      </c>
      <c r="K445" s="173">
        <v>0</v>
      </c>
      <c r="L445" s="173">
        <v>0</v>
      </c>
      <c r="M445" s="173">
        <v>0</v>
      </c>
      <c r="N445" s="173">
        <v>0</v>
      </c>
    </row>
    <row r="446" spans="3:14">
      <c r="C446" s="173">
        <v>427</v>
      </c>
      <c r="D446" s="173">
        <v>42700</v>
      </c>
      <c r="E446" s="173">
        <v>0</v>
      </c>
      <c r="F446" s="173">
        <v>0</v>
      </c>
      <c r="G446" s="173">
        <v>0</v>
      </c>
      <c r="H446" s="173">
        <v>0</v>
      </c>
      <c r="I446" s="173">
        <v>0</v>
      </c>
      <c r="J446" s="173">
        <v>0.48025886737369533</v>
      </c>
      <c r="K446" s="173">
        <v>0</v>
      </c>
      <c r="L446" s="173">
        <v>0</v>
      </c>
      <c r="M446" s="173">
        <v>0</v>
      </c>
      <c r="N446" s="173">
        <v>0</v>
      </c>
    </row>
    <row r="447" spans="3:14">
      <c r="C447" s="173">
        <v>428</v>
      </c>
      <c r="D447" s="173">
        <v>42800</v>
      </c>
      <c r="E447" s="173">
        <v>0</v>
      </c>
      <c r="F447" s="173">
        <v>0</v>
      </c>
      <c r="G447" s="173">
        <v>0</v>
      </c>
      <c r="H447" s="173">
        <v>0</v>
      </c>
      <c r="I447" s="173">
        <v>0</v>
      </c>
      <c r="J447" s="173">
        <v>0.48025886737369533</v>
      </c>
      <c r="K447" s="173">
        <v>0</v>
      </c>
      <c r="L447" s="173">
        <v>0</v>
      </c>
      <c r="M447" s="173">
        <v>0</v>
      </c>
      <c r="N447" s="173">
        <v>0</v>
      </c>
    </row>
    <row r="448" spans="3:14">
      <c r="C448" s="173">
        <v>429</v>
      </c>
      <c r="D448" s="173">
        <v>42900</v>
      </c>
      <c r="E448" s="173">
        <v>0</v>
      </c>
      <c r="F448" s="173">
        <v>0</v>
      </c>
      <c r="G448" s="173">
        <v>0</v>
      </c>
      <c r="H448" s="173">
        <v>0</v>
      </c>
      <c r="I448" s="173">
        <v>0</v>
      </c>
      <c r="J448" s="173">
        <v>0.48025886737369533</v>
      </c>
      <c r="K448" s="173">
        <v>0</v>
      </c>
      <c r="L448" s="173">
        <v>0</v>
      </c>
      <c r="M448" s="173">
        <v>0</v>
      </c>
      <c r="N448" s="173">
        <v>0</v>
      </c>
    </row>
    <row r="449" spans="3:14">
      <c r="C449" s="173">
        <v>430</v>
      </c>
      <c r="D449" s="173">
        <v>43000</v>
      </c>
      <c r="E449" s="173">
        <v>0</v>
      </c>
      <c r="F449" s="173">
        <v>0</v>
      </c>
      <c r="G449" s="173">
        <v>0</v>
      </c>
      <c r="H449" s="173">
        <v>0</v>
      </c>
      <c r="I449" s="173">
        <v>0</v>
      </c>
      <c r="J449" s="173">
        <v>0.48025886737369533</v>
      </c>
      <c r="K449" s="173">
        <v>0</v>
      </c>
      <c r="L449" s="173">
        <v>0</v>
      </c>
      <c r="M449" s="173">
        <v>0</v>
      </c>
      <c r="N449" s="173">
        <v>0</v>
      </c>
    </row>
    <row r="450" spans="3:14">
      <c r="C450" s="173">
        <v>431</v>
      </c>
      <c r="D450" s="173">
        <v>43100</v>
      </c>
      <c r="E450" s="173">
        <v>0</v>
      </c>
      <c r="F450" s="173">
        <v>0</v>
      </c>
      <c r="G450" s="173">
        <v>0</v>
      </c>
      <c r="H450" s="173">
        <v>0</v>
      </c>
      <c r="I450" s="173">
        <v>0</v>
      </c>
      <c r="J450" s="173">
        <v>0.48025886737369533</v>
      </c>
      <c r="K450" s="173">
        <v>0</v>
      </c>
      <c r="L450" s="173">
        <v>0</v>
      </c>
      <c r="M450" s="173">
        <v>0</v>
      </c>
      <c r="N450" s="173">
        <v>0</v>
      </c>
    </row>
    <row r="451" spans="3:14">
      <c r="C451" s="173">
        <v>432</v>
      </c>
      <c r="D451" s="173">
        <v>43200</v>
      </c>
      <c r="E451" s="173">
        <v>0</v>
      </c>
      <c r="F451" s="173">
        <v>0</v>
      </c>
      <c r="G451" s="173">
        <v>0</v>
      </c>
      <c r="H451" s="173">
        <v>0</v>
      </c>
      <c r="I451" s="173">
        <v>0</v>
      </c>
      <c r="J451" s="173">
        <v>0.48025886737369533</v>
      </c>
      <c r="K451" s="173">
        <v>0</v>
      </c>
      <c r="L451" s="173">
        <v>0</v>
      </c>
      <c r="M451" s="173">
        <v>0</v>
      </c>
      <c r="N451" s="173">
        <v>0</v>
      </c>
    </row>
    <row r="452" spans="3:14">
      <c r="C452" s="173">
        <v>433</v>
      </c>
      <c r="D452" s="173">
        <v>43300</v>
      </c>
      <c r="E452" s="173">
        <v>0</v>
      </c>
      <c r="F452" s="173">
        <v>0</v>
      </c>
      <c r="G452" s="173">
        <v>0</v>
      </c>
      <c r="H452" s="173">
        <v>0</v>
      </c>
      <c r="I452" s="173">
        <v>0</v>
      </c>
      <c r="J452" s="173">
        <v>0.48025886737369533</v>
      </c>
      <c r="K452" s="173">
        <v>0</v>
      </c>
      <c r="L452" s="173">
        <v>0</v>
      </c>
      <c r="M452" s="173">
        <v>0</v>
      </c>
      <c r="N452" s="173">
        <v>0</v>
      </c>
    </row>
    <row r="453" spans="3:14">
      <c r="C453" s="173">
        <v>434</v>
      </c>
      <c r="D453" s="173">
        <v>43400</v>
      </c>
      <c r="E453" s="173">
        <v>0</v>
      </c>
      <c r="F453" s="173">
        <v>0</v>
      </c>
      <c r="G453" s="173">
        <v>0</v>
      </c>
      <c r="H453" s="173">
        <v>0</v>
      </c>
      <c r="I453" s="173">
        <v>0</v>
      </c>
      <c r="J453" s="173">
        <v>0.48025886737369533</v>
      </c>
      <c r="K453" s="173">
        <v>0</v>
      </c>
      <c r="L453" s="173">
        <v>0</v>
      </c>
      <c r="M453" s="173">
        <v>0</v>
      </c>
      <c r="N453" s="173">
        <v>0</v>
      </c>
    </row>
    <row r="454" spans="3:14">
      <c r="C454" s="173">
        <v>435</v>
      </c>
      <c r="D454" s="173">
        <v>43500</v>
      </c>
      <c r="E454" s="173">
        <v>0</v>
      </c>
      <c r="F454" s="173">
        <v>0</v>
      </c>
      <c r="G454" s="173">
        <v>0</v>
      </c>
      <c r="H454" s="173">
        <v>0</v>
      </c>
      <c r="I454" s="173">
        <v>0</v>
      </c>
      <c r="J454" s="173">
        <v>0.48025886737369533</v>
      </c>
      <c r="K454" s="173">
        <v>0</v>
      </c>
      <c r="L454" s="173">
        <v>0</v>
      </c>
      <c r="M454" s="173">
        <v>0</v>
      </c>
      <c r="N454" s="173">
        <v>0</v>
      </c>
    </row>
    <row r="455" spans="3:14">
      <c r="C455" s="173">
        <v>436</v>
      </c>
      <c r="D455" s="173">
        <v>43600</v>
      </c>
      <c r="E455" s="173">
        <v>0</v>
      </c>
      <c r="F455" s="173">
        <v>0</v>
      </c>
      <c r="G455" s="173">
        <v>0</v>
      </c>
      <c r="H455" s="173">
        <v>0</v>
      </c>
      <c r="I455" s="173">
        <v>0</v>
      </c>
      <c r="J455" s="173">
        <v>0.48025886737369533</v>
      </c>
      <c r="K455" s="173">
        <v>0</v>
      </c>
      <c r="L455" s="173">
        <v>0</v>
      </c>
      <c r="M455" s="173">
        <v>0</v>
      </c>
      <c r="N455" s="173">
        <v>0</v>
      </c>
    </row>
    <row r="456" spans="3:14">
      <c r="C456" s="173">
        <v>437</v>
      </c>
      <c r="D456" s="173">
        <v>43700</v>
      </c>
      <c r="E456" s="173">
        <v>0</v>
      </c>
      <c r="F456" s="173">
        <v>0</v>
      </c>
      <c r="G456" s="173">
        <v>0</v>
      </c>
      <c r="H456" s="173">
        <v>0</v>
      </c>
      <c r="I456" s="173">
        <v>0</v>
      </c>
      <c r="J456" s="173">
        <v>0.48025886737369533</v>
      </c>
      <c r="K456" s="173">
        <v>0</v>
      </c>
      <c r="L456" s="173">
        <v>0</v>
      </c>
      <c r="M456" s="173">
        <v>0</v>
      </c>
      <c r="N456" s="173">
        <v>0</v>
      </c>
    </row>
    <row r="457" spans="3:14">
      <c r="C457" s="173">
        <v>438</v>
      </c>
      <c r="D457" s="173">
        <v>43800</v>
      </c>
      <c r="E457" s="173">
        <v>0</v>
      </c>
      <c r="F457" s="173">
        <v>0</v>
      </c>
      <c r="G457" s="173">
        <v>0</v>
      </c>
      <c r="H457" s="173">
        <v>0</v>
      </c>
      <c r="I457" s="173">
        <v>0</v>
      </c>
      <c r="J457" s="173">
        <v>0.48025886737369533</v>
      </c>
      <c r="K457" s="173">
        <v>0</v>
      </c>
      <c r="L457" s="173">
        <v>0</v>
      </c>
      <c r="M457" s="173">
        <v>0</v>
      </c>
      <c r="N457" s="173">
        <v>0</v>
      </c>
    </row>
    <row r="458" spans="3:14">
      <c r="C458" s="173">
        <v>439</v>
      </c>
      <c r="D458" s="173">
        <v>43900</v>
      </c>
      <c r="E458" s="173">
        <v>0</v>
      </c>
      <c r="F458" s="173">
        <v>0</v>
      </c>
      <c r="G458" s="173">
        <v>0</v>
      </c>
      <c r="H458" s="173">
        <v>0</v>
      </c>
      <c r="I458" s="173">
        <v>0</v>
      </c>
      <c r="J458" s="173">
        <v>0.48025886737369533</v>
      </c>
      <c r="K458" s="173">
        <v>0</v>
      </c>
      <c r="L458" s="173">
        <v>0</v>
      </c>
      <c r="M458" s="173">
        <v>0</v>
      </c>
      <c r="N458" s="173">
        <v>0</v>
      </c>
    </row>
    <row r="459" spans="3:14">
      <c r="C459" s="173">
        <v>440</v>
      </c>
      <c r="D459" s="173">
        <v>44000</v>
      </c>
      <c r="E459" s="173">
        <v>0</v>
      </c>
      <c r="F459" s="173">
        <v>0</v>
      </c>
      <c r="G459" s="173">
        <v>0</v>
      </c>
      <c r="H459" s="173">
        <v>0</v>
      </c>
      <c r="I459" s="173">
        <v>0</v>
      </c>
      <c r="J459" s="173">
        <v>0.48025886737369533</v>
      </c>
      <c r="K459" s="173">
        <v>0</v>
      </c>
      <c r="L459" s="173">
        <v>0</v>
      </c>
      <c r="M459" s="173">
        <v>0</v>
      </c>
      <c r="N459" s="173">
        <v>0</v>
      </c>
    </row>
    <row r="460" spans="3:14">
      <c r="C460" s="173">
        <v>441</v>
      </c>
      <c r="D460" s="173">
        <v>44100</v>
      </c>
      <c r="E460" s="173">
        <v>0</v>
      </c>
      <c r="F460" s="173">
        <v>0</v>
      </c>
      <c r="G460" s="173">
        <v>0</v>
      </c>
      <c r="H460" s="173">
        <v>0</v>
      </c>
      <c r="I460" s="173">
        <v>0</v>
      </c>
      <c r="J460" s="173">
        <v>0.48025886737369533</v>
      </c>
      <c r="K460" s="173">
        <v>0</v>
      </c>
      <c r="L460" s="173">
        <v>0</v>
      </c>
      <c r="M460" s="173">
        <v>0</v>
      </c>
      <c r="N460" s="173">
        <v>0</v>
      </c>
    </row>
    <row r="461" spans="3:14">
      <c r="C461" s="173">
        <v>442</v>
      </c>
      <c r="D461" s="173">
        <v>44200</v>
      </c>
      <c r="E461" s="173">
        <v>0</v>
      </c>
      <c r="F461" s="173">
        <v>0</v>
      </c>
      <c r="G461" s="173">
        <v>0</v>
      </c>
      <c r="H461" s="173">
        <v>0</v>
      </c>
      <c r="I461" s="173">
        <v>0</v>
      </c>
      <c r="J461" s="173">
        <v>0.48025886737369533</v>
      </c>
      <c r="K461" s="173">
        <v>0</v>
      </c>
      <c r="L461" s="173">
        <v>0</v>
      </c>
      <c r="M461" s="173">
        <v>0</v>
      </c>
      <c r="N461" s="173">
        <v>0</v>
      </c>
    </row>
    <row r="462" spans="3:14">
      <c r="C462" s="173">
        <v>443</v>
      </c>
      <c r="D462" s="173">
        <v>44300</v>
      </c>
      <c r="E462" s="173">
        <v>0</v>
      </c>
      <c r="F462" s="173">
        <v>0</v>
      </c>
      <c r="G462" s="173">
        <v>0</v>
      </c>
      <c r="H462" s="173">
        <v>0</v>
      </c>
      <c r="I462" s="173">
        <v>0</v>
      </c>
      <c r="J462" s="173">
        <v>0.48025886737369533</v>
      </c>
      <c r="K462" s="173">
        <v>0</v>
      </c>
      <c r="L462" s="173">
        <v>0</v>
      </c>
      <c r="M462" s="173">
        <v>0</v>
      </c>
      <c r="N462" s="173">
        <v>0</v>
      </c>
    </row>
    <row r="463" spans="3:14">
      <c r="C463" s="173">
        <v>444</v>
      </c>
      <c r="D463" s="173">
        <v>44400</v>
      </c>
      <c r="E463" s="173">
        <v>0</v>
      </c>
      <c r="F463" s="173">
        <v>0</v>
      </c>
      <c r="G463" s="173">
        <v>0</v>
      </c>
      <c r="H463" s="173">
        <v>0</v>
      </c>
      <c r="I463" s="173">
        <v>0</v>
      </c>
      <c r="J463" s="173">
        <v>0.48025886737369533</v>
      </c>
      <c r="K463" s="173">
        <v>0</v>
      </c>
      <c r="L463" s="173">
        <v>0</v>
      </c>
      <c r="M463" s="173">
        <v>0</v>
      </c>
      <c r="N463" s="173">
        <v>0</v>
      </c>
    </row>
    <row r="464" spans="3:14">
      <c r="C464" s="173">
        <v>445</v>
      </c>
      <c r="D464" s="173">
        <v>44500</v>
      </c>
      <c r="E464" s="173">
        <v>0</v>
      </c>
      <c r="F464" s="173">
        <v>0</v>
      </c>
      <c r="G464" s="173">
        <v>0</v>
      </c>
      <c r="H464" s="173">
        <v>0</v>
      </c>
      <c r="I464" s="173">
        <v>0</v>
      </c>
      <c r="J464" s="173">
        <v>0.48025886737369533</v>
      </c>
      <c r="K464" s="173">
        <v>0</v>
      </c>
      <c r="L464" s="173">
        <v>0</v>
      </c>
      <c r="M464" s="173">
        <v>0</v>
      </c>
      <c r="N464" s="173">
        <v>0</v>
      </c>
    </row>
    <row r="465" spans="3:14">
      <c r="C465" s="173">
        <v>446</v>
      </c>
      <c r="D465" s="173">
        <v>44600</v>
      </c>
      <c r="E465" s="173">
        <v>0</v>
      </c>
      <c r="F465" s="173">
        <v>0</v>
      </c>
      <c r="G465" s="173">
        <v>0</v>
      </c>
      <c r="H465" s="173">
        <v>0</v>
      </c>
      <c r="I465" s="173">
        <v>0</v>
      </c>
      <c r="J465" s="173">
        <v>0.48025886737369533</v>
      </c>
      <c r="K465" s="173">
        <v>0</v>
      </c>
      <c r="L465" s="173">
        <v>0</v>
      </c>
      <c r="M465" s="173">
        <v>0</v>
      </c>
      <c r="N465" s="173">
        <v>0</v>
      </c>
    </row>
    <row r="466" spans="3:14">
      <c r="C466" s="173">
        <v>447</v>
      </c>
      <c r="D466" s="173">
        <v>44700</v>
      </c>
      <c r="E466" s="173">
        <v>0</v>
      </c>
      <c r="F466" s="173">
        <v>0</v>
      </c>
      <c r="G466" s="173">
        <v>0</v>
      </c>
      <c r="H466" s="173">
        <v>0</v>
      </c>
      <c r="I466" s="173">
        <v>0</v>
      </c>
      <c r="J466" s="173">
        <v>0.48025886737369533</v>
      </c>
      <c r="K466" s="173">
        <v>0</v>
      </c>
      <c r="L466" s="173">
        <v>0</v>
      </c>
      <c r="M466" s="173">
        <v>0</v>
      </c>
      <c r="N466" s="173">
        <v>0</v>
      </c>
    </row>
    <row r="467" spans="3:14">
      <c r="C467" s="173">
        <v>448</v>
      </c>
      <c r="D467" s="173">
        <v>44800</v>
      </c>
      <c r="E467" s="173">
        <v>0</v>
      </c>
      <c r="F467" s="173">
        <v>0</v>
      </c>
      <c r="G467" s="173">
        <v>0</v>
      </c>
      <c r="H467" s="173">
        <v>0</v>
      </c>
      <c r="I467" s="173">
        <v>0</v>
      </c>
      <c r="J467" s="173">
        <v>0.48025886737369533</v>
      </c>
      <c r="K467" s="173">
        <v>0</v>
      </c>
      <c r="L467" s="173">
        <v>0</v>
      </c>
      <c r="M467" s="173">
        <v>0</v>
      </c>
      <c r="N467" s="173">
        <v>0</v>
      </c>
    </row>
    <row r="468" spans="3:14">
      <c r="C468" s="173">
        <v>449</v>
      </c>
      <c r="D468" s="173">
        <v>44900</v>
      </c>
      <c r="E468" s="173">
        <v>0</v>
      </c>
      <c r="F468" s="173">
        <v>0</v>
      </c>
      <c r="G468" s="173">
        <v>0</v>
      </c>
      <c r="H468" s="173">
        <v>0</v>
      </c>
      <c r="I468" s="173">
        <v>0</v>
      </c>
      <c r="J468" s="173">
        <v>0.48025886737369533</v>
      </c>
      <c r="K468" s="173">
        <v>0</v>
      </c>
      <c r="L468" s="173">
        <v>0</v>
      </c>
      <c r="M468" s="173">
        <v>0</v>
      </c>
      <c r="N468" s="173">
        <v>0</v>
      </c>
    </row>
    <row r="469" spans="3:14">
      <c r="C469" s="173">
        <v>450</v>
      </c>
      <c r="D469" s="173">
        <v>45000</v>
      </c>
      <c r="E469" s="173">
        <v>0</v>
      </c>
      <c r="F469" s="173">
        <v>0</v>
      </c>
      <c r="G469" s="173">
        <v>0</v>
      </c>
      <c r="H469" s="173">
        <v>0</v>
      </c>
      <c r="I469" s="173">
        <v>0</v>
      </c>
      <c r="J469" s="173">
        <v>0.48025886737369533</v>
      </c>
      <c r="K469" s="173">
        <v>0</v>
      </c>
      <c r="L469" s="173">
        <v>0</v>
      </c>
      <c r="M469" s="173">
        <v>0</v>
      </c>
      <c r="N469" s="173">
        <v>0</v>
      </c>
    </row>
    <row r="470" spans="3:14">
      <c r="C470" s="173">
        <v>451</v>
      </c>
      <c r="D470" s="173">
        <v>45100</v>
      </c>
      <c r="E470" s="173">
        <v>0</v>
      </c>
      <c r="F470" s="173">
        <v>0</v>
      </c>
      <c r="G470" s="173">
        <v>0</v>
      </c>
      <c r="H470" s="173">
        <v>0</v>
      </c>
      <c r="I470" s="173">
        <v>0</v>
      </c>
      <c r="J470" s="173">
        <v>0.48025886737369533</v>
      </c>
      <c r="K470" s="173">
        <v>0</v>
      </c>
      <c r="L470" s="173">
        <v>0</v>
      </c>
      <c r="M470" s="173">
        <v>0</v>
      </c>
      <c r="N470" s="173">
        <v>0</v>
      </c>
    </row>
    <row r="471" spans="3:14">
      <c r="C471" s="173">
        <v>452</v>
      </c>
      <c r="D471" s="173">
        <v>45200</v>
      </c>
      <c r="E471" s="173">
        <v>0</v>
      </c>
      <c r="F471" s="173">
        <v>0</v>
      </c>
      <c r="G471" s="173">
        <v>0</v>
      </c>
      <c r="H471" s="173">
        <v>0</v>
      </c>
      <c r="I471" s="173">
        <v>0</v>
      </c>
      <c r="J471" s="173">
        <v>0.48025886737369533</v>
      </c>
      <c r="K471" s="173">
        <v>0</v>
      </c>
      <c r="L471" s="173">
        <v>0</v>
      </c>
      <c r="M471" s="173">
        <v>0</v>
      </c>
      <c r="N471" s="173">
        <v>0</v>
      </c>
    </row>
    <row r="472" spans="3:14">
      <c r="C472" s="173">
        <v>453</v>
      </c>
      <c r="D472" s="173">
        <v>45300</v>
      </c>
      <c r="E472" s="173">
        <v>0</v>
      </c>
      <c r="F472" s="173">
        <v>0</v>
      </c>
      <c r="G472" s="173">
        <v>0</v>
      </c>
      <c r="H472" s="173">
        <v>0</v>
      </c>
      <c r="I472" s="173">
        <v>0</v>
      </c>
      <c r="J472" s="173">
        <v>0.48025886737369533</v>
      </c>
      <c r="K472" s="173">
        <v>0</v>
      </c>
      <c r="L472" s="173">
        <v>0</v>
      </c>
      <c r="M472" s="173">
        <v>0</v>
      </c>
      <c r="N472" s="173">
        <v>0</v>
      </c>
    </row>
    <row r="473" spans="3:14">
      <c r="C473" s="173">
        <v>454</v>
      </c>
      <c r="D473" s="173">
        <v>45400</v>
      </c>
      <c r="E473" s="173">
        <v>0</v>
      </c>
      <c r="F473" s="173">
        <v>0</v>
      </c>
      <c r="G473" s="173">
        <v>0</v>
      </c>
      <c r="H473" s="173">
        <v>0</v>
      </c>
      <c r="I473" s="173">
        <v>0</v>
      </c>
      <c r="J473" s="173">
        <v>0.48025886737369533</v>
      </c>
      <c r="K473" s="173">
        <v>0</v>
      </c>
      <c r="L473" s="173">
        <v>0</v>
      </c>
      <c r="M473" s="173">
        <v>0</v>
      </c>
      <c r="N473" s="173">
        <v>0</v>
      </c>
    </row>
    <row r="474" spans="3:14">
      <c r="C474" s="173">
        <v>455</v>
      </c>
      <c r="D474" s="173">
        <v>45500</v>
      </c>
      <c r="E474" s="173">
        <v>0</v>
      </c>
      <c r="F474" s="173">
        <v>0</v>
      </c>
      <c r="G474" s="173">
        <v>0</v>
      </c>
      <c r="H474" s="173">
        <v>0</v>
      </c>
      <c r="I474" s="173">
        <v>0</v>
      </c>
      <c r="J474" s="173">
        <v>0.48025886737369533</v>
      </c>
      <c r="K474" s="173">
        <v>0</v>
      </c>
      <c r="L474" s="173">
        <v>0</v>
      </c>
      <c r="M474" s="173">
        <v>0</v>
      </c>
      <c r="N474" s="173">
        <v>0</v>
      </c>
    </row>
    <row r="475" spans="3:14">
      <c r="C475" s="173">
        <v>456</v>
      </c>
      <c r="D475" s="173">
        <v>45600</v>
      </c>
      <c r="E475" s="173">
        <v>0</v>
      </c>
      <c r="F475" s="173">
        <v>0</v>
      </c>
      <c r="G475" s="173">
        <v>0</v>
      </c>
      <c r="H475" s="173">
        <v>0</v>
      </c>
      <c r="I475" s="173">
        <v>0</v>
      </c>
      <c r="J475" s="173">
        <v>0.48025886737369533</v>
      </c>
      <c r="K475" s="173">
        <v>0</v>
      </c>
      <c r="L475" s="173">
        <v>0</v>
      </c>
      <c r="M475" s="173">
        <v>0</v>
      </c>
      <c r="N475" s="173">
        <v>0</v>
      </c>
    </row>
    <row r="476" spans="3:14">
      <c r="C476" s="173">
        <v>457</v>
      </c>
      <c r="D476" s="173">
        <v>45700</v>
      </c>
      <c r="E476" s="173">
        <v>0</v>
      </c>
      <c r="F476" s="173">
        <v>0</v>
      </c>
      <c r="G476" s="173">
        <v>0</v>
      </c>
      <c r="H476" s="173">
        <v>0</v>
      </c>
      <c r="I476" s="173">
        <v>0</v>
      </c>
      <c r="J476" s="173">
        <v>0.48025886737369533</v>
      </c>
      <c r="K476" s="173">
        <v>0</v>
      </c>
      <c r="L476" s="173">
        <v>0</v>
      </c>
      <c r="M476" s="173">
        <v>0</v>
      </c>
      <c r="N476" s="173">
        <v>0</v>
      </c>
    </row>
    <row r="477" spans="3:14">
      <c r="C477" s="173">
        <v>458</v>
      </c>
      <c r="D477" s="173">
        <v>45800</v>
      </c>
      <c r="E477" s="173">
        <v>0</v>
      </c>
      <c r="F477" s="173">
        <v>0</v>
      </c>
      <c r="G477" s="173">
        <v>0</v>
      </c>
      <c r="H477" s="173">
        <v>0</v>
      </c>
      <c r="I477" s="173">
        <v>0</v>
      </c>
      <c r="J477" s="173">
        <v>0.48025886737369533</v>
      </c>
      <c r="K477" s="173">
        <v>0</v>
      </c>
      <c r="L477" s="173">
        <v>0</v>
      </c>
      <c r="M477" s="173">
        <v>0</v>
      </c>
      <c r="N477" s="173">
        <v>0</v>
      </c>
    </row>
    <row r="478" spans="3:14">
      <c r="C478" s="173">
        <v>459</v>
      </c>
      <c r="D478" s="173">
        <v>45900</v>
      </c>
      <c r="E478" s="173">
        <v>0</v>
      </c>
      <c r="F478" s="173">
        <v>0</v>
      </c>
      <c r="G478" s="173">
        <v>0</v>
      </c>
      <c r="H478" s="173">
        <v>0</v>
      </c>
      <c r="I478" s="173">
        <v>0</v>
      </c>
      <c r="J478" s="173">
        <v>0.48025886737369533</v>
      </c>
      <c r="K478" s="173">
        <v>0</v>
      </c>
      <c r="L478" s="173">
        <v>0</v>
      </c>
      <c r="M478" s="173">
        <v>0</v>
      </c>
      <c r="N478" s="173">
        <v>0</v>
      </c>
    </row>
    <row r="479" spans="3:14">
      <c r="C479" s="173">
        <v>460</v>
      </c>
      <c r="D479" s="173">
        <v>46000</v>
      </c>
      <c r="E479" s="173">
        <v>0</v>
      </c>
      <c r="F479" s="173">
        <v>0</v>
      </c>
      <c r="G479" s="173">
        <v>0</v>
      </c>
      <c r="H479" s="173">
        <v>0</v>
      </c>
      <c r="I479" s="173">
        <v>0</v>
      </c>
      <c r="J479" s="173">
        <v>0.48025886737369533</v>
      </c>
      <c r="K479" s="173">
        <v>0</v>
      </c>
      <c r="L479" s="173">
        <v>0</v>
      </c>
      <c r="M479" s="173">
        <v>0</v>
      </c>
      <c r="N479" s="173">
        <v>0</v>
      </c>
    </row>
    <row r="480" spans="3:14">
      <c r="C480" s="173">
        <v>461</v>
      </c>
      <c r="D480" s="173">
        <v>46100</v>
      </c>
      <c r="E480" s="173">
        <v>0</v>
      </c>
      <c r="F480" s="173">
        <v>0</v>
      </c>
      <c r="G480" s="173">
        <v>0</v>
      </c>
      <c r="H480" s="173">
        <v>0</v>
      </c>
      <c r="I480" s="173">
        <v>0</v>
      </c>
      <c r="J480" s="173">
        <v>0.48025886737369533</v>
      </c>
      <c r="K480" s="173">
        <v>0</v>
      </c>
      <c r="L480" s="173">
        <v>0</v>
      </c>
      <c r="M480" s="173">
        <v>0</v>
      </c>
      <c r="N480" s="173">
        <v>0</v>
      </c>
    </row>
    <row r="481" spans="3:14">
      <c r="C481" s="173">
        <v>462</v>
      </c>
      <c r="D481" s="173">
        <v>46200</v>
      </c>
      <c r="E481" s="173">
        <v>0</v>
      </c>
      <c r="F481" s="173">
        <v>0</v>
      </c>
      <c r="G481" s="173">
        <v>0</v>
      </c>
      <c r="H481" s="173">
        <v>0</v>
      </c>
      <c r="I481" s="173">
        <v>0</v>
      </c>
      <c r="J481" s="173">
        <v>0.48025886737369533</v>
      </c>
      <c r="K481" s="173">
        <v>0</v>
      </c>
      <c r="L481" s="173">
        <v>0</v>
      </c>
      <c r="M481" s="173">
        <v>0</v>
      </c>
      <c r="N481" s="173">
        <v>0</v>
      </c>
    </row>
    <row r="482" spans="3:14">
      <c r="C482" s="173">
        <v>463</v>
      </c>
      <c r="D482" s="173">
        <v>46300</v>
      </c>
      <c r="E482" s="173">
        <v>0</v>
      </c>
      <c r="F482" s="173">
        <v>0</v>
      </c>
      <c r="G482" s="173">
        <v>0</v>
      </c>
      <c r="H482" s="173">
        <v>0</v>
      </c>
      <c r="I482" s="173">
        <v>0</v>
      </c>
      <c r="J482" s="173">
        <v>0.48025886737369533</v>
      </c>
      <c r="K482" s="173">
        <v>0</v>
      </c>
      <c r="L482" s="173">
        <v>0</v>
      </c>
      <c r="M482" s="173">
        <v>0</v>
      </c>
      <c r="N482" s="173">
        <v>0</v>
      </c>
    </row>
    <row r="483" spans="3:14">
      <c r="C483" s="173">
        <v>464</v>
      </c>
      <c r="D483" s="173">
        <v>46400</v>
      </c>
      <c r="E483" s="173">
        <v>0</v>
      </c>
      <c r="F483" s="173">
        <v>0</v>
      </c>
      <c r="G483" s="173">
        <v>0</v>
      </c>
      <c r="H483" s="173">
        <v>0</v>
      </c>
      <c r="I483" s="173">
        <v>0</v>
      </c>
      <c r="J483" s="173">
        <v>0.48025886737369533</v>
      </c>
      <c r="K483" s="173">
        <v>0</v>
      </c>
      <c r="L483" s="173">
        <v>0</v>
      </c>
      <c r="M483" s="173">
        <v>0</v>
      </c>
      <c r="N483" s="173">
        <v>0</v>
      </c>
    </row>
    <row r="484" spans="3:14">
      <c r="C484" s="173">
        <v>465</v>
      </c>
      <c r="D484" s="173">
        <v>46500</v>
      </c>
      <c r="E484" s="173">
        <v>0</v>
      </c>
      <c r="F484" s="173">
        <v>0</v>
      </c>
      <c r="G484" s="173">
        <v>0</v>
      </c>
      <c r="H484" s="173">
        <v>0</v>
      </c>
      <c r="I484" s="173">
        <v>0</v>
      </c>
      <c r="J484" s="173">
        <v>0.48025886737369533</v>
      </c>
      <c r="K484" s="173">
        <v>0</v>
      </c>
      <c r="L484" s="173">
        <v>0</v>
      </c>
      <c r="M484" s="173">
        <v>0</v>
      </c>
      <c r="N484" s="173">
        <v>0</v>
      </c>
    </row>
    <row r="485" spans="3:14">
      <c r="C485" s="173">
        <v>466</v>
      </c>
      <c r="D485" s="173">
        <v>46600</v>
      </c>
      <c r="E485" s="173">
        <v>0</v>
      </c>
      <c r="F485" s="173">
        <v>0</v>
      </c>
      <c r="G485" s="173">
        <v>0</v>
      </c>
      <c r="H485" s="173">
        <v>0</v>
      </c>
      <c r="I485" s="173">
        <v>0</v>
      </c>
      <c r="J485" s="173">
        <v>0.48025886737369533</v>
      </c>
      <c r="K485" s="173">
        <v>0</v>
      </c>
      <c r="L485" s="173">
        <v>0</v>
      </c>
      <c r="M485" s="173">
        <v>0</v>
      </c>
      <c r="N485" s="173">
        <v>0</v>
      </c>
    </row>
    <row r="486" spans="3:14">
      <c r="C486" s="173">
        <v>467</v>
      </c>
      <c r="D486" s="173">
        <v>46700</v>
      </c>
      <c r="E486" s="173">
        <v>0</v>
      </c>
      <c r="F486" s="173">
        <v>0</v>
      </c>
      <c r="G486" s="173">
        <v>0</v>
      </c>
      <c r="H486" s="173">
        <v>0</v>
      </c>
      <c r="I486" s="173">
        <v>0</v>
      </c>
      <c r="J486" s="173">
        <v>0.48025886737369533</v>
      </c>
      <c r="K486" s="173">
        <v>0</v>
      </c>
      <c r="L486" s="173">
        <v>0</v>
      </c>
      <c r="M486" s="173">
        <v>0</v>
      </c>
      <c r="N486" s="173">
        <v>0</v>
      </c>
    </row>
    <row r="487" spans="3:14">
      <c r="C487" s="173">
        <v>468</v>
      </c>
      <c r="D487" s="173">
        <v>46800</v>
      </c>
      <c r="E487" s="173">
        <v>0</v>
      </c>
      <c r="F487" s="173">
        <v>0</v>
      </c>
      <c r="G487" s="173">
        <v>0</v>
      </c>
      <c r="H487" s="173">
        <v>0</v>
      </c>
      <c r="I487" s="173">
        <v>0</v>
      </c>
      <c r="J487" s="173">
        <v>0.48025886737369533</v>
      </c>
      <c r="K487" s="173">
        <v>0</v>
      </c>
      <c r="L487" s="173">
        <v>0</v>
      </c>
      <c r="M487" s="173">
        <v>0</v>
      </c>
      <c r="N487" s="173">
        <v>0</v>
      </c>
    </row>
    <row r="488" spans="3:14">
      <c r="C488" s="173">
        <v>469</v>
      </c>
      <c r="D488" s="173">
        <v>46900</v>
      </c>
      <c r="E488" s="173">
        <v>0</v>
      </c>
      <c r="F488" s="173">
        <v>0</v>
      </c>
      <c r="G488" s="173">
        <v>0</v>
      </c>
      <c r="H488" s="173">
        <v>0</v>
      </c>
      <c r="I488" s="173">
        <v>0</v>
      </c>
      <c r="J488" s="173">
        <v>0.48025886737369533</v>
      </c>
      <c r="K488" s="173">
        <v>0</v>
      </c>
      <c r="L488" s="173">
        <v>0</v>
      </c>
      <c r="M488" s="173">
        <v>0</v>
      </c>
      <c r="N488" s="173">
        <v>0</v>
      </c>
    </row>
    <row r="489" spans="3:14">
      <c r="C489" s="173">
        <v>470</v>
      </c>
      <c r="D489" s="173">
        <v>47000</v>
      </c>
      <c r="E489" s="173">
        <v>0</v>
      </c>
      <c r="F489" s="173">
        <v>0</v>
      </c>
      <c r="G489" s="173">
        <v>0</v>
      </c>
      <c r="H489" s="173">
        <v>0</v>
      </c>
      <c r="I489" s="173">
        <v>0</v>
      </c>
      <c r="J489" s="173">
        <v>0.48025886737369533</v>
      </c>
      <c r="K489" s="173">
        <v>0</v>
      </c>
      <c r="L489" s="173">
        <v>0</v>
      </c>
      <c r="M489" s="173">
        <v>0</v>
      </c>
      <c r="N489" s="173">
        <v>0</v>
      </c>
    </row>
    <row r="490" spans="3:14">
      <c r="C490" s="173">
        <v>471</v>
      </c>
      <c r="D490" s="173">
        <v>47100</v>
      </c>
      <c r="E490" s="173">
        <v>0</v>
      </c>
      <c r="F490" s="173">
        <v>0</v>
      </c>
      <c r="G490" s="173">
        <v>0</v>
      </c>
      <c r="H490" s="173">
        <v>0</v>
      </c>
      <c r="I490" s="173">
        <v>0</v>
      </c>
      <c r="J490" s="173">
        <v>0.48025886737369533</v>
      </c>
      <c r="K490" s="173">
        <v>0</v>
      </c>
      <c r="L490" s="173">
        <v>0</v>
      </c>
      <c r="M490" s="173">
        <v>0</v>
      </c>
      <c r="N490" s="173">
        <v>0</v>
      </c>
    </row>
    <row r="491" spans="3:14">
      <c r="C491" s="173">
        <v>472</v>
      </c>
      <c r="D491" s="173">
        <v>47200</v>
      </c>
      <c r="E491" s="173">
        <v>0</v>
      </c>
      <c r="F491" s="173">
        <v>0</v>
      </c>
      <c r="G491" s="173">
        <v>0</v>
      </c>
      <c r="H491" s="173">
        <v>0</v>
      </c>
      <c r="I491" s="173">
        <v>0</v>
      </c>
      <c r="J491" s="173">
        <v>0.48025886737369533</v>
      </c>
      <c r="K491" s="173">
        <v>0</v>
      </c>
      <c r="L491" s="173">
        <v>0</v>
      </c>
      <c r="M491" s="173">
        <v>0</v>
      </c>
      <c r="N491" s="173">
        <v>0</v>
      </c>
    </row>
    <row r="492" spans="3:14">
      <c r="C492" s="173">
        <v>473</v>
      </c>
      <c r="D492" s="173">
        <v>47300</v>
      </c>
      <c r="E492" s="173">
        <v>0</v>
      </c>
      <c r="F492" s="173">
        <v>0</v>
      </c>
      <c r="G492" s="173">
        <v>0</v>
      </c>
      <c r="H492" s="173">
        <v>0</v>
      </c>
      <c r="I492" s="173">
        <v>0</v>
      </c>
      <c r="J492" s="173">
        <v>0.48025886737369533</v>
      </c>
      <c r="K492" s="173">
        <v>0</v>
      </c>
      <c r="L492" s="173">
        <v>0</v>
      </c>
      <c r="M492" s="173">
        <v>0</v>
      </c>
      <c r="N492" s="173">
        <v>0</v>
      </c>
    </row>
    <row r="493" spans="3:14">
      <c r="C493" s="173">
        <v>474</v>
      </c>
      <c r="D493" s="173">
        <v>47400</v>
      </c>
      <c r="E493" s="173">
        <v>0</v>
      </c>
      <c r="F493" s="173">
        <v>0</v>
      </c>
      <c r="G493" s="173">
        <v>0</v>
      </c>
      <c r="H493" s="173">
        <v>0</v>
      </c>
      <c r="I493" s="173">
        <v>0</v>
      </c>
      <c r="J493" s="173">
        <v>0.48025886737369533</v>
      </c>
      <c r="K493" s="173">
        <v>0</v>
      </c>
      <c r="L493" s="173">
        <v>0</v>
      </c>
      <c r="M493" s="173">
        <v>0</v>
      </c>
      <c r="N493" s="173">
        <v>0</v>
      </c>
    </row>
    <row r="494" spans="3:14">
      <c r="C494" s="173">
        <v>475</v>
      </c>
      <c r="D494" s="173">
        <v>47500</v>
      </c>
      <c r="E494" s="173">
        <v>0</v>
      </c>
      <c r="F494" s="173">
        <v>0</v>
      </c>
      <c r="G494" s="173">
        <v>0</v>
      </c>
      <c r="H494" s="173">
        <v>0</v>
      </c>
      <c r="I494" s="173">
        <v>0</v>
      </c>
      <c r="J494" s="173">
        <v>0.48025886737369533</v>
      </c>
      <c r="K494" s="173">
        <v>0</v>
      </c>
      <c r="L494" s="173">
        <v>0</v>
      </c>
      <c r="M494" s="173">
        <v>0</v>
      </c>
      <c r="N494" s="173">
        <v>0</v>
      </c>
    </row>
    <row r="495" spans="3:14">
      <c r="C495" s="173">
        <v>476</v>
      </c>
      <c r="D495" s="173">
        <v>47600</v>
      </c>
      <c r="E495" s="173">
        <v>0</v>
      </c>
      <c r="F495" s="173">
        <v>0</v>
      </c>
      <c r="G495" s="173">
        <v>0</v>
      </c>
      <c r="H495" s="173">
        <v>0</v>
      </c>
      <c r="I495" s="173">
        <v>0</v>
      </c>
      <c r="J495" s="173">
        <v>0.48025886737369533</v>
      </c>
      <c r="K495" s="173">
        <v>0</v>
      </c>
      <c r="L495" s="173">
        <v>0</v>
      </c>
      <c r="M495" s="173">
        <v>0</v>
      </c>
      <c r="N495" s="173">
        <v>0</v>
      </c>
    </row>
    <row r="496" spans="3:14">
      <c r="C496" s="173">
        <v>477</v>
      </c>
      <c r="D496" s="173">
        <v>47700</v>
      </c>
      <c r="E496" s="173">
        <v>0</v>
      </c>
      <c r="F496" s="173">
        <v>0</v>
      </c>
      <c r="G496" s="173">
        <v>0</v>
      </c>
      <c r="H496" s="173">
        <v>0</v>
      </c>
      <c r="I496" s="173">
        <v>0</v>
      </c>
      <c r="J496" s="173">
        <v>0.48025886737369533</v>
      </c>
      <c r="K496" s="173">
        <v>0</v>
      </c>
      <c r="L496" s="173">
        <v>0</v>
      </c>
      <c r="M496" s="173">
        <v>0</v>
      </c>
      <c r="N496" s="173">
        <v>0</v>
      </c>
    </row>
    <row r="497" spans="3:14">
      <c r="C497" s="173">
        <v>478</v>
      </c>
      <c r="D497" s="173">
        <v>47800</v>
      </c>
      <c r="E497" s="173">
        <v>0</v>
      </c>
      <c r="F497" s="173">
        <v>0</v>
      </c>
      <c r="G497" s="173">
        <v>0</v>
      </c>
      <c r="H497" s="173">
        <v>0</v>
      </c>
      <c r="I497" s="173">
        <v>0</v>
      </c>
      <c r="J497" s="173">
        <v>0</v>
      </c>
      <c r="K497" s="173">
        <v>0.41803058876564775</v>
      </c>
      <c r="L497" s="173">
        <v>0</v>
      </c>
      <c r="M497" s="173">
        <v>0</v>
      </c>
      <c r="N497" s="173">
        <v>0</v>
      </c>
    </row>
    <row r="498" spans="3:14">
      <c r="C498" s="173">
        <v>479</v>
      </c>
      <c r="D498" s="173">
        <v>47900</v>
      </c>
      <c r="E498" s="173">
        <v>0</v>
      </c>
      <c r="F498" s="173">
        <v>0</v>
      </c>
      <c r="G498" s="173">
        <v>0</v>
      </c>
      <c r="H498" s="173">
        <v>0</v>
      </c>
      <c r="I498" s="173">
        <v>0</v>
      </c>
      <c r="J498" s="173">
        <v>0</v>
      </c>
      <c r="K498" s="173">
        <v>0.41803058876564775</v>
      </c>
      <c r="L498" s="173">
        <v>0</v>
      </c>
      <c r="M498" s="173">
        <v>0</v>
      </c>
      <c r="N498" s="173">
        <v>0</v>
      </c>
    </row>
    <row r="499" spans="3:14">
      <c r="C499" s="173">
        <v>480</v>
      </c>
      <c r="D499" s="173">
        <v>48000</v>
      </c>
      <c r="E499" s="173">
        <v>0</v>
      </c>
      <c r="F499" s="173">
        <v>0</v>
      </c>
      <c r="G499" s="173">
        <v>0</v>
      </c>
      <c r="H499" s="173">
        <v>0</v>
      </c>
      <c r="I499" s="173">
        <v>0</v>
      </c>
      <c r="J499" s="173">
        <v>0</v>
      </c>
      <c r="K499" s="173">
        <v>0.41803058876564775</v>
      </c>
      <c r="L499" s="173">
        <v>0</v>
      </c>
      <c r="M499" s="173">
        <v>0</v>
      </c>
      <c r="N499" s="173">
        <v>0</v>
      </c>
    </row>
    <row r="500" spans="3:14">
      <c r="C500" s="173">
        <v>481</v>
      </c>
      <c r="D500" s="173">
        <v>48100</v>
      </c>
      <c r="E500" s="173">
        <v>0</v>
      </c>
      <c r="F500" s="173">
        <v>0</v>
      </c>
      <c r="G500" s="173">
        <v>0</v>
      </c>
      <c r="H500" s="173">
        <v>0</v>
      </c>
      <c r="I500" s="173">
        <v>0</v>
      </c>
      <c r="J500" s="173">
        <v>0</v>
      </c>
      <c r="K500" s="173">
        <v>0.41803058876564775</v>
      </c>
      <c r="L500" s="173">
        <v>0</v>
      </c>
      <c r="M500" s="173">
        <v>0</v>
      </c>
      <c r="N500" s="173">
        <v>0</v>
      </c>
    </row>
    <row r="501" spans="3:14">
      <c r="C501" s="173">
        <v>482</v>
      </c>
      <c r="D501" s="173">
        <v>48200</v>
      </c>
      <c r="E501" s="173">
        <v>0</v>
      </c>
      <c r="F501" s="173">
        <v>0</v>
      </c>
      <c r="G501" s="173">
        <v>0</v>
      </c>
      <c r="H501" s="173">
        <v>0</v>
      </c>
      <c r="I501" s="173">
        <v>0</v>
      </c>
      <c r="J501" s="173">
        <v>0</v>
      </c>
      <c r="K501" s="173">
        <v>0.41803058876564775</v>
      </c>
      <c r="L501" s="173">
        <v>0</v>
      </c>
      <c r="M501" s="173">
        <v>0</v>
      </c>
      <c r="N501" s="173">
        <v>0</v>
      </c>
    </row>
    <row r="502" spans="3:14">
      <c r="C502" s="173">
        <v>483</v>
      </c>
      <c r="D502" s="173">
        <v>48300</v>
      </c>
      <c r="E502" s="173">
        <v>0</v>
      </c>
      <c r="F502" s="173">
        <v>0</v>
      </c>
      <c r="G502" s="173">
        <v>0</v>
      </c>
      <c r="H502" s="173">
        <v>0</v>
      </c>
      <c r="I502" s="173">
        <v>0</v>
      </c>
      <c r="J502" s="173">
        <v>0</v>
      </c>
      <c r="K502" s="173">
        <v>0.41803058876564775</v>
      </c>
      <c r="L502" s="173">
        <v>0</v>
      </c>
      <c r="M502" s="173">
        <v>0</v>
      </c>
      <c r="N502" s="173">
        <v>0</v>
      </c>
    </row>
    <row r="503" spans="3:14">
      <c r="C503" s="173">
        <v>484</v>
      </c>
      <c r="D503" s="173">
        <v>48400</v>
      </c>
      <c r="E503" s="173">
        <v>0</v>
      </c>
      <c r="F503" s="173">
        <v>0</v>
      </c>
      <c r="G503" s="173">
        <v>0</v>
      </c>
      <c r="H503" s="173">
        <v>0</v>
      </c>
      <c r="I503" s="173">
        <v>0</v>
      </c>
      <c r="J503" s="173">
        <v>0</v>
      </c>
      <c r="K503" s="173">
        <v>0.41803058876564775</v>
      </c>
      <c r="L503" s="173">
        <v>0</v>
      </c>
      <c r="M503" s="173">
        <v>0</v>
      </c>
      <c r="N503" s="173">
        <v>0</v>
      </c>
    </row>
    <row r="504" spans="3:14">
      <c r="C504" s="173">
        <v>485</v>
      </c>
      <c r="D504" s="173">
        <v>48500</v>
      </c>
      <c r="E504" s="173">
        <v>0</v>
      </c>
      <c r="F504" s="173">
        <v>0</v>
      </c>
      <c r="G504" s="173">
        <v>0</v>
      </c>
      <c r="H504" s="173">
        <v>0</v>
      </c>
      <c r="I504" s="173">
        <v>0</v>
      </c>
      <c r="J504" s="173">
        <v>0</v>
      </c>
      <c r="K504" s="173">
        <v>0.41803058876564775</v>
      </c>
      <c r="L504" s="173">
        <v>0</v>
      </c>
      <c r="M504" s="173">
        <v>0</v>
      </c>
      <c r="N504" s="173">
        <v>0</v>
      </c>
    </row>
    <row r="505" spans="3:14">
      <c r="C505" s="173">
        <v>486</v>
      </c>
      <c r="D505" s="173">
        <v>48600</v>
      </c>
      <c r="E505" s="173">
        <v>0</v>
      </c>
      <c r="F505" s="173">
        <v>0</v>
      </c>
      <c r="G505" s="173">
        <v>0</v>
      </c>
      <c r="H505" s="173">
        <v>0</v>
      </c>
      <c r="I505" s="173">
        <v>0</v>
      </c>
      <c r="J505" s="173">
        <v>0</v>
      </c>
      <c r="K505" s="173">
        <v>0.41803058876564775</v>
      </c>
      <c r="L505" s="173">
        <v>0</v>
      </c>
      <c r="M505" s="173">
        <v>0</v>
      </c>
      <c r="N505" s="173">
        <v>0</v>
      </c>
    </row>
    <row r="506" spans="3:14">
      <c r="C506" s="173">
        <v>487</v>
      </c>
      <c r="D506" s="173">
        <v>48700</v>
      </c>
      <c r="E506" s="173">
        <v>0</v>
      </c>
      <c r="F506" s="173">
        <v>0</v>
      </c>
      <c r="G506" s="173">
        <v>0</v>
      </c>
      <c r="H506" s="173">
        <v>0</v>
      </c>
      <c r="I506" s="173">
        <v>0</v>
      </c>
      <c r="J506" s="173">
        <v>0</v>
      </c>
      <c r="K506" s="173">
        <v>0.41803058876564775</v>
      </c>
      <c r="L506" s="173">
        <v>0</v>
      </c>
      <c r="M506" s="173">
        <v>0</v>
      </c>
      <c r="N506" s="173">
        <v>0</v>
      </c>
    </row>
    <row r="507" spans="3:14">
      <c r="C507" s="173">
        <v>488</v>
      </c>
      <c r="D507" s="173">
        <v>48800</v>
      </c>
      <c r="E507" s="173">
        <v>0</v>
      </c>
      <c r="F507" s="173">
        <v>0</v>
      </c>
      <c r="G507" s="173">
        <v>0</v>
      </c>
      <c r="H507" s="173">
        <v>0</v>
      </c>
      <c r="I507" s="173">
        <v>0</v>
      </c>
      <c r="J507" s="173">
        <v>0</v>
      </c>
      <c r="K507" s="173">
        <v>0.41803058876564775</v>
      </c>
      <c r="L507" s="173">
        <v>0</v>
      </c>
      <c r="M507" s="173">
        <v>0</v>
      </c>
      <c r="N507" s="173">
        <v>0</v>
      </c>
    </row>
    <row r="508" spans="3:14">
      <c r="C508" s="173">
        <v>489</v>
      </c>
      <c r="D508" s="173">
        <v>48900</v>
      </c>
      <c r="E508" s="173">
        <v>0</v>
      </c>
      <c r="F508" s="173">
        <v>0</v>
      </c>
      <c r="G508" s="173">
        <v>0</v>
      </c>
      <c r="H508" s="173">
        <v>0</v>
      </c>
      <c r="I508" s="173">
        <v>0</v>
      </c>
      <c r="J508" s="173">
        <v>0</v>
      </c>
      <c r="K508" s="173">
        <v>0.41803058876564775</v>
      </c>
      <c r="L508" s="173">
        <v>0</v>
      </c>
      <c r="M508" s="173">
        <v>0</v>
      </c>
      <c r="N508" s="173">
        <v>0</v>
      </c>
    </row>
    <row r="509" spans="3:14">
      <c r="C509" s="173">
        <v>490</v>
      </c>
      <c r="D509" s="173">
        <v>49000</v>
      </c>
      <c r="E509" s="173">
        <v>0</v>
      </c>
      <c r="F509" s="173">
        <v>0</v>
      </c>
      <c r="G509" s="173">
        <v>0</v>
      </c>
      <c r="H509" s="173">
        <v>0</v>
      </c>
      <c r="I509" s="173">
        <v>0</v>
      </c>
      <c r="J509" s="173">
        <v>0</v>
      </c>
      <c r="K509" s="173">
        <v>0.41803058876564775</v>
      </c>
      <c r="L509" s="173">
        <v>0</v>
      </c>
      <c r="M509" s="173">
        <v>0</v>
      </c>
      <c r="N509" s="173">
        <v>0</v>
      </c>
    </row>
    <row r="510" spans="3:14">
      <c r="C510" s="173">
        <v>491</v>
      </c>
      <c r="D510" s="173">
        <v>49100</v>
      </c>
      <c r="E510" s="173">
        <v>0</v>
      </c>
      <c r="F510" s="173">
        <v>0</v>
      </c>
      <c r="G510" s="173">
        <v>0</v>
      </c>
      <c r="H510" s="173">
        <v>0</v>
      </c>
      <c r="I510" s="173">
        <v>0</v>
      </c>
      <c r="J510" s="173">
        <v>0</v>
      </c>
      <c r="K510" s="173">
        <v>0.41803058876564775</v>
      </c>
      <c r="L510" s="173">
        <v>0</v>
      </c>
      <c r="M510" s="173">
        <v>0</v>
      </c>
      <c r="N510" s="173">
        <v>0</v>
      </c>
    </row>
    <row r="511" spans="3:14">
      <c r="C511" s="173">
        <v>492</v>
      </c>
      <c r="D511" s="173">
        <v>49200</v>
      </c>
      <c r="E511" s="173">
        <v>0</v>
      </c>
      <c r="F511" s="173">
        <v>0</v>
      </c>
      <c r="G511" s="173">
        <v>0</v>
      </c>
      <c r="H511" s="173">
        <v>0</v>
      </c>
      <c r="I511" s="173">
        <v>0</v>
      </c>
      <c r="J511" s="173">
        <v>0</v>
      </c>
      <c r="K511" s="173">
        <v>0.41803058876564775</v>
      </c>
      <c r="L511" s="173">
        <v>0</v>
      </c>
      <c r="M511" s="173">
        <v>0</v>
      </c>
      <c r="N511" s="173">
        <v>0</v>
      </c>
    </row>
    <row r="512" spans="3:14">
      <c r="C512" s="173">
        <v>493</v>
      </c>
      <c r="D512" s="173">
        <v>49300</v>
      </c>
      <c r="E512" s="173">
        <v>0</v>
      </c>
      <c r="F512" s="173">
        <v>0</v>
      </c>
      <c r="G512" s="173">
        <v>0</v>
      </c>
      <c r="H512" s="173">
        <v>0</v>
      </c>
      <c r="I512" s="173">
        <v>0</v>
      </c>
      <c r="J512" s="173">
        <v>0</v>
      </c>
      <c r="K512" s="173">
        <v>0.41803058876564775</v>
      </c>
      <c r="L512" s="173">
        <v>0</v>
      </c>
      <c r="M512" s="173">
        <v>0</v>
      </c>
      <c r="N512" s="173">
        <v>0</v>
      </c>
    </row>
    <row r="513" spans="3:14">
      <c r="C513" s="173">
        <v>494</v>
      </c>
      <c r="D513" s="173">
        <v>49400</v>
      </c>
      <c r="E513" s="173">
        <v>0</v>
      </c>
      <c r="F513" s="173">
        <v>0</v>
      </c>
      <c r="G513" s="173">
        <v>0</v>
      </c>
      <c r="H513" s="173">
        <v>0</v>
      </c>
      <c r="I513" s="173">
        <v>0</v>
      </c>
      <c r="J513" s="173">
        <v>0</v>
      </c>
      <c r="K513" s="173">
        <v>0.41803058876564775</v>
      </c>
      <c r="L513" s="173">
        <v>0</v>
      </c>
      <c r="M513" s="173">
        <v>0</v>
      </c>
      <c r="N513" s="173">
        <v>0</v>
      </c>
    </row>
    <row r="514" spans="3:14">
      <c r="C514" s="173">
        <v>495</v>
      </c>
      <c r="D514" s="173">
        <v>49500</v>
      </c>
      <c r="E514" s="173">
        <v>0</v>
      </c>
      <c r="F514" s="173">
        <v>0</v>
      </c>
      <c r="G514" s="173">
        <v>0</v>
      </c>
      <c r="H514" s="173">
        <v>0</v>
      </c>
      <c r="I514" s="173">
        <v>0</v>
      </c>
      <c r="J514" s="173">
        <v>0</v>
      </c>
      <c r="K514" s="173">
        <v>0.41803058876564775</v>
      </c>
      <c r="L514" s="173">
        <v>0</v>
      </c>
      <c r="M514" s="173">
        <v>0</v>
      </c>
      <c r="N514" s="173">
        <v>0</v>
      </c>
    </row>
    <row r="515" spans="3:14">
      <c r="C515" s="173">
        <v>496</v>
      </c>
      <c r="D515" s="173">
        <v>49600</v>
      </c>
      <c r="E515" s="173">
        <v>0</v>
      </c>
      <c r="F515" s="173">
        <v>0</v>
      </c>
      <c r="G515" s="173">
        <v>0</v>
      </c>
      <c r="H515" s="173">
        <v>0</v>
      </c>
      <c r="I515" s="173">
        <v>0</v>
      </c>
      <c r="J515" s="173">
        <v>0</v>
      </c>
      <c r="K515" s="173">
        <v>0.41803058876564775</v>
      </c>
      <c r="L515" s="173">
        <v>0</v>
      </c>
      <c r="M515" s="173">
        <v>0</v>
      </c>
      <c r="N515" s="173">
        <v>0</v>
      </c>
    </row>
    <row r="516" spans="3:14">
      <c r="C516" s="173">
        <v>497</v>
      </c>
      <c r="D516" s="173">
        <v>49700</v>
      </c>
      <c r="E516" s="173">
        <v>0</v>
      </c>
      <c r="F516" s="173">
        <v>0</v>
      </c>
      <c r="G516" s="173">
        <v>0</v>
      </c>
      <c r="H516" s="173">
        <v>0</v>
      </c>
      <c r="I516" s="173">
        <v>0</v>
      </c>
      <c r="J516" s="173">
        <v>0</v>
      </c>
      <c r="K516" s="173">
        <v>0.41803058876564775</v>
      </c>
      <c r="L516" s="173">
        <v>0</v>
      </c>
      <c r="M516" s="173">
        <v>0</v>
      </c>
      <c r="N516" s="173">
        <v>0</v>
      </c>
    </row>
    <row r="517" spans="3:14">
      <c r="C517" s="173">
        <v>498</v>
      </c>
      <c r="D517" s="173">
        <v>49800</v>
      </c>
      <c r="E517" s="173">
        <v>0</v>
      </c>
      <c r="F517" s="173">
        <v>0</v>
      </c>
      <c r="G517" s="173">
        <v>0</v>
      </c>
      <c r="H517" s="173">
        <v>0</v>
      </c>
      <c r="I517" s="173">
        <v>0</v>
      </c>
      <c r="J517" s="173">
        <v>0</v>
      </c>
      <c r="K517" s="173">
        <v>0.41803058876564775</v>
      </c>
      <c r="L517" s="173">
        <v>0</v>
      </c>
      <c r="M517" s="173">
        <v>0</v>
      </c>
      <c r="N517" s="173">
        <v>0</v>
      </c>
    </row>
    <row r="518" spans="3:14">
      <c r="C518" s="173">
        <v>499</v>
      </c>
      <c r="D518" s="173">
        <v>49900</v>
      </c>
      <c r="E518" s="173">
        <v>0</v>
      </c>
      <c r="F518" s="173">
        <v>0</v>
      </c>
      <c r="G518" s="173">
        <v>0</v>
      </c>
      <c r="H518" s="173">
        <v>0</v>
      </c>
      <c r="I518" s="173">
        <v>0</v>
      </c>
      <c r="J518" s="173">
        <v>0</v>
      </c>
      <c r="K518" s="173">
        <v>0.41803058876564775</v>
      </c>
      <c r="L518" s="173">
        <v>0</v>
      </c>
      <c r="M518" s="173">
        <v>0</v>
      </c>
      <c r="N518" s="173">
        <v>0</v>
      </c>
    </row>
    <row r="519" spans="3:14">
      <c r="C519" s="173">
        <v>500</v>
      </c>
      <c r="D519" s="173">
        <v>50000</v>
      </c>
      <c r="E519" s="173">
        <v>0</v>
      </c>
      <c r="F519" s="173">
        <v>0</v>
      </c>
      <c r="G519" s="173">
        <v>0</v>
      </c>
      <c r="H519" s="173">
        <v>0</v>
      </c>
      <c r="I519" s="173">
        <v>0</v>
      </c>
      <c r="J519" s="173">
        <v>0</v>
      </c>
      <c r="K519" s="173">
        <v>0.41803058876564775</v>
      </c>
      <c r="L519" s="173">
        <v>0</v>
      </c>
      <c r="M519" s="173">
        <v>0</v>
      </c>
      <c r="N519" s="173">
        <v>0</v>
      </c>
    </row>
    <row r="520" spans="3:14">
      <c r="C520" s="173">
        <v>501</v>
      </c>
      <c r="D520" s="173">
        <v>50100</v>
      </c>
      <c r="E520" s="173">
        <v>0</v>
      </c>
      <c r="F520" s="173">
        <v>0</v>
      </c>
      <c r="G520" s="173">
        <v>0</v>
      </c>
      <c r="H520" s="173">
        <v>0</v>
      </c>
      <c r="I520" s="173">
        <v>0</v>
      </c>
      <c r="J520" s="173">
        <v>0</v>
      </c>
      <c r="K520" s="173">
        <v>0.41803058876564775</v>
      </c>
      <c r="L520" s="173">
        <v>0</v>
      </c>
      <c r="M520" s="173">
        <v>0</v>
      </c>
      <c r="N520" s="173">
        <v>0</v>
      </c>
    </row>
    <row r="521" spans="3:14">
      <c r="C521" s="173">
        <v>502</v>
      </c>
      <c r="D521" s="173">
        <v>50200</v>
      </c>
      <c r="E521" s="173">
        <v>0</v>
      </c>
      <c r="F521" s="173">
        <v>0</v>
      </c>
      <c r="G521" s="173">
        <v>0</v>
      </c>
      <c r="H521" s="173">
        <v>0</v>
      </c>
      <c r="I521" s="173">
        <v>0</v>
      </c>
      <c r="J521" s="173">
        <v>0</v>
      </c>
      <c r="K521" s="173">
        <v>0.41803058876564775</v>
      </c>
      <c r="L521" s="173">
        <v>0</v>
      </c>
      <c r="M521" s="173">
        <v>0</v>
      </c>
      <c r="N521" s="173">
        <v>0</v>
      </c>
    </row>
    <row r="522" spans="3:14">
      <c r="C522" s="173">
        <v>503</v>
      </c>
      <c r="D522" s="173">
        <v>50300</v>
      </c>
      <c r="E522" s="173">
        <v>0</v>
      </c>
      <c r="F522" s="173">
        <v>0</v>
      </c>
      <c r="G522" s="173">
        <v>0</v>
      </c>
      <c r="H522" s="173">
        <v>0</v>
      </c>
      <c r="I522" s="173">
        <v>0</v>
      </c>
      <c r="J522" s="173">
        <v>0</v>
      </c>
      <c r="K522" s="173">
        <v>0.41803058876564775</v>
      </c>
      <c r="L522" s="173">
        <v>0</v>
      </c>
      <c r="M522" s="173">
        <v>0</v>
      </c>
      <c r="N522" s="173">
        <v>0</v>
      </c>
    </row>
    <row r="523" spans="3:14">
      <c r="C523" s="173">
        <v>504</v>
      </c>
      <c r="D523" s="173">
        <v>50400</v>
      </c>
      <c r="E523" s="173">
        <v>0</v>
      </c>
      <c r="F523" s="173">
        <v>0</v>
      </c>
      <c r="G523" s="173">
        <v>0</v>
      </c>
      <c r="H523" s="173">
        <v>0</v>
      </c>
      <c r="I523" s="173">
        <v>0</v>
      </c>
      <c r="J523" s="173">
        <v>0</v>
      </c>
      <c r="K523" s="173">
        <v>0.41803058876564775</v>
      </c>
      <c r="L523" s="173">
        <v>0</v>
      </c>
      <c r="M523" s="173">
        <v>0</v>
      </c>
      <c r="N523" s="173">
        <v>0</v>
      </c>
    </row>
    <row r="524" spans="3:14">
      <c r="C524" s="173">
        <v>505</v>
      </c>
      <c r="D524" s="173">
        <v>50500</v>
      </c>
      <c r="E524" s="173">
        <v>0</v>
      </c>
      <c r="F524" s="173">
        <v>0</v>
      </c>
      <c r="G524" s="173">
        <v>0</v>
      </c>
      <c r="H524" s="173">
        <v>0</v>
      </c>
      <c r="I524" s="173">
        <v>0</v>
      </c>
      <c r="J524" s="173">
        <v>0</v>
      </c>
      <c r="K524" s="173">
        <v>0.41803058876564775</v>
      </c>
      <c r="L524" s="173">
        <v>0</v>
      </c>
      <c r="M524" s="173">
        <v>0</v>
      </c>
      <c r="N524" s="173">
        <v>0</v>
      </c>
    </row>
    <row r="525" spans="3:14">
      <c r="C525" s="173">
        <v>506</v>
      </c>
      <c r="D525" s="173">
        <v>50600</v>
      </c>
      <c r="E525" s="173">
        <v>0</v>
      </c>
      <c r="F525" s="173">
        <v>0</v>
      </c>
      <c r="G525" s="173">
        <v>0</v>
      </c>
      <c r="H525" s="173">
        <v>0</v>
      </c>
      <c r="I525" s="173">
        <v>0</v>
      </c>
      <c r="J525" s="173">
        <v>0</v>
      </c>
      <c r="K525" s="173">
        <v>0.41803058876564775</v>
      </c>
      <c r="L525" s="173">
        <v>0</v>
      </c>
      <c r="M525" s="173">
        <v>0</v>
      </c>
      <c r="N525" s="173">
        <v>0</v>
      </c>
    </row>
    <row r="526" spans="3:14">
      <c r="C526" s="173">
        <v>507</v>
      </c>
      <c r="D526" s="173">
        <v>50700</v>
      </c>
      <c r="E526" s="173">
        <v>0</v>
      </c>
      <c r="F526" s="173">
        <v>0</v>
      </c>
      <c r="G526" s="173">
        <v>0</v>
      </c>
      <c r="H526" s="173">
        <v>0</v>
      </c>
      <c r="I526" s="173">
        <v>0</v>
      </c>
      <c r="J526" s="173">
        <v>0</v>
      </c>
      <c r="K526" s="173">
        <v>0.41803058876564775</v>
      </c>
      <c r="L526" s="173">
        <v>0</v>
      </c>
      <c r="M526" s="173">
        <v>0</v>
      </c>
      <c r="N526" s="173">
        <v>0</v>
      </c>
    </row>
    <row r="527" spans="3:14">
      <c r="C527" s="173">
        <v>508</v>
      </c>
      <c r="D527" s="173">
        <v>50800</v>
      </c>
      <c r="E527" s="173">
        <v>0</v>
      </c>
      <c r="F527" s="173">
        <v>0</v>
      </c>
      <c r="G527" s="173">
        <v>0</v>
      </c>
      <c r="H527" s="173">
        <v>0</v>
      </c>
      <c r="I527" s="173">
        <v>0</v>
      </c>
      <c r="J527" s="173">
        <v>0</v>
      </c>
      <c r="K527" s="173">
        <v>0.41803058876564775</v>
      </c>
      <c r="L527" s="173">
        <v>0</v>
      </c>
      <c r="M527" s="173">
        <v>0</v>
      </c>
      <c r="N527" s="173">
        <v>0</v>
      </c>
    </row>
    <row r="528" spans="3:14">
      <c r="C528" s="173">
        <v>509</v>
      </c>
      <c r="D528" s="173">
        <v>50900</v>
      </c>
      <c r="E528" s="173">
        <v>0</v>
      </c>
      <c r="F528" s="173">
        <v>0</v>
      </c>
      <c r="G528" s="173">
        <v>0</v>
      </c>
      <c r="H528" s="173">
        <v>0</v>
      </c>
      <c r="I528" s="173">
        <v>0</v>
      </c>
      <c r="J528" s="173">
        <v>0</v>
      </c>
      <c r="K528" s="173">
        <v>0.41803058876564775</v>
      </c>
      <c r="L528" s="173">
        <v>0</v>
      </c>
      <c r="M528" s="173">
        <v>0</v>
      </c>
      <c r="N528" s="173">
        <v>0</v>
      </c>
    </row>
    <row r="529" spans="3:14">
      <c r="C529" s="173">
        <v>510</v>
      </c>
      <c r="D529" s="173">
        <v>51000</v>
      </c>
      <c r="E529" s="173">
        <v>0</v>
      </c>
      <c r="F529" s="173">
        <v>0</v>
      </c>
      <c r="G529" s="173">
        <v>0</v>
      </c>
      <c r="H529" s="173">
        <v>0</v>
      </c>
      <c r="I529" s="173">
        <v>0</v>
      </c>
      <c r="J529" s="173">
        <v>0</v>
      </c>
      <c r="K529" s="173">
        <v>0.41803058876564775</v>
      </c>
      <c r="L529" s="173">
        <v>0</v>
      </c>
      <c r="M529" s="173">
        <v>0</v>
      </c>
      <c r="N529" s="173">
        <v>0</v>
      </c>
    </row>
    <row r="530" spans="3:14">
      <c r="C530" s="173">
        <v>511</v>
      </c>
      <c r="D530" s="173">
        <v>51100</v>
      </c>
      <c r="E530" s="173">
        <v>0</v>
      </c>
      <c r="F530" s="173">
        <v>0</v>
      </c>
      <c r="G530" s="173">
        <v>0</v>
      </c>
      <c r="H530" s="173">
        <v>0</v>
      </c>
      <c r="I530" s="173">
        <v>0</v>
      </c>
      <c r="J530" s="173">
        <v>0</v>
      </c>
      <c r="K530" s="173">
        <v>0.41803058876564775</v>
      </c>
      <c r="L530" s="173">
        <v>0</v>
      </c>
      <c r="M530" s="173">
        <v>0</v>
      </c>
      <c r="N530" s="173">
        <v>0</v>
      </c>
    </row>
    <row r="531" spans="3:14">
      <c r="C531" s="173">
        <v>512</v>
      </c>
      <c r="D531" s="173">
        <v>51200</v>
      </c>
      <c r="E531" s="173">
        <v>0</v>
      </c>
      <c r="F531" s="173">
        <v>0</v>
      </c>
      <c r="G531" s="173">
        <v>0</v>
      </c>
      <c r="H531" s="173">
        <v>0</v>
      </c>
      <c r="I531" s="173">
        <v>0</v>
      </c>
      <c r="J531" s="173">
        <v>0</v>
      </c>
      <c r="K531" s="173">
        <v>0.41803058876564775</v>
      </c>
      <c r="L531" s="173">
        <v>0</v>
      </c>
      <c r="M531" s="173">
        <v>0</v>
      </c>
      <c r="N531" s="173">
        <v>0</v>
      </c>
    </row>
    <row r="532" spans="3:14">
      <c r="C532" s="173">
        <v>513</v>
      </c>
      <c r="D532" s="173">
        <v>51300</v>
      </c>
      <c r="E532" s="173">
        <v>0</v>
      </c>
      <c r="F532" s="173">
        <v>0</v>
      </c>
      <c r="G532" s="173">
        <v>0</v>
      </c>
      <c r="H532" s="173">
        <v>0</v>
      </c>
      <c r="I532" s="173">
        <v>0</v>
      </c>
      <c r="J532" s="173">
        <v>0</v>
      </c>
      <c r="K532" s="173">
        <v>0.41803058876564775</v>
      </c>
      <c r="L532" s="173">
        <v>0</v>
      </c>
      <c r="M532" s="173">
        <v>0</v>
      </c>
      <c r="N532" s="173">
        <v>0</v>
      </c>
    </row>
    <row r="533" spans="3:14">
      <c r="C533" s="173">
        <v>514</v>
      </c>
      <c r="D533" s="173">
        <v>51400</v>
      </c>
      <c r="E533" s="173">
        <v>0</v>
      </c>
      <c r="F533" s="173">
        <v>0</v>
      </c>
      <c r="G533" s="173">
        <v>0</v>
      </c>
      <c r="H533" s="173">
        <v>0</v>
      </c>
      <c r="I533" s="173">
        <v>0</v>
      </c>
      <c r="J533" s="173">
        <v>0</v>
      </c>
      <c r="K533" s="173">
        <v>0.41803058876564775</v>
      </c>
      <c r="L533" s="173">
        <v>0</v>
      </c>
      <c r="M533" s="173">
        <v>0</v>
      </c>
      <c r="N533" s="173">
        <v>0</v>
      </c>
    </row>
    <row r="534" spans="3:14">
      <c r="C534" s="173">
        <v>515</v>
      </c>
      <c r="D534" s="173">
        <v>51500</v>
      </c>
      <c r="E534" s="173">
        <v>0</v>
      </c>
      <c r="F534" s="173">
        <v>0</v>
      </c>
      <c r="G534" s="173">
        <v>0</v>
      </c>
      <c r="H534" s="173">
        <v>0</v>
      </c>
      <c r="I534" s="173">
        <v>0</v>
      </c>
      <c r="J534" s="173">
        <v>0</v>
      </c>
      <c r="K534" s="173">
        <v>0.41803058876564775</v>
      </c>
      <c r="L534" s="173">
        <v>0</v>
      </c>
      <c r="M534" s="173">
        <v>0</v>
      </c>
      <c r="N534" s="173">
        <v>0</v>
      </c>
    </row>
    <row r="535" spans="3:14">
      <c r="C535" s="173">
        <v>516</v>
      </c>
      <c r="D535" s="173">
        <v>51600</v>
      </c>
      <c r="E535" s="173">
        <v>0</v>
      </c>
      <c r="F535" s="173">
        <v>0</v>
      </c>
      <c r="G535" s="173">
        <v>0</v>
      </c>
      <c r="H535" s="173">
        <v>0</v>
      </c>
      <c r="I535" s="173">
        <v>0</v>
      </c>
      <c r="J535" s="173">
        <v>0</v>
      </c>
      <c r="K535" s="173">
        <v>0.41803058876564775</v>
      </c>
      <c r="L535" s="173">
        <v>0</v>
      </c>
      <c r="M535" s="173">
        <v>0</v>
      </c>
      <c r="N535" s="173">
        <v>0</v>
      </c>
    </row>
    <row r="536" spans="3:14">
      <c r="C536" s="173">
        <v>517</v>
      </c>
      <c r="D536" s="173">
        <v>51700</v>
      </c>
      <c r="E536" s="173">
        <v>0</v>
      </c>
      <c r="F536" s="173">
        <v>0</v>
      </c>
      <c r="G536" s="173">
        <v>0</v>
      </c>
      <c r="H536" s="173">
        <v>0</v>
      </c>
      <c r="I536" s="173">
        <v>0</v>
      </c>
      <c r="J536" s="173">
        <v>0</v>
      </c>
      <c r="K536" s="173">
        <v>0.41803058876564775</v>
      </c>
      <c r="L536" s="173">
        <v>0</v>
      </c>
      <c r="M536" s="173">
        <v>0</v>
      </c>
      <c r="N536" s="173">
        <v>0</v>
      </c>
    </row>
    <row r="537" spans="3:14">
      <c r="C537" s="173">
        <v>518</v>
      </c>
      <c r="D537" s="173">
        <v>51800</v>
      </c>
      <c r="E537" s="173">
        <v>0</v>
      </c>
      <c r="F537" s="173">
        <v>0</v>
      </c>
      <c r="G537" s="173">
        <v>0</v>
      </c>
      <c r="H537" s="173">
        <v>0</v>
      </c>
      <c r="I537" s="173">
        <v>0</v>
      </c>
      <c r="J537" s="173">
        <v>0</v>
      </c>
      <c r="K537" s="173">
        <v>0.41803058876564775</v>
      </c>
      <c r="L537" s="173">
        <v>0</v>
      </c>
      <c r="M537" s="173">
        <v>0</v>
      </c>
      <c r="N537" s="173">
        <v>0</v>
      </c>
    </row>
    <row r="538" spans="3:14">
      <c r="C538" s="173">
        <v>519</v>
      </c>
      <c r="D538" s="173">
        <v>51900</v>
      </c>
      <c r="E538" s="173">
        <v>0</v>
      </c>
      <c r="F538" s="173">
        <v>0</v>
      </c>
      <c r="G538" s="173">
        <v>0</v>
      </c>
      <c r="H538" s="173">
        <v>0</v>
      </c>
      <c r="I538" s="173">
        <v>0</v>
      </c>
      <c r="J538" s="173">
        <v>0</v>
      </c>
      <c r="K538" s="173">
        <v>0.41803058876564775</v>
      </c>
      <c r="L538" s="173">
        <v>0</v>
      </c>
      <c r="M538" s="173">
        <v>0</v>
      </c>
      <c r="N538" s="173">
        <v>0</v>
      </c>
    </row>
    <row r="539" spans="3:14">
      <c r="C539" s="173">
        <v>520</v>
      </c>
      <c r="D539" s="173">
        <v>52000</v>
      </c>
      <c r="E539" s="173">
        <v>0</v>
      </c>
      <c r="F539" s="173">
        <v>0</v>
      </c>
      <c r="G539" s="173">
        <v>0</v>
      </c>
      <c r="H539" s="173">
        <v>0</v>
      </c>
      <c r="I539" s="173">
        <v>0</v>
      </c>
      <c r="J539" s="173">
        <v>0</v>
      </c>
      <c r="K539" s="173">
        <v>0.41803058876564775</v>
      </c>
      <c r="L539" s="173">
        <v>0</v>
      </c>
      <c r="M539" s="173">
        <v>0</v>
      </c>
      <c r="N539" s="173">
        <v>0</v>
      </c>
    </row>
    <row r="540" spans="3:14">
      <c r="C540" s="173">
        <v>521</v>
      </c>
      <c r="D540" s="173">
        <v>52100</v>
      </c>
      <c r="E540" s="173">
        <v>0</v>
      </c>
      <c r="F540" s="173">
        <v>0</v>
      </c>
      <c r="G540" s="173">
        <v>0</v>
      </c>
      <c r="H540" s="173">
        <v>0</v>
      </c>
      <c r="I540" s="173">
        <v>0</v>
      </c>
      <c r="J540" s="173">
        <v>0</v>
      </c>
      <c r="K540" s="173">
        <v>0.41803058876564775</v>
      </c>
      <c r="L540" s="173">
        <v>0</v>
      </c>
      <c r="M540" s="173">
        <v>0</v>
      </c>
      <c r="N540" s="173">
        <v>0</v>
      </c>
    </row>
    <row r="541" spans="3:14">
      <c r="C541" s="173">
        <v>522</v>
      </c>
      <c r="D541" s="173">
        <v>52200</v>
      </c>
      <c r="E541" s="173">
        <v>0</v>
      </c>
      <c r="F541" s="173">
        <v>0</v>
      </c>
      <c r="G541" s="173">
        <v>0</v>
      </c>
      <c r="H541" s="173">
        <v>0</v>
      </c>
      <c r="I541" s="173">
        <v>0</v>
      </c>
      <c r="J541" s="173">
        <v>0</v>
      </c>
      <c r="K541" s="173">
        <v>0.41803058876564775</v>
      </c>
      <c r="L541" s="173">
        <v>0</v>
      </c>
      <c r="M541" s="173">
        <v>0</v>
      </c>
      <c r="N541" s="173">
        <v>0</v>
      </c>
    </row>
    <row r="542" spans="3:14">
      <c r="C542" s="173">
        <v>523</v>
      </c>
      <c r="D542" s="173">
        <v>52300</v>
      </c>
      <c r="E542" s="173">
        <v>0</v>
      </c>
      <c r="F542" s="173">
        <v>0</v>
      </c>
      <c r="G542" s="173">
        <v>0</v>
      </c>
      <c r="H542" s="173">
        <v>0</v>
      </c>
      <c r="I542" s="173">
        <v>0</v>
      </c>
      <c r="J542" s="173">
        <v>0</v>
      </c>
      <c r="K542" s="173">
        <v>0.41803058876564775</v>
      </c>
      <c r="L542" s="173">
        <v>0</v>
      </c>
      <c r="M542" s="173">
        <v>0</v>
      </c>
      <c r="N542" s="173">
        <v>0</v>
      </c>
    </row>
    <row r="543" spans="3:14">
      <c r="C543" s="173">
        <v>524</v>
      </c>
      <c r="D543" s="173">
        <v>52400</v>
      </c>
      <c r="E543" s="173">
        <v>0</v>
      </c>
      <c r="F543" s="173">
        <v>0</v>
      </c>
      <c r="G543" s="173">
        <v>0</v>
      </c>
      <c r="H543" s="173">
        <v>0</v>
      </c>
      <c r="I543" s="173">
        <v>0</v>
      </c>
      <c r="J543" s="173">
        <v>0</v>
      </c>
      <c r="K543" s="173">
        <v>0.41803058876564775</v>
      </c>
      <c r="L543" s="173">
        <v>0</v>
      </c>
      <c r="M543" s="173">
        <v>0</v>
      </c>
      <c r="N543" s="173">
        <v>0</v>
      </c>
    </row>
    <row r="544" spans="3:14">
      <c r="C544" s="173">
        <v>525</v>
      </c>
      <c r="D544" s="173">
        <v>52500</v>
      </c>
      <c r="E544" s="173">
        <v>0</v>
      </c>
      <c r="F544" s="173">
        <v>0</v>
      </c>
      <c r="G544" s="173">
        <v>0</v>
      </c>
      <c r="H544" s="173">
        <v>0</v>
      </c>
      <c r="I544" s="173">
        <v>0</v>
      </c>
      <c r="J544" s="173">
        <v>0</v>
      </c>
      <c r="K544" s="173">
        <v>0.41803058876564775</v>
      </c>
      <c r="L544" s="173">
        <v>0</v>
      </c>
      <c r="M544" s="173">
        <v>0</v>
      </c>
      <c r="N544" s="173">
        <v>0</v>
      </c>
    </row>
    <row r="545" spans="3:14">
      <c r="C545" s="173">
        <v>526</v>
      </c>
      <c r="D545" s="173">
        <v>52600</v>
      </c>
      <c r="E545" s="173">
        <v>0</v>
      </c>
      <c r="F545" s="173">
        <v>0</v>
      </c>
      <c r="G545" s="173">
        <v>0</v>
      </c>
      <c r="H545" s="173">
        <v>0</v>
      </c>
      <c r="I545" s="173">
        <v>0</v>
      </c>
      <c r="J545" s="173">
        <v>0</v>
      </c>
      <c r="K545" s="173">
        <v>0.41803058876564775</v>
      </c>
      <c r="L545" s="173">
        <v>0</v>
      </c>
      <c r="M545" s="173">
        <v>0</v>
      </c>
      <c r="N545" s="173">
        <v>0</v>
      </c>
    </row>
    <row r="546" spans="3:14">
      <c r="C546" s="173">
        <v>527</v>
      </c>
      <c r="D546" s="173">
        <v>52700</v>
      </c>
      <c r="E546" s="173">
        <v>0</v>
      </c>
      <c r="F546" s="173">
        <v>0</v>
      </c>
      <c r="G546" s="173">
        <v>0</v>
      </c>
      <c r="H546" s="173">
        <v>0</v>
      </c>
      <c r="I546" s="173">
        <v>0</v>
      </c>
      <c r="J546" s="173">
        <v>0</v>
      </c>
      <c r="K546" s="173">
        <v>0.41803058876564775</v>
      </c>
      <c r="L546" s="173">
        <v>0</v>
      </c>
      <c r="M546" s="173">
        <v>0</v>
      </c>
      <c r="N546" s="173">
        <v>0</v>
      </c>
    </row>
    <row r="547" spans="3:14">
      <c r="C547" s="173">
        <v>528</v>
      </c>
      <c r="D547" s="173">
        <v>52800</v>
      </c>
      <c r="E547" s="173">
        <v>0</v>
      </c>
      <c r="F547" s="173">
        <v>0</v>
      </c>
      <c r="G547" s="173">
        <v>0</v>
      </c>
      <c r="H547" s="173">
        <v>0</v>
      </c>
      <c r="I547" s="173">
        <v>0</v>
      </c>
      <c r="J547" s="173">
        <v>0</v>
      </c>
      <c r="K547" s="173">
        <v>0.41803058876564775</v>
      </c>
      <c r="L547" s="173">
        <v>0</v>
      </c>
      <c r="M547" s="173">
        <v>0</v>
      </c>
      <c r="N547" s="173">
        <v>0</v>
      </c>
    </row>
    <row r="548" spans="3:14">
      <c r="C548" s="173">
        <v>529</v>
      </c>
      <c r="D548" s="173">
        <v>52900</v>
      </c>
      <c r="E548" s="173">
        <v>0</v>
      </c>
      <c r="F548" s="173">
        <v>0</v>
      </c>
      <c r="G548" s="173">
        <v>0</v>
      </c>
      <c r="H548" s="173">
        <v>0</v>
      </c>
      <c r="I548" s="173">
        <v>0</v>
      </c>
      <c r="J548" s="173">
        <v>0</v>
      </c>
      <c r="K548" s="173">
        <v>0.41803058876564775</v>
      </c>
      <c r="L548" s="173">
        <v>0</v>
      </c>
      <c r="M548" s="173">
        <v>0</v>
      </c>
      <c r="N548" s="173">
        <v>0</v>
      </c>
    </row>
    <row r="549" spans="3:14">
      <c r="C549" s="173">
        <v>530</v>
      </c>
      <c r="D549" s="173">
        <v>53000</v>
      </c>
      <c r="E549" s="173">
        <v>0</v>
      </c>
      <c r="F549" s="173">
        <v>0</v>
      </c>
      <c r="G549" s="173">
        <v>0</v>
      </c>
      <c r="H549" s="173">
        <v>0</v>
      </c>
      <c r="I549" s="173">
        <v>0</v>
      </c>
      <c r="J549" s="173">
        <v>0</v>
      </c>
      <c r="K549" s="173">
        <v>0.41803058876564775</v>
      </c>
      <c r="L549" s="173">
        <v>0</v>
      </c>
      <c r="M549" s="173">
        <v>0</v>
      </c>
      <c r="N549" s="173">
        <v>0</v>
      </c>
    </row>
    <row r="550" spans="3:14">
      <c r="C550" s="173">
        <v>531</v>
      </c>
      <c r="D550" s="173">
        <v>53100</v>
      </c>
      <c r="E550" s="173">
        <v>0</v>
      </c>
      <c r="F550" s="173">
        <v>0</v>
      </c>
      <c r="G550" s="173">
        <v>0</v>
      </c>
      <c r="H550" s="173">
        <v>0</v>
      </c>
      <c r="I550" s="173">
        <v>0</v>
      </c>
      <c r="J550" s="173">
        <v>0</v>
      </c>
      <c r="K550" s="173">
        <v>0.41803058876564775</v>
      </c>
      <c r="L550" s="173">
        <v>0</v>
      </c>
      <c r="M550" s="173">
        <v>0</v>
      </c>
      <c r="N550" s="173">
        <v>0</v>
      </c>
    </row>
    <row r="551" spans="3:14">
      <c r="C551" s="173">
        <v>532</v>
      </c>
      <c r="D551" s="173">
        <v>53200</v>
      </c>
      <c r="E551" s="173">
        <v>0</v>
      </c>
      <c r="F551" s="173">
        <v>0</v>
      </c>
      <c r="G551" s="173">
        <v>0</v>
      </c>
      <c r="H551" s="173">
        <v>0</v>
      </c>
      <c r="I551" s="173">
        <v>0</v>
      </c>
      <c r="J551" s="173">
        <v>0</v>
      </c>
      <c r="K551" s="173">
        <v>0.41803058876564775</v>
      </c>
      <c r="L551" s="173">
        <v>0</v>
      </c>
      <c r="M551" s="173">
        <v>0</v>
      </c>
      <c r="N551" s="173">
        <v>0</v>
      </c>
    </row>
    <row r="552" spans="3:14">
      <c r="C552" s="173">
        <v>533</v>
      </c>
      <c r="D552" s="173">
        <v>53300</v>
      </c>
      <c r="E552" s="173">
        <v>0</v>
      </c>
      <c r="F552" s="173">
        <v>0</v>
      </c>
      <c r="G552" s="173">
        <v>0</v>
      </c>
      <c r="H552" s="173">
        <v>0</v>
      </c>
      <c r="I552" s="173">
        <v>0</v>
      </c>
      <c r="J552" s="173">
        <v>0</v>
      </c>
      <c r="K552" s="173">
        <v>0.41803058876564775</v>
      </c>
      <c r="L552" s="173">
        <v>0</v>
      </c>
      <c r="M552" s="173">
        <v>0</v>
      </c>
      <c r="N552" s="173">
        <v>0</v>
      </c>
    </row>
    <row r="553" spans="3:14">
      <c r="C553" s="173">
        <v>534</v>
      </c>
      <c r="D553" s="173">
        <v>53400</v>
      </c>
      <c r="E553" s="173">
        <v>0</v>
      </c>
      <c r="F553" s="173">
        <v>0</v>
      </c>
      <c r="G553" s="173">
        <v>0</v>
      </c>
      <c r="H553" s="173">
        <v>0</v>
      </c>
      <c r="I553" s="173">
        <v>0</v>
      </c>
      <c r="J553" s="173">
        <v>0</v>
      </c>
      <c r="K553" s="173">
        <v>0.41803058876564775</v>
      </c>
      <c r="L553" s="173">
        <v>0</v>
      </c>
      <c r="M553" s="173">
        <v>0</v>
      </c>
      <c r="N553" s="173">
        <v>0</v>
      </c>
    </row>
    <row r="554" spans="3:14">
      <c r="C554" s="173">
        <v>535</v>
      </c>
      <c r="D554" s="173">
        <v>53500</v>
      </c>
      <c r="E554" s="173">
        <v>0</v>
      </c>
      <c r="F554" s="173">
        <v>0</v>
      </c>
      <c r="G554" s="173">
        <v>0</v>
      </c>
      <c r="H554" s="173">
        <v>0</v>
      </c>
      <c r="I554" s="173">
        <v>0</v>
      </c>
      <c r="J554" s="173">
        <v>0</v>
      </c>
      <c r="K554" s="173">
        <v>0.41803058876564775</v>
      </c>
      <c r="L554" s="173">
        <v>0</v>
      </c>
      <c r="M554" s="173">
        <v>0</v>
      </c>
      <c r="N554" s="173">
        <v>0</v>
      </c>
    </row>
    <row r="555" spans="3:14">
      <c r="C555" s="173">
        <v>536</v>
      </c>
      <c r="D555" s="173">
        <v>53600</v>
      </c>
      <c r="E555" s="173">
        <v>0</v>
      </c>
      <c r="F555" s="173">
        <v>0</v>
      </c>
      <c r="G555" s="173">
        <v>0</v>
      </c>
      <c r="H555" s="173">
        <v>0</v>
      </c>
      <c r="I555" s="173">
        <v>0</v>
      </c>
      <c r="J555" s="173">
        <v>0</v>
      </c>
      <c r="K555" s="173">
        <v>0.41803058876564775</v>
      </c>
      <c r="L555" s="173">
        <v>0</v>
      </c>
      <c r="M555" s="173">
        <v>0</v>
      </c>
      <c r="N555" s="173">
        <v>0</v>
      </c>
    </row>
    <row r="556" spans="3:14">
      <c r="C556" s="173">
        <v>537</v>
      </c>
      <c r="D556" s="173">
        <v>53700</v>
      </c>
      <c r="E556" s="173">
        <v>0</v>
      </c>
      <c r="F556" s="173">
        <v>0</v>
      </c>
      <c r="G556" s="173">
        <v>0</v>
      </c>
      <c r="H556" s="173">
        <v>0</v>
      </c>
      <c r="I556" s="173">
        <v>0</v>
      </c>
      <c r="J556" s="173">
        <v>0</v>
      </c>
      <c r="K556" s="173">
        <v>0.41803058876564775</v>
      </c>
      <c r="L556" s="173">
        <v>0</v>
      </c>
      <c r="M556" s="173">
        <v>0</v>
      </c>
      <c r="N556" s="173">
        <v>0</v>
      </c>
    </row>
    <row r="557" spans="3:14">
      <c r="C557" s="173">
        <v>538</v>
      </c>
      <c r="D557" s="173">
        <v>53800</v>
      </c>
      <c r="E557" s="173">
        <v>0</v>
      </c>
      <c r="F557" s="173">
        <v>0</v>
      </c>
      <c r="G557" s="173">
        <v>0</v>
      </c>
      <c r="H557" s="173">
        <v>0</v>
      </c>
      <c r="I557" s="173">
        <v>0</v>
      </c>
      <c r="J557" s="173">
        <v>0</v>
      </c>
      <c r="K557" s="173">
        <v>0.41803058876564775</v>
      </c>
      <c r="L557" s="173">
        <v>0</v>
      </c>
      <c r="M557" s="173">
        <v>0</v>
      </c>
      <c r="N557" s="173">
        <v>0</v>
      </c>
    </row>
    <row r="558" spans="3:14">
      <c r="C558" s="173">
        <v>539</v>
      </c>
      <c r="D558" s="173">
        <v>53900</v>
      </c>
      <c r="E558" s="173">
        <v>0</v>
      </c>
      <c r="F558" s="173">
        <v>0</v>
      </c>
      <c r="G558" s="173">
        <v>0</v>
      </c>
      <c r="H558" s="173">
        <v>0</v>
      </c>
      <c r="I558" s="173">
        <v>0</v>
      </c>
      <c r="J558" s="173">
        <v>0</v>
      </c>
      <c r="K558" s="173">
        <v>0.41803058876564775</v>
      </c>
      <c r="L558" s="173">
        <v>0</v>
      </c>
      <c r="M558" s="173">
        <v>0</v>
      </c>
      <c r="N558" s="173">
        <v>0</v>
      </c>
    </row>
    <row r="559" spans="3:14">
      <c r="C559" s="173">
        <v>540</v>
      </c>
      <c r="D559" s="173">
        <v>54000</v>
      </c>
      <c r="E559" s="173">
        <v>0</v>
      </c>
      <c r="F559" s="173">
        <v>0</v>
      </c>
      <c r="G559" s="173">
        <v>0</v>
      </c>
      <c r="H559" s="173">
        <v>0</v>
      </c>
      <c r="I559" s="173">
        <v>0</v>
      </c>
      <c r="J559" s="173">
        <v>0</v>
      </c>
      <c r="K559" s="173">
        <v>0.41803058876564775</v>
      </c>
      <c r="L559" s="173">
        <v>0</v>
      </c>
      <c r="M559" s="173">
        <v>0</v>
      </c>
      <c r="N559" s="173">
        <v>0</v>
      </c>
    </row>
    <row r="560" spans="3:14">
      <c r="C560" s="173">
        <v>541</v>
      </c>
      <c r="D560" s="173">
        <v>54100</v>
      </c>
      <c r="E560" s="173">
        <v>0</v>
      </c>
      <c r="F560" s="173">
        <v>0</v>
      </c>
      <c r="G560" s="173">
        <v>0</v>
      </c>
      <c r="H560" s="173">
        <v>0</v>
      </c>
      <c r="I560" s="173">
        <v>0</v>
      </c>
      <c r="J560" s="173">
        <v>0</v>
      </c>
      <c r="K560" s="173">
        <v>0.41803058876564775</v>
      </c>
      <c r="L560" s="173">
        <v>0</v>
      </c>
      <c r="M560" s="173">
        <v>0</v>
      </c>
      <c r="N560" s="173">
        <v>0</v>
      </c>
    </row>
    <row r="561" spans="3:14">
      <c r="C561" s="173">
        <v>542</v>
      </c>
      <c r="D561" s="173">
        <v>54200</v>
      </c>
      <c r="E561" s="173">
        <v>0</v>
      </c>
      <c r="F561" s="173">
        <v>0</v>
      </c>
      <c r="G561" s="173">
        <v>0</v>
      </c>
      <c r="H561" s="173">
        <v>0</v>
      </c>
      <c r="I561" s="173">
        <v>0</v>
      </c>
      <c r="J561" s="173">
        <v>0</v>
      </c>
      <c r="K561" s="173">
        <v>0.41803058876564775</v>
      </c>
      <c r="L561" s="173">
        <v>0</v>
      </c>
      <c r="M561" s="173">
        <v>0</v>
      </c>
      <c r="N561" s="173">
        <v>0</v>
      </c>
    </row>
    <row r="562" spans="3:14">
      <c r="C562" s="173">
        <v>543</v>
      </c>
      <c r="D562" s="173">
        <v>54300</v>
      </c>
      <c r="E562" s="173">
        <v>0</v>
      </c>
      <c r="F562" s="173">
        <v>0</v>
      </c>
      <c r="G562" s="173">
        <v>0</v>
      </c>
      <c r="H562" s="173">
        <v>0</v>
      </c>
      <c r="I562" s="173">
        <v>0</v>
      </c>
      <c r="J562" s="173">
        <v>0</v>
      </c>
      <c r="K562" s="173">
        <v>0.41803058876564775</v>
      </c>
      <c r="L562" s="173">
        <v>0</v>
      </c>
      <c r="M562" s="173">
        <v>0</v>
      </c>
      <c r="N562" s="173">
        <v>0</v>
      </c>
    </row>
    <row r="563" spans="3:14">
      <c r="C563" s="173">
        <v>544</v>
      </c>
      <c r="D563" s="173">
        <v>54400</v>
      </c>
      <c r="E563" s="173">
        <v>0</v>
      </c>
      <c r="F563" s="173">
        <v>0</v>
      </c>
      <c r="G563" s="173">
        <v>0</v>
      </c>
      <c r="H563" s="173">
        <v>0</v>
      </c>
      <c r="I563" s="173">
        <v>0</v>
      </c>
      <c r="J563" s="173">
        <v>0</v>
      </c>
      <c r="K563" s="173">
        <v>0.41803058876564775</v>
      </c>
      <c r="L563" s="173">
        <v>0</v>
      </c>
      <c r="M563" s="173">
        <v>0</v>
      </c>
      <c r="N563" s="173">
        <v>0</v>
      </c>
    </row>
    <row r="564" spans="3:14">
      <c r="C564" s="173">
        <v>545</v>
      </c>
      <c r="D564" s="173">
        <v>54500</v>
      </c>
      <c r="E564" s="173">
        <v>0</v>
      </c>
      <c r="F564" s="173">
        <v>0</v>
      </c>
      <c r="G564" s="173">
        <v>0</v>
      </c>
      <c r="H564" s="173">
        <v>0</v>
      </c>
      <c r="I564" s="173">
        <v>0</v>
      </c>
      <c r="J564" s="173">
        <v>0</v>
      </c>
      <c r="K564" s="173">
        <v>0.41803058876564775</v>
      </c>
      <c r="L564" s="173">
        <v>0</v>
      </c>
      <c r="M564" s="173">
        <v>0</v>
      </c>
      <c r="N564" s="173">
        <v>0</v>
      </c>
    </row>
    <row r="565" spans="3:14">
      <c r="C565" s="173">
        <v>546</v>
      </c>
      <c r="D565" s="173">
        <v>54600</v>
      </c>
      <c r="E565" s="173">
        <v>0</v>
      </c>
      <c r="F565" s="173">
        <v>0</v>
      </c>
      <c r="G565" s="173">
        <v>0</v>
      </c>
      <c r="H565" s="173">
        <v>0</v>
      </c>
      <c r="I565" s="173">
        <v>0</v>
      </c>
      <c r="J565" s="173">
        <v>0</v>
      </c>
      <c r="K565" s="173">
        <v>0.41803058876564775</v>
      </c>
      <c r="L565" s="173">
        <v>0</v>
      </c>
      <c r="M565" s="173">
        <v>0</v>
      </c>
      <c r="N565" s="173">
        <v>0</v>
      </c>
    </row>
    <row r="566" spans="3:14">
      <c r="C566" s="173">
        <v>547</v>
      </c>
      <c r="D566" s="173">
        <v>54700</v>
      </c>
      <c r="E566" s="173">
        <v>0</v>
      </c>
      <c r="F566" s="173">
        <v>0</v>
      </c>
      <c r="G566" s="173">
        <v>0</v>
      </c>
      <c r="H566" s="173">
        <v>0</v>
      </c>
      <c r="I566" s="173">
        <v>0</v>
      </c>
      <c r="J566" s="173">
        <v>0</v>
      </c>
      <c r="K566" s="173">
        <v>0.41803058876564775</v>
      </c>
      <c r="L566" s="173">
        <v>0</v>
      </c>
      <c r="M566" s="173">
        <v>0</v>
      </c>
      <c r="N566" s="173">
        <v>0</v>
      </c>
    </row>
    <row r="567" spans="3:14">
      <c r="C567" s="173">
        <v>548</v>
      </c>
      <c r="D567" s="173">
        <v>54800</v>
      </c>
      <c r="E567" s="173">
        <v>0</v>
      </c>
      <c r="F567" s="173">
        <v>0</v>
      </c>
      <c r="G567" s="173">
        <v>0</v>
      </c>
      <c r="H567" s="173">
        <v>0</v>
      </c>
      <c r="I567" s="173">
        <v>0</v>
      </c>
      <c r="J567" s="173">
        <v>0</v>
      </c>
      <c r="K567" s="173">
        <v>0.41803058876564775</v>
      </c>
      <c r="L567" s="173">
        <v>0</v>
      </c>
      <c r="M567" s="173">
        <v>0</v>
      </c>
      <c r="N567" s="173">
        <v>0</v>
      </c>
    </row>
    <row r="568" spans="3:14">
      <c r="C568" s="173">
        <v>549</v>
      </c>
      <c r="D568" s="173">
        <v>54900</v>
      </c>
      <c r="E568" s="173">
        <v>0</v>
      </c>
      <c r="F568" s="173">
        <v>0</v>
      </c>
      <c r="G568" s="173">
        <v>0</v>
      </c>
      <c r="H568" s="173">
        <v>0</v>
      </c>
      <c r="I568" s="173">
        <v>0</v>
      </c>
      <c r="J568" s="173">
        <v>0</v>
      </c>
      <c r="K568" s="173">
        <v>0.41803058876564775</v>
      </c>
      <c r="L568" s="173">
        <v>0</v>
      </c>
      <c r="M568" s="173">
        <v>0</v>
      </c>
      <c r="N568" s="173">
        <v>0</v>
      </c>
    </row>
    <row r="569" spans="3:14">
      <c r="C569" s="173">
        <v>550</v>
      </c>
      <c r="D569" s="173">
        <v>55000</v>
      </c>
      <c r="E569" s="173">
        <v>0</v>
      </c>
      <c r="F569" s="173">
        <v>0</v>
      </c>
      <c r="G569" s="173">
        <v>0</v>
      </c>
      <c r="H569" s="173">
        <v>0</v>
      </c>
      <c r="I569" s="173">
        <v>0</v>
      </c>
      <c r="J569" s="173">
        <v>0</v>
      </c>
      <c r="K569" s="173">
        <v>0.41803058876564775</v>
      </c>
      <c r="L569" s="173">
        <v>0</v>
      </c>
      <c r="M569" s="173">
        <v>0</v>
      </c>
      <c r="N569" s="173">
        <v>0</v>
      </c>
    </row>
    <row r="570" spans="3:14">
      <c r="C570" s="173">
        <v>551</v>
      </c>
      <c r="D570" s="173">
        <v>55100</v>
      </c>
      <c r="E570" s="173">
        <v>0</v>
      </c>
      <c r="F570" s="173">
        <v>0</v>
      </c>
      <c r="G570" s="173">
        <v>0</v>
      </c>
      <c r="H570" s="173">
        <v>0</v>
      </c>
      <c r="I570" s="173">
        <v>0</v>
      </c>
      <c r="J570" s="173">
        <v>0</v>
      </c>
      <c r="K570" s="173">
        <v>0.41803058876564775</v>
      </c>
      <c r="L570" s="173">
        <v>0</v>
      </c>
      <c r="M570" s="173">
        <v>0</v>
      </c>
      <c r="N570" s="173">
        <v>0</v>
      </c>
    </row>
    <row r="571" spans="3:14">
      <c r="C571" s="173">
        <v>552</v>
      </c>
      <c r="D571" s="173">
        <v>55200</v>
      </c>
      <c r="E571" s="173">
        <v>0</v>
      </c>
      <c r="F571" s="173">
        <v>0</v>
      </c>
      <c r="G571" s="173">
        <v>0</v>
      </c>
      <c r="H571" s="173">
        <v>0</v>
      </c>
      <c r="I571" s="173">
        <v>0</v>
      </c>
      <c r="J571" s="173">
        <v>0</v>
      </c>
      <c r="K571" s="173">
        <v>0.41803058876564775</v>
      </c>
      <c r="L571" s="173">
        <v>0</v>
      </c>
      <c r="M571" s="173">
        <v>0</v>
      </c>
      <c r="N571" s="173">
        <v>0</v>
      </c>
    </row>
    <row r="572" spans="3:14">
      <c r="C572" s="173">
        <v>553</v>
      </c>
      <c r="D572" s="173">
        <v>55300</v>
      </c>
      <c r="E572" s="173">
        <v>0</v>
      </c>
      <c r="F572" s="173">
        <v>0</v>
      </c>
      <c r="G572" s="173">
        <v>0</v>
      </c>
      <c r="H572" s="173">
        <v>0</v>
      </c>
      <c r="I572" s="173">
        <v>0</v>
      </c>
      <c r="J572" s="173">
        <v>0</v>
      </c>
      <c r="K572" s="173">
        <v>0.41803058876564775</v>
      </c>
      <c r="L572" s="173">
        <v>0</v>
      </c>
      <c r="M572" s="173">
        <v>0</v>
      </c>
      <c r="N572" s="173">
        <v>0</v>
      </c>
    </row>
    <row r="573" spans="3:14">
      <c r="C573" s="173">
        <v>554</v>
      </c>
      <c r="D573" s="173">
        <v>55400</v>
      </c>
      <c r="E573" s="173">
        <v>0</v>
      </c>
      <c r="F573" s="173">
        <v>0</v>
      </c>
      <c r="G573" s="173">
        <v>0</v>
      </c>
      <c r="H573" s="173">
        <v>0</v>
      </c>
      <c r="I573" s="173">
        <v>0</v>
      </c>
      <c r="J573" s="173">
        <v>0</v>
      </c>
      <c r="K573" s="173">
        <v>0.41803058876564775</v>
      </c>
      <c r="L573" s="173">
        <v>0</v>
      </c>
      <c r="M573" s="173">
        <v>0</v>
      </c>
      <c r="N573" s="173">
        <v>0</v>
      </c>
    </row>
    <row r="574" spans="3:14">
      <c r="C574" s="173">
        <v>555</v>
      </c>
      <c r="D574" s="173">
        <v>55500</v>
      </c>
      <c r="E574" s="173">
        <v>0</v>
      </c>
      <c r="F574" s="173">
        <v>0</v>
      </c>
      <c r="G574" s="173">
        <v>0</v>
      </c>
      <c r="H574" s="173">
        <v>0</v>
      </c>
      <c r="I574" s="173">
        <v>0</v>
      </c>
      <c r="J574" s="173">
        <v>0</v>
      </c>
      <c r="K574" s="173">
        <v>0.41803058876564775</v>
      </c>
      <c r="L574" s="173">
        <v>0</v>
      </c>
      <c r="M574" s="173">
        <v>0</v>
      </c>
      <c r="N574" s="173">
        <v>0</v>
      </c>
    </row>
    <row r="575" spans="3:14">
      <c r="C575" s="173">
        <v>556</v>
      </c>
      <c r="D575" s="173">
        <v>55600</v>
      </c>
      <c r="E575" s="173">
        <v>0</v>
      </c>
      <c r="F575" s="173">
        <v>0</v>
      </c>
      <c r="G575" s="173">
        <v>0</v>
      </c>
      <c r="H575" s="173">
        <v>0</v>
      </c>
      <c r="I575" s="173">
        <v>0</v>
      </c>
      <c r="J575" s="173">
        <v>0</v>
      </c>
      <c r="K575" s="173">
        <v>0.41803058876564775</v>
      </c>
      <c r="L575" s="173">
        <v>0</v>
      </c>
      <c r="M575" s="173">
        <v>0</v>
      </c>
      <c r="N575" s="173">
        <v>0</v>
      </c>
    </row>
    <row r="576" spans="3:14">
      <c r="C576" s="173">
        <v>557</v>
      </c>
      <c r="D576" s="173">
        <v>55700</v>
      </c>
      <c r="E576" s="173">
        <v>0</v>
      </c>
      <c r="F576" s="173">
        <v>0</v>
      </c>
      <c r="G576" s="173">
        <v>0</v>
      </c>
      <c r="H576" s="173">
        <v>0</v>
      </c>
      <c r="I576" s="173">
        <v>0</v>
      </c>
      <c r="J576" s="173">
        <v>0</v>
      </c>
      <c r="K576" s="173">
        <v>0.41803058876564775</v>
      </c>
      <c r="L576" s="173">
        <v>0</v>
      </c>
      <c r="M576" s="173">
        <v>0</v>
      </c>
      <c r="N576" s="173">
        <v>0</v>
      </c>
    </row>
    <row r="577" spans="3:14">
      <c r="C577" s="173">
        <v>558</v>
      </c>
      <c r="D577" s="173">
        <v>55800</v>
      </c>
      <c r="E577" s="173">
        <v>0</v>
      </c>
      <c r="F577" s="173">
        <v>0</v>
      </c>
      <c r="G577" s="173">
        <v>0</v>
      </c>
      <c r="H577" s="173">
        <v>0</v>
      </c>
      <c r="I577" s="173">
        <v>0</v>
      </c>
      <c r="J577" s="173">
        <v>0</v>
      </c>
      <c r="K577" s="173">
        <v>0.41803058876564775</v>
      </c>
      <c r="L577" s="173">
        <v>0</v>
      </c>
      <c r="M577" s="173">
        <v>0</v>
      </c>
      <c r="N577" s="173">
        <v>0</v>
      </c>
    </row>
    <row r="578" spans="3:14">
      <c r="C578" s="173">
        <v>559</v>
      </c>
      <c r="D578" s="173">
        <v>55900</v>
      </c>
      <c r="E578" s="173">
        <v>0</v>
      </c>
      <c r="F578" s="173">
        <v>0</v>
      </c>
      <c r="G578" s="173">
        <v>0</v>
      </c>
      <c r="H578" s="173">
        <v>0</v>
      </c>
      <c r="I578" s="173">
        <v>0</v>
      </c>
      <c r="J578" s="173">
        <v>0</v>
      </c>
      <c r="K578" s="173">
        <v>0.41803058876564775</v>
      </c>
      <c r="L578" s="173">
        <v>0</v>
      </c>
      <c r="M578" s="173">
        <v>0</v>
      </c>
      <c r="N578" s="173">
        <v>0</v>
      </c>
    </row>
    <row r="579" spans="3:14">
      <c r="C579" s="173">
        <v>560</v>
      </c>
      <c r="D579" s="173">
        <v>56000</v>
      </c>
      <c r="E579" s="173">
        <v>0</v>
      </c>
      <c r="F579" s="173">
        <v>0</v>
      </c>
      <c r="G579" s="173">
        <v>0</v>
      </c>
      <c r="H579" s="173">
        <v>0</v>
      </c>
      <c r="I579" s="173">
        <v>0</v>
      </c>
      <c r="J579" s="173">
        <v>0</v>
      </c>
      <c r="K579" s="173">
        <v>0.41803058876564775</v>
      </c>
      <c r="L579" s="173">
        <v>0</v>
      </c>
      <c r="M579" s="173">
        <v>0</v>
      </c>
      <c r="N579" s="173">
        <v>0</v>
      </c>
    </row>
    <row r="580" spans="3:14">
      <c r="C580" s="173">
        <v>561</v>
      </c>
      <c r="D580" s="173">
        <v>56100</v>
      </c>
      <c r="E580" s="173">
        <v>0</v>
      </c>
      <c r="F580" s="173">
        <v>0</v>
      </c>
      <c r="G580" s="173">
        <v>0</v>
      </c>
      <c r="H580" s="173">
        <v>0</v>
      </c>
      <c r="I580" s="173">
        <v>0</v>
      </c>
      <c r="J580" s="173">
        <v>0</v>
      </c>
      <c r="K580" s="173">
        <v>0.41803058876564775</v>
      </c>
      <c r="L580" s="173">
        <v>0</v>
      </c>
      <c r="M580" s="173">
        <v>0</v>
      </c>
      <c r="N580" s="173">
        <v>0</v>
      </c>
    </row>
    <row r="581" spans="3:14">
      <c r="C581" s="173">
        <v>562</v>
      </c>
      <c r="D581" s="173">
        <v>56200</v>
      </c>
      <c r="E581" s="173">
        <v>0</v>
      </c>
      <c r="F581" s="173">
        <v>0</v>
      </c>
      <c r="G581" s="173">
        <v>0</v>
      </c>
      <c r="H581" s="173">
        <v>0</v>
      </c>
      <c r="I581" s="173">
        <v>0</v>
      </c>
      <c r="J581" s="173">
        <v>0</v>
      </c>
      <c r="K581" s="173">
        <v>0.41803058876564775</v>
      </c>
      <c r="L581" s="173">
        <v>0</v>
      </c>
      <c r="M581" s="173">
        <v>0</v>
      </c>
      <c r="N581" s="173">
        <v>0</v>
      </c>
    </row>
    <row r="582" spans="3:14">
      <c r="C582" s="173">
        <v>563</v>
      </c>
      <c r="D582" s="173">
        <v>56300</v>
      </c>
      <c r="E582" s="173">
        <v>0</v>
      </c>
      <c r="F582" s="173">
        <v>0</v>
      </c>
      <c r="G582" s="173">
        <v>0</v>
      </c>
      <c r="H582" s="173">
        <v>0</v>
      </c>
      <c r="I582" s="173">
        <v>0</v>
      </c>
      <c r="J582" s="173">
        <v>0</v>
      </c>
      <c r="K582" s="173">
        <v>0.41803058876564775</v>
      </c>
      <c r="L582" s="173">
        <v>0</v>
      </c>
      <c r="M582" s="173">
        <v>0</v>
      </c>
      <c r="N582" s="173">
        <v>0</v>
      </c>
    </row>
    <row r="583" spans="3:14">
      <c r="C583" s="173">
        <v>564</v>
      </c>
      <c r="D583" s="173">
        <v>56400</v>
      </c>
      <c r="E583" s="173">
        <v>0</v>
      </c>
      <c r="F583" s="173">
        <v>0</v>
      </c>
      <c r="G583" s="173">
        <v>0</v>
      </c>
      <c r="H583" s="173">
        <v>0</v>
      </c>
      <c r="I583" s="173">
        <v>0</v>
      </c>
      <c r="J583" s="173">
        <v>0</v>
      </c>
      <c r="K583" s="173">
        <v>0.41803058876564775</v>
      </c>
      <c r="L583" s="173">
        <v>0</v>
      </c>
      <c r="M583" s="173">
        <v>0</v>
      </c>
      <c r="N583" s="173">
        <v>0</v>
      </c>
    </row>
    <row r="584" spans="3:14">
      <c r="C584" s="173">
        <v>565</v>
      </c>
      <c r="D584" s="173">
        <v>56500</v>
      </c>
      <c r="E584" s="173">
        <v>0</v>
      </c>
      <c r="F584" s="173">
        <v>0</v>
      </c>
      <c r="G584" s="173">
        <v>0</v>
      </c>
      <c r="H584" s="173">
        <v>0</v>
      </c>
      <c r="I584" s="173">
        <v>0</v>
      </c>
      <c r="J584" s="173">
        <v>0</v>
      </c>
      <c r="K584" s="173">
        <v>0.41803058876564775</v>
      </c>
      <c r="L584" s="173">
        <v>0</v>
      </c>
      <c r="M584" s="173">
        <v>0</v>
      </c>
      <c r="N584" s="173">
        <v>0</v>
      </c>
    </row>
    <row r="585" spans="3:14">
      <c r="C585" s="173">
        <v>566</v>
      </c>
      <c r="D585" s="173">
        <v>56600</v>
      </c>
      <c r="E585" s="173">
        <v>0</v>
      </c>
      <c r="F585" s="173">
        <v>0</v>
      </c>
      <c r="G585" s="173">
        <v>0</v>
      </c>
      <c r="H585" s="173">
        <v>0</v>
      </c>
      <c r="I585" s="173">
        <v>0</v>
      </c>
      <c r="J585" s="173">
        <v>0</v>
      </c>
      <c r="K585" s="173">
        <v>0.41803058876564775</v>
      </c>
      <c r="L585" s="173">
        <v>0</v>
      </c>
      <c r="M585" s="173">
        <v>0</v>
      </c>
      <c r="N585" s="173">
        <v>0</v>
      </c>
    </row>
    <row r="586" spans="3:14">
      <c r="C586" s="173">
        <v>567</v>
      </c>
      <c r="D586" s="173">
        <v>56700</v>
      </c>
      <c r="E586" s="173">
        <v>0</v>
      </c>
      <c r="F586" s="173">
        <v>0</v>
      </c>
      <c r="G586" s="173">
        <v>0</v>
      </c>
      <c r="H586" s="173">
        <v>0</v>
      </c>
      <c r="I586" s="173">
        <v>0</v>
      </c>
      <c r="J586" s="173">
        <v>0</v>
      </c>
      <c r="K586" s="173">
        <v>0.41803058876564775</v>
      </c>
      <c r="L586" s="173">
        <v>0</v>
      </c>
      <c r="M586" s="173">
        <v>0</v>
      </c>
      <c r="N586" s="173">
        <v>0</v>
      </c>
    </row>
    <row r="587" spans="3:14">
      <c r="C587" s="173">
        <v>568</v>
      </c>
      <c r="D587" s="173">
        <v>56800</v>
      </c>
      <c r="E587" s="173">
        <v>0</v>
      </c>
      <c r="F587" s="173">
        <v>0</v>
      </c>
      <c r="G587" s="173">
        <v>0</v>
      </c>
      <c r="H587" s="173">
        <v>0</v>
      </c>
      <c r="I587" s="173">
        <v>0</v>
      </c>
      <c r="J587" s="173">
        <v>0</v>
      </c>
      <c r="K587" s="173">
        <v>0.41803058876564775</v>
      </c>
      <c r="L587" s="173">
        <v>0</v>
      </c>
      <c r="M587" s="173">
        <v>0</v>
      </c>
      <c r="N587" s="173">
        <v>0</v>
      </c>
    </row>
    <row r="588" spans="3:14">
      <c r="C588" s="173">
        <v>569</v>
      </c>
      <c r="D588" s="173">
        <v>56900</v>
      </c>
      <c r="E588" s="173">
        <v>0</v>
      </c>
      <c r="F588" s="173">
        <v>0</v>
      </c>
      <c r="G588" s="173">
        <v>0</v>
      </c>
      <c r="H588" s="173">
        <v>0</v>
      </c>
      <c r="I588" s="173">
        <v>0</v>
      </c>
      <c r="J588" s="173">
        <v>0</v>
      </c>
      <c r="K588" s="173">
        <v>0.41803058876564775</v>
      </c>
      <c r="L588" s="173">
        <v>0</v>
      </c>
      <c r="M588" s="173">
        <v>0</v>
      </c>
      <c r="N588" s="173">
        <v>0</v>
      </c>
    </row>
    <row r="589" spans="3:14">
      <c r="C589" s="173">
        <v>570</v>
      </c>
      <c r="D589" s="173">
        <v>57000</v>
      </c>
      <c r="E589" s="173">
        <v>0</v>
      </c>
      <c r="F589" s="173">
        <v>0</v>
      </c>
      <c r="G589" s="173">
        <v>0</v>
      </c>
      <c r="H589" s="173">
        <v>0</v>
      </c>
      <c r="I589" s="173">
        <v>0</v>
      </c>
      <c r="J589" s="173">
        <v>0</v>
      </c>
      <c r="K589" s="173">
        <v>0.41803058876564775</v>
      </c>
      <c r="L589" s="173">
        <v>0</v>
      </c>
      <c r="M589" s="173">
        <v>0</v>
      </c>
      <c r="N589" s="173">
        <v>0</v>
      </c>
    </row>
    <row r="590" spans="3:14">
      <c r="C590" s="173">
        <v>571</v>
      </c>
      <c r="D590" s="173">
        <v>57100</v>
      </c>
      <c r="E590" s="173">
        <v>0</v>
      </c>
      <c r="F590" s="173">
        <v>0</v>
      </c>
      <c r="G590" s="173">
        <v>0</v>
      </c>
      <c r="H590" s="173">
        <v>0</v>
      </c>
      <c r="I590" s="173">
        <v>0</v>
      </c>
      <c r="J590" s="173">
        <v>0</v>
      </c>
      <c r="K590" s="173">
        <v>0.41803058876564775</v>
      </c>
      <c r="L590" s="173">
        <v>0</v>
      </c>
      <c r="M590" s="173">
        <v>0</v>
      </c>
      <c r="N590" s="173">
        <v>0</v>
      </c>
    </row>
    <row r="591" spans="3:14">
      <c r="C591" s="173">
        <v>572</v>
      </c>
      <c r="D591" s="173">
        <v>57200</v>
      </c>
      <c r="E591" s="173">
        <v>0</v>
      </c>
      <c r="F591" s="173">
        <v>0</v>
      </c>
      <c r="G591" s="173">
        <v>0</v>
      </c>
      <c r="H591" s="173">
        <v>0</v>
      </c>
      <c r="I591" s="173">
        <v>0</v>
      </c>
      <c r="J591" s="173">
        <v>0</v>
      </c>
      <c r="K591" s="173">
        <v>0.41803058876564775</v>
      </c>
      <c r="L591" s="173">
        <v>0</v>
      </c>
      <c r="M591" s="173">
        <v>0</v>
      </c>
      <c r="N591" s="173">
        <v>0</v>
      </c>
    </row>
    <row r="592" spans="3:14">
      <c r="C592" s="173">
        <v>573</v>
      </c>
      <c r="D592" s="173">
        <v>57300</v>
      </c>
      <c r="E592" s="173">
        <v>0</v>
      </c>
      <c r="F592" s="173">
        <v>0</v>
      </c>
      <c r="G592" s="173">
        <v>0</v>
      </c>
      <c r="H592" s="173">
        <v>0</v>
      </c>
      <c r="I592" s="173">
        <v>0</v>
      </c>
      <c r="J592" s="173">
        <v>0</v>
      </c>
      <c r="K592" s="173">
        <v>0.41803058876564775</v>
      </c>
      <c r="L592" s="173">
        <v>0</v>
      </c>
      <c r="M592" s="173">
        <v>0</v>
      </c>
      <c r="N592" s="173">
        <v>0</v>
      </c>
    </row>
    <row r="593" spans="3:14">
      <c r="C593" s="173">
        <v>574</v>
      </c>
      <c r="D593" s="173">
        <v>57400</v>
      </c>
      <c r="E593" s="173">
        <v>0</v>
      </c>
      <c r="F593" s="173">
        <v>0</v>
      </c>
      <c r="G593" s="173">
        <v>0</v>
      </c>
      <c r="H593" s="173">
        <v>0</v>
      </c>
      <c r="I593" s="173">
        <v>0</v>
      </c>
      <c r="J593" s="173">
        <v>0</v>
      </c>
      <c r="K593" s="173">
        <v>0.41803058876564775</v>
      </c>
      <c r="L593" s="173">
        <v>0</v>
      </c>
      <c r="M593" s="173">
        <v>0</v>
      </c>
      <c r="N593" s="173">
        <v>0</v>
      </c>
    </row>
    <row r="594" spans="3:14">
      <c r="C594" s="173">
        <v>575</v>
      </c>
      <c r="D594" s="173">
        <v>57500</v>
      </c>
      <c r="E594" s="173">
        <v>0</v>
      </c>
      <c r="F594" s="173">
        <v>0</v>
      </c>
      <c r="G594" s="173">
        <v>0</v>
      </c>
      <c r="H594" s="173">
        <v>0</v>
      </c>
      <c r="I594" s="173">
        <v>0</v>
      </c>
      <c r="J594" s="173">
        <v>0</v>
      </c>
      <c r="K594" s="173">
        <v>0.41803058876564775</v>
      </c>
      <c r="L594" s="173">
        <v>0</v>
      </c>
      <c r="M594" s="173">
        <v>0</v>
      </c>
      <c r="N594" s="173">
        <v>0</v>
      </c>
    </row>
    <row r="595" spans="3:14">
      <c r="C595" s="173">
        <v>576</v>
      </c>
      <c r="D595" s="173">
        <v>57600</v>
      </c>
      <c r="E595" s="173">
        <v>0</v>
      </c>
      <c r="F595" s="173">
        <v>0</v>
      </c>
      <c r="G595" s="173">
        <v>0</v>
      </c>
      <c r="H595" s="173">
        <v>0</v>
      </c>
      <c r="I595" s="173">
        <v>0</v>
      </c>
      <c r="J595" s="173">
        <v>0</v>
      </c>
      <c r="K595" s="173">
        <v>0.41803058876564775</v>
      </c>
      <c r="L595" s="173">
        <v>0</v>
      </c>
      <c r="M595" s="173">
        <v>0</v>
      </c>
      <c r="N595" s="173">
        <v>0</v>
      </c>
    </row>
    <row r="596" spans="3:14">
      <c r="C596" s="173">
        <v>577</v>
      </c>
      <c r="D596" s="173">
        <v>57700</v>
      </c>
      <c r="E596" s="173">
        <v>0</v>
      </c>
      <c r="F596" s="173">
        <v>0</v>
      </c>
      <c r="G596" s="173">
        <v>0</v>
      </c>
      <c r="H596" s="173">
        <v>0</v>
      </c>
      <c r="I596" s="173">
        <v>0</v>
      </c>
      <c r="J596" s="173">
        <v>0</v>
      </c>
      <c r="K596" s="173">
        <v>0.41803058876564775</v>
      </c>
      <c r="L596" s="173">
        <v>0</v>
      </c>
      <c r="M596" s="173">
        <v>0</v>
      </c>
      <c r="N596" s="173">
        <v>0</v>
      </c>
    </row>
    <row r="597" spans="3:14">
      <c r="C597" s="173">
        <v>578</v>
      </c>
      <c r="D597" s="173">
        <v>57800</v>
      </c>
      <c r="E597" s="173">
        <v>0</v>
      </c>
      <c r="F597" s="173">
        <v>0</v>
      </c>
      <c r="G597" s="173">
        <v>0</v>
      </c>
      <c r="H597" s="173">
        <v>0</v>
      </c>
      <c r="I597" s="173">
        <v>0</v>
      </c>
      <c r="J597" s="173">
        <v>0</v>
      </c>
      <c r="K597" s="173">
        <v>0.41803058876564775</v>
      </c>
      <c r="L597" s="173">
        <v>0</v>
      </c>
      <c r="M597" s="173">
        <v>0</v>
      </c>
      <c r="N597" s="173">
        <v>0</v>
      </c>
    </row>
    <row r="598" spans="3:14">
      <c r="C598" s="173">
        <v>579</v>
      </c>
      <c r="D598" s="173">
        <v>57900</v>
      </c>
      <c r="E598" s="173">
        <v>0</v>
      </c>
      <c r="F598" s="173">
        <v>0</v>
      </c>
      <c r="G598" s="173">
        <v>0</v>
      </c>
      <c r="H598" s="173">
        <v>0</v>
      </c>
      <c r="I598" s="173">
        <v>0</v>
      </c>
      <c r="J598" s="173">
        <v>0</v>
      </c>
      <c r="K598" s="173">
        <v>0.41803058876564775</v>
      </c>
      <c r="L598" s="173">
        <v>0</v>
      </c>
      <c r="M598" s="173">
        <v>0</v>
      </c>
      <c r="N598" s="173">
        <v>0</v>
      </c>
    </row>
    <row r="599" spans="3:14">
      <c r="C599" s="173">
        <v>580</v>
      </c>
      <c r="D599" s="173">
        <v>58000</v>
      </c>
      <c r="E599" s="173">
        <v>0</v>
      </c>
      <c r="F599" s="173">
        <v>0</v>
      </c>
      <c r="G599" s="173">
        <v>0</v>
      </c>
      <c r="H599" s="173">
        <v>0</v>
      </c>
      <c r="I599" s="173">
        <v>0</v>
      </c>
      <c r="J599" s="173">
        <v>0</v>
      </c>
      <c r="K599" s="173">
        <v>0.41803058876564775</v>
      </c>
      <c r="L599" s="173">
        <v>0</v>
      </c>
      <c r="M599" s="173">
        <v>0</v>
      </c>
      <c r="N599" s="173">
        <v>0</v>
      </c>
    </row>
    <row r="600" spans="3:14">
      <c r="C600" s="173">
        <v>581</v>
      </c>
      <c r="D600" s="173">
        <v>58100</v>
      </c>
      <c r="E600" s="173">
        <v>0</v>
      </c>
      <c r="F600" s="173">
        <v>0</v>
      </c>
      <c r="G600" s="173">
        <v>0</v>
      </c>
      <c r="H600" s="173">
        <v>0</v>
      </c>
      <c r="I600" s="173">
        <v>0</v>
      </c>
      <c r="J600" s="173">
        <v>0</v>
      </c>
      <c r="K600" s="173">
        <v>0.41803058876564775</v>
      </c>
      <c r="L600" s="173">
        <v>0</v>
      </c>
      <c r="M600" s="173">
        <v>0</v>
      </c>
      <c r="N600" s="173">
        <v>0</v>
      </c>
    </row>
    <row r="601" spans="3:14">
      <c r="C601" s="173">
        <v>582</v>
      </c>
      <c r="D601" s="173">
        <v>58200</v>
      </c>
      <c r="E601" s="173">
        <v>0</v>
      </c>
      <c r="F601" s="173">
        <v>0</v>
      </c>
      <c r="G601" s="173">
        <v>0</v>
      </c>
      <c r="H601" s="173">
        <v>0</v>
      </c>
      <c r="I601" s="173">
        <v>0</v>
      </c>
      <c r="J601" s="173">
        <v>0</v>
      </c>
      <c r="K601" s="173">
        <v>0.41803058876564775</v>
      </c>
      <c r="L601" s="173">
        <v>0</v>
      </c>
      <c r="M601" s="173">
        <v>0</v>
      </c>
      <c r="N601" s="173">
        <v>0</v>
      </c>
    </row>
    <row r="602" spans="3:14">
      <c r="C602" s="173">
        <v>583</v>
      </c>
      <c r="D602" s="173">
        <v>58300</v>
      </c>
      <c r="E602" s="173">
        <v>0</v>
      </c>
      <c r="F602" s="173">
        <v>0</v>
      </c>
      <c r="G602" s="173">
        <v>0</v>
      </c>
      <c r="H602" s="173">
        <v>0</v>
      </c>
      <c r="I602" s="173">
        <v>0</v>
      </c>
      <c r="J602" s="173">
        <v>0</v>
      </c>
      <c r="K602" s="173">
        <v>0.41803058876564775</v>
      </c>
      <c r="L602" s="173">
        <v>0</v>
      </c>
      <c r="M602" s="173">
        <v>0</v>
      </c>
      <c r="N602" s="173">
        <v>0</v>
      </c>
    </row>
    <row r="603" spans="3:14">
      <c r="C603" s="173">
        <v>584</v>
      </c>
      <c r="D603" s="173">
        <v>58400</v>
      </c>
      <c r="E603" s="173">
        <v>0</v>
      </c>
      <c r="F603" s="173">
        <v>0</v>
      </c>
      <c r="G603" s="173">
        <v>0</v>
      </c>
      <c r="H603" s="173">
        <v>0</v>
      </c>
      <c r="I603" s="173">
        <v>0</v>
      </c>
      <c r="J603" s="173">
        <v>0</v>
      </c>
      <c r="K603" s="173">
        <v>0.41803058876564775</v>
      </c>
      <c r="L603" s="173">
        <v>0</v>
      </c>
      <c r="M603" s="173">
        <v>0</v>
      </c>
      <c r="N603" s="173">
        <v>0</v>
      </c>
    </row>
    <row r="604" spans="3:14">
      <c r="C604" s="173">
        <v>585</v>
      </c>
      <c r="D604" s="173">
        <v>58500</v>
      </c>
      <c r="E604" s="173">
        <v>0</v>
      </c>
      <c r="F604" s="173">
        <v>0</v>
      </c>
      <c r="G604" s="173">
        <v>0</v>
      </c>
      <c r="H604" s="173">
        <v>0</v>
      </c>
      <c r="I604" s="173">
        <v>0</v>
      </c>
      <c r="J604" s="173">
        <v>0</v>
      </c>
      <c r="K604" s="173">
        <v>0.41803058876564775</v>
      </c>
      <c r="L604" s="173">
        <v>0</v>
      </c>
      <c r="M604" s="173">
        <v>0</v>
      </c>
      <c r="N604" s="173">
        <v>0</v>
      </c>
    </row>
    <row r="605" spans="3:14">
      <c r="C605" s="173">
        <v>586</v>
      </c>
      <c r="D605" s="173">
        <v>58600</v>
      </c>
      <c r="E605" s="173">
        <v>0</v>
      </c>
      <c r="F605" s="173">
        <v>0</v>
      </c>
      <c r="G605" s="173">
        <v>0</v>
      </c>
      <c r="H605" s="173">
        <v>0</v>
      </c>
      <c r="I605" s="173">
        <v>0</v>
      </c>
      <c r="J605" s="173">
        <v>0</v>
      </c>
      <c r="K605" s="173">
        <v>0.41803058876564775</v>
      </c>
      <c r="L605" s="173">
        <v>0</v>
      </c>
      <c r="M605" s="173">
        <v>0</v>
      </c>
      <c r="N605" s="173">
        <v>0</v>
      </c>
    </row>
    <row r="606" spans="3:14">
      <c r="C606" s="173">
        <v>587</v>
      </c>
      <c r="D606" s="173">
        <v>58700</v>
      </c>
      <c r="E606" s="173">
        <v>0</v>
      </c>
      <c r="F606" s="173">
        <v>0</v>
      </c>
      <c r="G606" s="173">
        <v>0</v>
      </c>
      <c r="H606" s="173">
        <v>0</v>
      </c>
      <c r="I606" s="173">
        <v>0</v>
      </c>
      <c r="J606" s="173">
        <v>0</v>
      </c>
      <c r="K606" s="173">
        <v>0.41803058876564775</v>
      </c>
      <c r="L606" s="173">
        <v>0</v>
      </c>
      <c r="M606" s="173">
        <v>0</v>
      </c>
      <c r="N606" s="173">
        <v>0</v>
      </c>
    </row>
    <row r="607" spans="3:14">
      <c r="C607" s="173">
        <v>588</v>
      </c>
      <c r="D607" s="173">
        <v>58800</v>
      </c>
      <c r="E607" s="173">
        <v>0</v>
      </c>
      <c r="F607" s="173">
        <v>0</v>
      </c>
      <c r="G607" s="173">
        <v>0</v>
      </c>
      <c r="H607" s="173">
        <v>0</v>
      </c>
      <c r="I607" s="173">
        <v>0</v>
      </c>
      <c r="J607" s="173">
        <v>0</v>
      </c>
      <c r="K607" s="173">
        <v>0.41803058876564775</v>
      </c>
      <c r="L607" s="173">
        <v>0</v>
      </c>
      <c r="M607" s="173">
        <v>0</v>
      </c>
      <c r="N607" s="173">
        <v>0</v>
      </c>
    </row>
    <row r="608" spans="3:14">
      <c r="C608" s="173">
        <v>589</v>
      </c>
      <c r="D608" s="173">
        <v>58900</v>
      </c>
      <c r="E608" s="173">
        <v>0</v>
      </c>
      <c r="F608" s="173">
        <v>0</v>
      </c>
      <c r="G608" s="173">
        <v>0</v>
      </c>
      <c r="H608" s="173">
        <v>0</v>
      </c>
      <c r="I608" s="173">
        <v>0</v>
      </c>
      <c r="J608" s="173">
        <v>0</v>
      </c>
      <c r="K608" s="173">
        <v>0.41803058876564775</v>
      </c>
      <c r="L608" s="173">
        <v>0</v>
      </c>
      <c r="M608" s="173">
        <v>0</v>
      </c>
      <c r="N608" s="173">
        <v>0</v>
      </c>
    </row>
    <row r="609" spans="3:14">
      <c r="C609" s="173">
        <v>590</v>
      </c>
      <c r="D609" s="173">
        <v>59000</v>
      </c>
      <c r="E609" s="173">
        <v>0</v>
      </c>
      <c r="F609" s="173">
        <v>0</v>
      </c>
      <c r="G609" s="173">
        <v>0</v>
      </c>
      <c r="H609" s="173">
        <v>0</v>
      </c>
      <c r="I609" s="173">
        <v>0</v>
      </c>
      <c r="J609" s="173">
        <v>0</v>
      </c>
      <c r="K609" s="173">
        <v>0.41803058876564775</v>
      </c>
      <c r="L609" s="173">
        <v>0</v>
      </c>
      <c r="M609" s="173">
        <v>0</v>
      </c>
      <c r="N609" s="173">
        <v>0</v>
      </c>
    </row>
    <row r="610" spans="3:14">
      <c r="C610" s="173">
        <v>591</v>
      </c>
      <c r="D610" s="173">
        <v>59100</v>
      </c>
      <c r="E610" s="173">
        <v>0</v>
      </c>
      <c r="F610" s="173">
        <v>0</v>
      </c>
      <c r="G610" s="173">
        <v>0</v>
      </c>
      <c r="H610" s="173">
        <v>0</v>
      </c>
      <c r="I610" s="173">
        <v>0</v>
      </c>
      <c r="J610" s="173">
        <v>0</v>
      </c>
      <c r="K610" s="173">
        <v>0.41803058876564775</v>
      </c>
      <c r="L610" s="173">
        <v>0</v>
      </c>
      <c r="M610" s="173">
        <v>0</v>
      </c>
      <c r="N610" s="173">
        <v>0</v>
      </c>
    </row>
    <row r="611" spans="3:14">
      <c r="C611" s="173">
        <v>592</v>
      </c>
      <c r="D611" s="173">
        <v>59200</v>
      </c>
      <c r="E611" s="173">
        <v>0</v>
      </c>
      <c r="F611" s="173">
        <v>0</v>
      </c>
      <c r="G611" s="173">
        <v>0</v>
      </c>
      <c r="H611" s="173">
        <v>0</v>
      </c>
      <c r="I611" s="173">
        <v>0</v>
      </c>
      <c r="J611" s="173">
        <v>0</v>
      </c>
      <c r="K611" s="173">
        <v>0.41803058876564775</v>
      </c>
      <c r="L611" s="173">
        <v>0</v>
      </c>
      <c r="M611" s="173">
        <v>0</v>
      </c>
      <c r="N611" s="173">
        <v>0</v>
      </c>
    </row>
    <row r="612" spans="3:14">
      <c r="C612" s="173">
        <v>593</v>
      </c>
      <c r="D612" s="173">
        <v>59300</v>
      </c>
      <c r="E612" s="173">
        <v>0</v>
      </c>
      <c r="F612" s="173">
        <v>0</v>
      </c>
      <c r="G612" s="173">
        <v>0</v>
      </c>
      <c r="H612" s="173">
        <v>0</v>
      </c>
      <c r="I612" s="173">
        <v>0</v>
      </c>
      <c r="J612" s="173">
        <v>0</v>
      </c>
      <c r="K612" s="173">
        <v>0.41803058876564775</v>
      </c>
      <c r="L612" s="173">
        <v>0</v>
      </c>
      <c r="M612" s="173">
        <v>0</v>
      </c>
      <c r="N612" s="173">
        <v>0</v>
      </c>
    </row>
    <row r="613" spans="3:14">
      <c r="C613" s="173">
        <v>594</v>
      </c>
      <c r="D613" s="173">
        <v>59400</v>
      </c>
      <c r="E613" s="173">
        <v>0</v>
      </c>
      <c r="F613" s="173">
        <v>0</v>
      </c>
      <c r="G613" s="173">
        <v>0</v>
      </c>
      <c r="H613" s="173">
        <v>0</v>
      </c>
      <c r="I613" s="173">
        <v>0</v>
      </c>
      <c r="J613" s="173">
        <v>0</v>
      </c>
      <c r="K613" s="173">
        <v>0.41803058876564775</v>
      </c>
      <c r="L613" s="173">
        <v>0</v>
      </c>
      <c r="M613" s="173">
        <v>0</v>
      </c>
      <c r="N613" s="173">
        <v>0</v>
      </c>
    </row>
    <row r="614" spans="3:14">
      <c r="C614" s="173">
        <v>595</v>
      </c>
      <c r="D614" s="173">
        <v>59500</v>
      </c>
      <c r="E614" s="173">
        <v>0</v>
      </c>
      <c r="F614" s="173">
        <v>0</v>
      </c>
      <c r="G614" s="173">
        <v>0</v>
      </c>
      <c r="H614" s="173">
        <v>0</v>
      </c>
      <c r="I614" s="173">
        <v>0</v>
      </c>
      <c r="J614" s="173">
        <v>0</v>
      </c>
      <c r="K614" s="173">
        <v>0.41803058876564775</v>
      </c>
      <c r="L614" s="173">
        <v>0</v>
      </c>
      <c r="M614" s="173">
        <v>0</v>
      </c>
      <c r="N614" s="173">
        <v>0</v>
      </c>
    </row>
    <row r="615" spans="3:14">
      <c r="C615" s="173">
        <v>596</v>
      </c>
      <c r="D615" s="173">
        <v>59600</v>
      </c>
      <c r="E615" s="173">
        <v>0</v>
      </c>
      <c r="F615" s="173">
        <v>0</v>
      </c>
      <c r="G615" s="173">
        <v>0</v>
      </c>
      <c r="H615" s="173">
        <v>0</v>
      </c>
      <c r="I615" s="173">
        <v>0</v>
      </c>
      <c r="J615" s="173">
        <v>0</v>
      </c>
      <c r="K615" s="173">
        <v>0.41803058876564775</v>
      </c>
      <c r="L615" s="173">
        <v>0</v>
      </c>
      <c r="M615" s="173">
        <v>0</v>
      </c>
      <c r="N615" s="173">
        <v>0</v>
      </c>
    </row>
    <row r="616" spans="3:14">
      <c r="C616" s="173">
        <v>597</v>
      </c>
      <c r="D616" s="173">
        <v>59700</v>
      </c>
      <c r="E616" s="173">
        <v>0</v>
      </c>
      <c r="F616" s="173">
        <v>0</v>
      </c>
      <c r="G616" s="173">
        <v>0</v>
      </c>
      <c r="H616" s="173">
        <v>0</v>
      </c>
      <c r="I616" s="173">
        <v>0</v>
      </c>
      <c r="J616" s="173">
        <v>0</v>
      </c>
      <c r="K616" s="173">
        <v>0.41803058876564775</v>
      </c>
      <c r="L616" s="173">
        <v>0</v>
      </c>
      <c r="M616" s="173">
        <v>0</v>
      </c>
      <c r="N616" s="173">
        <v>0</v>
      </c>
    </row>
    <row r="617" spans="3:14">
      <c r="C617" s="173">
        <v>598</v>
      </c>
      <c r="D617" s="173">
        <v>59800</v>
      </c>
      <c r="E617" s="173">
        <v>0</v>
      </c>
      <c r="F617" s="173">
        <v>0</v>
      </c>
      <c r="G617" s="173">
        <v>0</v>
      </c>
      <c r="H617" s="173">
        <v>0</v>
      </c>
      <c r="I617" s="173">
        <v>0</v>
      </c>
      <c r="J617" s="173">
        <v>0</v>
      </c>
      <c r="K617" s="173">
        <v>0.41803058876564775</v>
      </c>
      <c r="L617" s="173">
        <v>0</v>
      </c>
      <c r="M617" s="173">
        <v>0</v>
      </c>
      <c r="N617" s="173">
        <v>0</v>
      </c>
    </row>
    <row r="618" spans="3:14">
      <c r="C618" s="173">
        <v>599</v>
      </c>
      <c r="D618" s="173">
        <v>59900</v>
      </c>
      <c r="E618" s="173">
        <v>0</v>
      </c>
      <c r="F618" s="173">
        <v>0</v>
      </c>
      <c r="G618" s="173">
        <v>0</v>
      </c>
      <c r="H618" s="173">
        <v>0</v>
      </c>
      <c r="I618" s="173">
        <v>0</v>
      </c>
      <c r="J618" s="173">
        <v>0</v>
      </c>
      <c r="K618" s="173">
        <v>0.41803058876564775</v>
      </c>
      <c r="L618" s="173">
        <v>0</v>
      </c>
      <c r="M618" s="173">
        <v>0</v>
      </c>
      <c r="N618" s="173">
        <v>0</v>
      </c>
    </row>
    <row r="619" spans="3:14">
      <c r="C619" s="173">
        <v>600</v>
      </c>
      <c r="D619" s="173">
        <v>60000</v>
      </c>
      <c r="E619" s="173">
        <v>0</v>
      </c>
      <c r="F619" s="173">
        <v>0</v>
      </c>
      <c r="G619" s="173">
        <v>0</v>
      </c>
      <c r="H619" s="173">
        <v>0</v>
      </c>
      <c r="I619" s="173">
        <v>0</v>
      </c>
      <c r="J619" s="173">
        <v>0</v>
      </c>
      <c r="K619" s="173">
        <v>0.41803058876564775</v>
      </c>
      <c r="L619" s="173">
        <v>0</v>
      </c>
      <c r="M619" s="173">
        <v>0</v>
      </c>
      <c r="N619" s="173">
        <v>0</v>
      </c>
    </row>
    <row r="620" spans="3:14">
      <c r="C620" s="173">
        <v>601</v>
      </c>
      <c r="D620" s="173">
        <v>60100</v>
      </c>
      <c r="E620" s="173">
        <v>0</v>
      </c>
      <c r="F620" s="173">
        <v>0</v>
      </c>
      <c r="G620" s="173">
        <v>0</v>
      </c>
      <c r="H620" s="173">
        <v>0</v>
      </c>
      <c r="I620" s="173">
        <v>0</v>
      </c>
      <c r="J620" s="173">
        <v>0</v>
      </c>
      <c r="K620" s="173">
        <v>0.41803058876564775</v>
      </c>
      <c r="L620" s="173">
        <v>0</v>
      </c>
      <c r="M620" s="173">
        <v>0</v>
      </c>
      <c r="N620" s="173">
        <v>0</v>
      </c>
    </row>
    <row r="621" spans="3:14">
      <c r="C621" s="173">
        <v>602</v>
      </c>
      <c r="D621" s="173">
        <v>60200</v>
      </c>
      <c r="E621" s="173">
        <v>0</v>
      </c>
      <c r="F621" s="173">
        <v>0</v>
      </c>
      <c r="G621" s="173">
        <v>0</v>
      </c>
      <c r="H621" s="173">
        <v>0</v>
      </c>
      <c r="I621" s="173">
        <v>0</v>
      </c>
      <c r="J621" s="173">
        <v>0</v>
      </c>
      <c r="K621" s="173">
        <v>0.41803058876564775</v>
      </c>
      <c r="L621" s="173">
        <v>0</v>
      </c>
      <c r="M621" s="173">
        <v>0</v>
      </c>
      <c r="N621" s="173">
        <v>0</v>
      </c>
    </row>
    <row r="622" spans="3:14">
      <c r="C622" s="173">
        <v>603</v>
      </c>
      <c r="D622" s="173">
        <v>60300</v>
      </c>
      <c r="E622" s="173">
        <v>0</v>
      </c>
      <c r="F622" s="173">
        <v>0</v>
      </c>
      <c r="G622" s="173">
        <v>0</v>
      </c>
      <c r="H622" s="173">
        <v>0</v>
      </c>
      <c r="I622" s="173">
        <v>0</v>
      </c>
      <c r="J622" s="173">
        <v>0</v>
      </c>
      <c r="K622" s="173">
        <v>0.41803058876564775</v>
      </c>
      <c r="L622" s="173">
        <v>0</v>
      </c>
      <c r="M622" s="173">
        <v>0</v>
      </c>
      <c r="N622" s="173">
        <v>0</v>
      </c>
    </row>
    <row r="623" spans="3:14">
      <c r="C623" s="173">
        <v>604</v>
      </c>
      <c r="D623" s="173">
        <v>60400</v>
      </c>
      <c r="E623" s="173">
        <v>0</v>
      </c>
      <c r="F623" s="173">
        <v>0</v>
      </c>
      <c r="G623" s="173">
        <v>0</v>
      </c>
      <c r="H623" s="173">
        <v>0</v>
      </c>
      <c r="I623" s="173">
        <v>0</v>
      </c>
      <c r="J623" s="173">
        <v>0</v>
      </c>
      <c r="K623" s="173">
        <v>0.41803058876564775</v>
      </c>
      <c r="L623" s="173">
        <v>0</v>
      </c>
      <c r="M623" s="173">
        <v>0</v>
      </c>
      <c r="N623" s="173">
        <v>0</v>
      </c>
    </row>
    <row r="624" spans="3:14">
      <c r="C624" s="173">
        <v>605</v>
      </c>
      <c r="D624" s="173">
        <v>60500</v>
      </c>
      <c r="E624" s="173">
        <v>0</v>
      </c>
      <c r="F624" s="173">
        <v>0</v>
      </c>
      <c r="G624" s="173">
        <v>0</v>
      </c>
      <c r="H624" s="173">
        <v>0</v>
      </c>
      <c r="I624" s="173">
        <v>0</v>
      </c>
      <c r="J624" s="173">
        <v>0</v>
      </c>
      <c r="K624" s="173">
        <v>0.41803058876564775</v>
      </c>
      <c r="L624" s="173">
        <v>0</v>
      </c>
      <c r="M624" s="173">
        <v>0</v>
      </c>
      <c r="N624" s="173">
        <v>0</v>
      </c>
    </row>
    <row r="625" spans="3:14">
      <c r="C625" s="173">
        <v>606</v>
      </c>
      <c r="D625" s="173">
        <v>60600</v>
      </c>
      <c r="E625" s="173">
        <v>0</v>
      </c>
      <c r="F625" s="173">
        <v>0</v>
      </c>
      <c r="G625" s="173">
        <v>0</v>
      </c>
      <c r="H625" s="173">
        <v>0</v>
      </c>
      <c r="I625" s="173">
        <v>0</v>
      </c>
      <c r="J625" s="173">
        <v>0</v>
      </c>
      <c r="K625" s="173">
        <v>0.41803058876564775</v>
      </c>
      <c r="L625" s="173">
        <v>0</v>
      </c>
      <c r="M625" s="173">
        <v>0</v>
      </c>
      <c r="N625" s="173">
        <v>0</v>
      </c>
    </row>
    <row r="626" spans="3:14">
      <c r="C626" s="173">
        <v>607</v>
      </c>
      <c r="D626" s="173">
        <v>60700</v>
      </c>
      <c r="E626" s="173">
        <v>0</v>
      </c>
      <c r="F626" s="173">
        <v>0</v>
      </c>
      <c r="G626" s="173">
        <v>0</v>
      </c>
      <c r="H626" s="173">
        <v>0</v>
      </c>
      <c r="I626" s="173">
        <v>0</v>
      </c>
      <c r="J626" s="173">
        <v>0</v>
      </c>
      <c r="K626" s="173">
        <v>0.41803058876564775</v>
      </c>
      <c r="L626" s="173">
        <v>0</v>
      </c>
      <c r="M626" s="173">
        <v>0</v>
      </c>
      <c r="N626" s="173">
        <v>0</v>
      </c>
    </row>
    <row r="627" spans="3:14">
      <c r="C627" s="173">
        <v>608</v>
      </c>
      <c r="D627" s="173">
        <v>60800</v>
      </c>
      <c r="E627" s="173">
        <v>0</v>
      </c>
      <c r="F627" s="173">
        <v>0</v>
      </c>
      <c r="G627" s="173">
        <v>0</v>
      </c>
      <c r="H627" s="173">
        <v>0</v>
      </c>
      <c r="I627" s="173">
        <v>0</v>
      </c>
      <c r="J627" s="173">
        <v>0</v>
      </c>
      <c r="K627" s="173">
        <v>0.41803058876564775</v>
      </c>
      <c r="L627" s="173">
        <v>0</v>
      </c>
      <c r="M627" s="173">
        <v>0</v>
      </c>
      <c r="N627" s="173">
        <v>0</v>
      </c>
    </row>
    <row r="628" spans="3:14">
      <c r="C628" s="173">
        <v>609</v>
      </c>
      <c r="D628" s="173">
        <v>60900</v>
      </c>
      <c r="E628" s="173">
        <v>0</v>
      </c>
      <c r="F628" s="173">
        <v>0</v>
      </c>
      <c r="G628" s="173">
        <v>0</v>
      </c>
      <c r="H628" s="173">
        <v>0</v>
      </c>
      <c r="I628" s="173">
        <v>0</v>
      </c>
      <c r="J628" s="173">
        <v>0</v>
      </c>
      <c r="K628" s="173">
        <v>0.41803058876564775</v>
      </c>
      <c r="L628" s="173">
        <v>0</v>
      </c>
      <c r="M628" s="173">
        <v>0</v>
      </c>
      <c r="N628" s="173">
        <v>0</v>
      </c>
    </row>
    <row r="629" spans="3:14">
      <c r="C629" s="173">
        <v>610</v>
      </c>
      <c r="D629" s="173">
        <v>61000</v>
      </c>
      <c r="E629" s="173">
        <v>0</v>
      </c>
      <c r="F629" s="173">
        <v>0</v>
      </c>
      <c r="G629" s="173">
        <v>0</v>
      </c>
      <c r="H629" s="173">
        <v>0</v>
      </c>
      <c r="I629" s="173">
        <v>0</v>
      </c>
      <c r="J629" s="173">
        <v>0</v>
      </c>
      <c r="K629" s="173">
        <v>0.41803058876564775</v>
      </c>
      <c r="L629" s="173">
        <v>0</v>
      </c>
      <c r="M629" s="173">
        <v>0</v>
      </c>
      <c r="N629" s="173">
        <v>0</v>
      </c>
    </row>
    <row r="630" spans="3:14">
      <c r="C630" s="173">
        <v>611</v>
      </c>
      <c r="D630" s="173">
        <v>61100</v>
      </c>
      <c r="E630" s="173">
        <v>0</v>
      </c>
      <c r="F630" s="173">
        <v>0</v>
      </c>
      <c r="G630" s="173">
        <v>0</v>
      </c>
      <c r="H630" s="173">
        <v>0</v>
      </c>
      <c r="I630" s="173">
        <v>0</v>
      </c>
      <c r="J630" s="173">
        <v>0</v>
      </c>
      <c r="K630" s="173">
        <v>0.41803058876564775</v>
      </c>
      <c r="L630" s="173">
        <v>0</v>
      </c>
      <c r="M630" s="173">
        <v>0</v>
      </c>
      <c r="N630" s="173">
        <v>0</v>
      </c>
    </row>
    <row r="631" spans="3:14">
      <c r="C631" s="173">
        <v>612</v>
      </c>
      <c r="D631" s="173">
        <v>61200</v>
      </c>
      <c r="E631" s="173">
        <v>0</v>
      </c>
      <c r="F631" s="173">
        <v>0</v>
      </c>
      <c r="G631" s="173">
        <v>0</v>
      </c>
      <c r="H631" s="173">
        <v>0</v>
      </c>
      <c r="I631" s="173">
        <v>0</v>
      </c>
      <c r="J631" s="173">
        <v>0</v>
      </c>
      <c r="K631" s="173">
        <v>0.41803058876564775</v>
      </c>
      <c r="L631" s="173">
        <v>0</v>
      </c>
      <c r="M631" s="173">
        <v>0</v>
      </c>
      <c r="N631" s="173">
        <v>0</v>
      </c>
    </row>
    <row r="632" spans="3:14">
      <c r="C632" s="173">
        <v>613</v>
      </c>
      <c r="D632" s="173">
        <v>61300</v>
      </c>
      <c r="E632" s="173">
        <v>0</v>
      </c>
      <c r="F632" s="173">
        <v>0</v>
      </c>
      <c r="G632" s="173">
        <v>0</v>
      </c>
      <c r="H632" s="173">
        <v>0</v>
      </c>
      <c r="I632" s="173">
        <v>0</v>
      </c>
      <c r="J632" s="173">
        <v>0</v>
      </c>
      <c r="K632" s="173">
        <v>0.41803058876564775</v>
      </c>
      <c r="L632" s="173">
        <v>0</v>
      </c>
      <c r="M632" s="173">
        <v>0</v>
      </c>
      <c r="N632" s="173">
        <v>0</v>
      </c>
    </row>
    <row r="633" spans="3:14">
      <c r="C633" s="173">
        <v>614</v>
      </c>
      <c r="D633" s="173">
        <v>61400</v>
      </c>
      <c r="E633" s="173">
        <v>0</v>
      </c>
      <c r="F633" s="173">
        <v>0</v>
      </c>
      <c r="G633" s="173">
        <v>0</v>
      </c>
      <c r="H633" s="173">
        <v>0</v>
      </c>
      <c r="I633" s="173">
        <v>0</v>
      </c>
      <c r="J633" s="173">
        <v>0</v>
      </c>
      <c r="K633" s="173">
        <v>0.41803058876564775</v>
      </c>
      <c r="L633" s="173">
        <v>0</v>
      </c>
      <c r="M633" s="173">
        <v>0</v>
      </c>
      <c r="N633" s="173">
        <v>0</v>
      </c>
    </row>
    <row r="634" spans="3:14">
      <c r="C634" s="173">
        <v>615</v>
      </c>
      <c r="D634" s="173">
        <v>61500</v>
      </c>
      <c r="E634" s="173">
        <v>0</v>
      </c>
      <c r="F634" s="173">
        <v>0</v>
      </c>
      <c r="G634" s="173">
        <v>0</v>
      </c>
      <c r="H634" s="173">
        <v>0</v>
      </c>
      <c r="I634" s="173">
        <v>0</v>
      </c>
      <c r="J634" s="173">
        <v>0</v>
      </c>
      <c r="K634" s="173">
        <v>0.41803058876564775</v>
      </c>
      <c r="L634" s="173">
        <v>0</v>
      </c>
      <c r="M634" s="173">
        <v>0</v>
      </c>
      <c r="N634" s="173">
        <v>0</v>
      </c>
    </row>
    <row r="635" spans="3:14">
      <c r="C635" s="173">
        <v>616</v>
      </c>
      <c r="D635" s="173">
        <v>61600</v>
      </c>
      <c r="E635" s="173">
        <v>0</v>
      </c>
      <c r="F635" s="173">
        <v>0</v>
      </c>
      <c r="G635" s="173">
        <v>0</v>
      </c>
      <c r="H635" s="173">
        <v>0</v>
      </c>
      <c r="I635" s="173">
        <v>0</v>
      </c>
      <c r="J635" s="173">
        <v>0</v>
      </c>
      <c r="K635" s="173">
        <v>0.41803058876564775</v>
      </c>
      <c r="L635" s="173">
        <v>0</v>
      </c>
      <c r="M635" s="173">
        <v>0</v>
      </c>
      <c r="N635" s="173">
        <v>0</v>
      </c>
    </row>
    <row r="636" spans="3:14">
      <c r="C636" s="173">
        <v>617</v>
      </c>
      <c r="D636" s="173">
        <v>61700</v>
      </c>
      <c r="E636" s="173">
        <v>0</v>
      </c>
      <c r="F636" s="173">
        <v>0</v>
      </c>
      <c r="G636" s="173">
        <v>0</v>
      </c>
      <c r="H636" s="173">
        <v>0</v>
      </c>
      <c r="I636" s="173">
        <v>0</v>
      </c>
      <c r="J636" s="173">
        <v>0</v>
      </c>
      <c r="K636" s="173">
        <v>0.41803058876564775</v>
      </c>
      <c r="L636" s="173">
        <v>0</v>
      </c>
      <c r="M636" s="173">
        <v>0</v>
      </c>
      <c r="N636" s="173">
        <v>0</v>
      </c>
    </row>
    <row r="637" spans="3:14">
      <c r="C637" s="173">
        <v>618</v>
      </c>
      <c r="D637" s="173">
        <v>61800</v>
      </c>
      <c r="E637" s="173">
        <v>0</v>
      </c>
      <c r="F637" s="173">
        <v>0</v>
      </c>
      <c r="G637" s="173">
        <v>0</v>
      </c>
      <c r="H637" s="173">
        <v>0</v>
      </c>
      <c r="I637" s="173">
        <v>0</v>
      </c>
      <c r="J637" s="173">
        <v>0</v>
      </c>
      <c r="K637" s="173">
        <v>0.41803058876564775</v>
      </c>
      <c r="L637" s="173">
        <v>0</v>
      </c>
      <c r="M637" s="173">
        <v>0</v>
      </c>
      <c r="N637" s="173">
        <v>0</v>
      </c>
    </row>
    <row r="638" spans="3:14">
      <c r="C638" s="173">
        <v>619</v>
      </c>
      <c r="D638" s="173">
        <v>61900</v>
      </c>
      <c r="E638" s="173">
        <v>0</v>
      </c>
      <c r="F638" s="173">
        <v>0</v>
      </c>
      <c r="G638" s="173">
        <v>0</v>
      </c>
      <c r="H638" s="173">
        <v>0</v>
      </c>
      <c r="I638" s="173">
        <v>0</v>
      </c>
      <c r="J638" s="173">
        <v>0</v>
      </c>
      <c r="K638" s="173">
        <v>0.41803058876564775</v>
      </c>
      <c r="L638" s="173">
        <v>0</v>
      </c>
      <c r="M638" s="173">
        <v>0</v>
      </c>
      <c r="N638" s="173">
        <v>0</v>
      </c>
    </row>
    <row r="639" spans="3:14">
      <c r="C639" s="173">
        <v>620</v>
      </c>
      <c r="D639" s="173">
        <v>62000</v>
      </c>
      <c r="E639" s="173">
        <v>0</v>
      </c>
      <c r="F639" s="173">
        <v>0</v>
      </c>
      <c r="G639" s="173">
        <v>0</v>
      </c>
      <c r="H639" s="173">
        <v>0</v>
      </c>
      <c r="I639" s="173">
        <v>0</v>
      </c>
      <c r="J639" s="173">
        <v>0</v>
      </c>
      <c r="K639" s="173">
        <v>0.41803058876564775</v>
      </c>
      <c r="L639" s="173">
        <v>0</v>
      </c>
      <c r="M639" s="173">
        <v>0</v>
      </c>
      <c r="N639" s="173">
        <v>0</v>
      </c>
    </row>
    <row r="640" spans="3:14">
      <c r="C640" s="173">
        <v>621</v>
      </c>
      <c r="D640" s="173">
        <v>62100</v>
      </c>
      <c r="E640" s="173">
        <v>0</v>
      </c>
      <c r="F640" s="173">
        <v>0</v>
      </c>
      <c r="G640" s="173">
        <v>0</v>
      </c>
      <c r="H640" s="173">
        <v>0</v>
      </c>
      <c r="I640" s="173">
        <v>0</v>
      </c>
      <c r="J640" s="173">
        <v>0</v>
      </c>
      <c r="K640" s="173">
        <v>0.41803058876564775</v>
      </c>
      <c r="L640" s="173">
        <v>0</v>
      </c>
      <c r="M640" s="173">
        <v>0</v>
      </c>
      <c r="N640" s="173">
        <v>0</v>
      </c>
    </row>
    <row r="641" spans="3:14">
      <c r="C641" s="173">
        <v>622</v>
      </c>
      <c r="D641" s="173">
        <v>62200</v>
      </c>
      <c r="E641" s="173">
        <v>0</v>
      </c>
      <c r="F641" s="173">
        <v>0</v>
      </c>
      <c r="G641" s="173">
        <v>0</v>
      </c>
      <c r="H641" s="173">
        <v>0</v>
      </c>
      <c r="I641" s="173">
        <v>0</v>
      </c>
      <c r="J641" s="173">
        <v>0</v>
      </c>
      <c r="K641" s="173">
        <v>0.41803058876564775</v>
      </c>
      <c r="L641" s="173">
        <v>0</v>
      </c>
      <c r="M641" s="173">
        <v>0</v>
      </c>
      <c r="N641" s="173">
        <v>0</v>
      </c>
    </row>
    <row r="642" spans="3:14">
      <c r="C642" s="173">
        <v>623</v>
      </c>
      <c r="D642" s="173">
        <v>62300</v>
      </c>
      <c r="E642" s="173">
        <v>0</v>
      </c>
      <c r="F642" s="173">
        <v>0</v>
      </c>
      <c r="G642" s="173">
        <v>0</v>
      </c>
      <c r="H642" s="173">
        <v>0</v>
      </c>
      <c r="I642" s="173">
        <v>0</v>
      </c>
      <c r="J642" s="173">
        <v>0</v>
      </c>
      <c r="K642" s="173">
        <v>0.41803058876564775</v>
      </c>
      <c r="L642" s="173">
        <v>0</v>
      </c>
      <c r="M642" s="173">
        <v>0</v>
      </c>
      <c r="N642" s="173">
        <v>0</v>
      </c>
    </row>
    <row r="643" spans="3:14">
      <c r="C643" s="173">
        <v>624</v>
      </c>
      <c r="D643" s="173">
        <v>62400</v>
      </c>
      <c r="E643" s="173">
        <v>0</v>
      </c>
      <c r="F643" s="173">
        <v>0</v>
      </c>
      <c r="G643" s="173">
        <v>0</v>
      </c>
      <c r="H643" s="173">
        <v>0</v>
      </c>
      <c r="I643" s="173">
        <v>0</v>
      </c>
      <c r="J643" s="173">
        <v>0</v>
      </c>
      <c r="K643" s="173">
        <v>0.41803058876564775</v>
      </c>
      <c r="L643" s="173">
        <v>0</v>
      </c>
      <c r="M643" s="173">
        <v>0</v>
      </c>
      <c r="N643" s="173">
        <v>0</v>
      </c>
    </row>
    <row r="644" spans="3:14">
      <c r="C644" s="173">
        <v>625</v>
      </c>
      <c r="D644" s="173">
        <v>62500</v>
      </c>
      <c r="E644" s="173">
        <v>0</v>
      </c>
      <c r="F644" s="173">
        <v>0</v>
      </c>
      <c r="G644" s="173">
        <v>0</v>
      </c>
      <c r="H644" s="173">
        <v>0</v>
      </c>
      <c r="I644" s="173">
        <v>0</v>
      </c>
      <c r="J644" s="173">
        <v>0</v>
      </c>
      <c r="K644" s="173">
        <v>0.41803058876564775</v>
      </c>
      <c r="L644" s="173">
        <v>0</v>
      </c>
      <c r="M644" s="173">
        <v>0</v>
      </c>
      <c r="N644" s="173">
        <v>0</v>
      </c>
    </row>
    <row r="645" spans="3:14">
      <c r="C645" s="173">
        <v>626</v>
      </c>
      <c r="D645" s="173">
        <v>62600</v>
      </c>
      <c r="E645" s="173">
        <v>0</v>
      </c>
      <c r="F645" s="173">
        <v>0</v>
      </c>
      <c r="G645" s="173">
        <v>0</v>
      </c>
      <c r="H645" s="173">
        <v>0</v>
      </c>
      <c r="I645" s="173">
        <v>0</v>
      </c>
      <c r="J645" s="173">
        <v>0</v>
      </c>
      <c r="K645" s="173">
        <v>0.41803058876564775</v>
      </c>
      <c r="L645" s="173">
        <v>0</v>
      </c>
      <c r="M645" s="173">
        <v>0</v>
      </c>
      <c r="N645" s="173">
        <v>0</v>
      </c>
    </row>
    <row r="646" spans="3:14">
      <c r="C646" s="173">
        <v>627</v>
      </c>
      <c r="D646" s="173">
        <v>62700</v>
      </c>
      <c r="E646" s="173">
        <v>0</v>
      </c>
      <c r="F646" s="173">
        <v>0</v>
      </c>
      <c r="G646" s="173">
        <v>0</v>
      </c>
      <c r="H646" s="173">
        <v>0</v>
      </c>
      <c r="I646" s="173">
        <v>0</v>
      </c>
      <c r="J646" s="173">
        <v>0</v>
      </c>
      <c r="K646" s="173">
        <v>0.41803058876564775</v>
      </c>
      <c r="L646" s="173">
        <v>0</v>
      </c>
      <c r="M646" s="173">
        <v>0</v>
      </c>
      <c r="N646" s="173">
        <v>0</v>
      </c>
    </row>
    <row r="647" spans="3:14">
      <c r="C647" s="173">
        <v>628</v>
      </c>
      <c r="D647" s="173">
        <v>62800</v>
      </c>
      <c r="E647" s="173">
        <v>0</v>
      </c>
      <c r="F647" s="173">
        <v>0</v>
      </c>
      <c r="G647" s="173">
        <v>0</v>
      </c>
      <c r="H647" s="173">
        <v>0</v>
      </c>
      <c r="I647" s="173">
        <v>0</v>
      </c>
      <c r="J647" s="173">
        <v>0</v>
      </c>
      <c r="K647" s="173">
        <v>0.41803058876564775</v>
      </c>
      <c r="L647" s="173">
        <v>0</v>
      </c>
      <c r="M647" s="173">
        <v>0</v>
      </c>
      <c r="N647" s="173">
        <v>0</v>
      </c>
    </row>
    <row r="648" spans="3:14">
      <c r="C648" s="173">
        <v>629</v>
      </c>
      <c r="D648" s="173">
        <v>62900</v>
      </c>
      <c r="E648" s="173">
        <v>0</v>
      </c>
      <c r="F648" s="173">
        <v>0</v>
      </c>
      <c r="G648" s="173">
        <v>0</v>
      </c>
      <c r="H648" s="173">
        <v>0</v>
      </c>
      <c r="I648" s="173">
        <v>0</v>
      </c>
      <c r="J648" s="173">
        <v>0</v>
      </c>
      <c r="K648" s="173">
        <v>0.41803058876564775</v>
      </c>
      <c r="L648" s="173">
        <v>0</v>
      </c>
      <c r="M648" s="173">
        <v>0</v>
      </c>
      <c r="N648" s="173">
        <v>0</v>
      </c>
    </row>
    <row r="649" spans="3:14">
      <c r="C649" s="173">
        <v>630</v>
      </c>
      <c r="D649" s="173">
        <v>63000</v>
      </c>
      <c r="E649" s="173">
        <v>0</v>
      </c>
      <c r="F649" s="173">
        <v>0</v>
      </c>
      <c r="G649" s="173">
        <v>0</v>
      </c>
      <c r="H649" s="173">
        <v>0</v>
      </c>
      <c r="I649" s="173">
        <v>0</v>
      </c>
      <c r="J649" s="173">
        <v>0</v>
      </c>
      <c r="K649" s="173">
        <v>0.41803058876564775</v>
      </c>
      <c r="L649" s="173">
        <v>0</v>
      </c>
      <c r="M649" s="173">
        <v>0</v>
      </c>
      <c r="N649" s="173">
        <v>0</v>
      </c>
    </row>
    <row r="650" spans="3:14">
      <c r="C650" s="173">
        <v>631</v>
      </c>
      <c r="D650" s="173">
        <v>63100</v>
      </c>
      <c r="E650" s="173">
        <v>0</v>
      </c>
      <c r="F650" s="173">
        <v>0</v>
      </c>
      <c r="G650" s="173">
        <v>0</v>
      </c>
      <c r="H650" s="173">
        <v>0</v>
      </c>
      <c r="I650" s="173">
        <v>0</v>
      </c>
      <c r="J650" s="173">
        <v>0</v>
      </c>
      <c r="K650" s="173">
        <v>0.41803058876564775</v>
      </c>
      <c r="L650" s="173">
        <v>0</v>
      </c>
      <c r="M650" s="173">
        <v>0</v>
      </c>
      <c r="N650" s="173">
        <v>0</v>
      </c>
    </row>
    <row r="651" spans="3:14">
      <c r="C651" s="173">
        <v>632</v>
      </c>
      <c r="D651" s="173">
        <v>63200</v>
      </c>
      <c r="E651" s="173">
        <v>0</v>
      </c>
      <c r="F651" s="173">
        <v>0</v>
      </c>
      <c r="G651" s="173">
        <v>0</v>
      </c>
      <c r="H651" s="173">
        <v>0</v>
      </c>
      <c r="I651" s="173">
        <v>0</v>
      </c>
      <c r="J651" s="173">
        <v>0</v>
      </c>
      <c r="K651" s="173">
        <v>0.41803058876564775</v>
      </c>
      <c r="L651" s="173">
        <v>0</v>
      </c>
      <c r="M651" s="173">
        <v>0</v>
      </c>
      <c r="N651" s="173">
        <v>0</v>
      </c>
    </row>
    <row r="652" spans="3:14">
      <c r="C652" s="173">
        <v>633</v>
      </c>
      <c r="D652" s="173">
        <v>63300</v>
      </c>
      <c r="E652" s="173">
        <v>0</v>
      </c>
      <c r="F652" s="173">
        <v>0</v>
      </c>
      <c r="G652" s="173">
        <v>0</v>
      </c>
      <c r="H652" s="173">
        <v>0</v>
      </c>
      <c r="I652" s="173">
        <v>0</v>
      </c>
      <c r="J652" s="173">
        <v>0</v>
      </c>
      <c r="K652" s="173">
        <v>0.41803058876564775</v>
      </c>
      <c r="L652" s="173">
        <v>0</v>
      </c>
      <c r="M652" s="173">
        <v>0</v>
      </c>
      <c r="N652" s="173">
        <v>0</v>
      </c>
    </row>
    <row r="653" spans="3:14">
      <c r="C653" s="173">
        <v>634</v>
      </c>
      <c r="D653" s="173">
        <v>63400</v>
      </c>
      <c r="E653" s="173">
        <v>0</v>
      </c>
      <c r="F653" s="173">
        <v>0</v>
      </c>
      <c r="G653" s="173">
        <v>0</v>
      </c>
      <c r="H653" s="173">
        <v>0</v>
      </c>
      <c r="I653" s="173">
        <v>0</v>
      </c>
      <c r="J653" s="173">
        <v>0</v>
      </c>
      <c r="K653" s="173">
        <v>0.41803058876564775</v>
      </c>
      <c r="L653" s="173">
        <v>0</v>
      </c>
      <c r="M653" s="173">
        <v>0</v>
      </c>
      <c r="N653" s="173">
        <v>0</v>
      </c>
    </row>
    <row r="654" spans="3:14">
      <c r="C654" s="173">
        <v>635</v>
      </c>
      <c r="D654" s="173">
        <v>63500</v>
      </c>
      <c r="E654" s="173">
        <v>0</v>
      </c>
      <c r="F654" s="173">
        <v>0</v>
      </c>
      <c r="G654" s="173">
        <v>0</v>
      </c>
      <c r="H654" s="173">
        <v>0</v>
      </c>
      <c r="I654" s="173">
        <v>0</v>
      </c>
      <c r="J654" s="173">
        <v>0</v>
      </c>
      <c r="K654" s="173">
        <v>0.41803058876564775</v>
      </c>
      <c r="L654" s="173">
        <v>0</v>
      </c>
      <c r="M654" s="173">
        <v>0</v>
      </c>
      <c r="N654" s="173">
        <v>0</v>
      </c>
    </row>
    <row r="655" spans="3:14">
      <c r="C655" s="173">
        <v>636</v>
      </c>
      <c r="D655" s="173">
        <v>63600</v>
      </c>
      <c r="E655" s="173">
        <v>0</v>
      </c>
      <c r="F655" s="173">
        <v>0</v>
      </c>
      <c r="G655" s="173">
        <v>0</v>
      </c>
      <c r="H655" s="173">
        <v>0</v>
      </c>
      <c r="I655" s="173">
        <v>0</v>
      </c>
      <c r="J655" s="173">
        <v>0</v>
      </c>
      <c r="K655" s="173">
        <v>0.41803058876564775</v>
      </c>
      <c r="L655" s="173">
        <v>0</v>
      </c>
      <c r="M655" s="173">
        <v>0</v>
      </c>
      <c r="N655" s="173">
        <v>0</v>
      </c>
    </row>
    <row r="656" spans="3:14">
      <c r="C656" s="173">
        <v>637</v>
      </c>
      <c r="D656" s="173">
        <v>63700</v>
      </c>
      <c r="E656" s="173">
        <v>0</v>
      </c>
      <c r="F656" s="173">
        <v>0</v>
      </c>
      <c r="G656" s="173">
        <v>0</v>
      </c>
      <c r="H656" s="173">
        <v>0</v>
      </c>
      <c r="I656" s="173">
        <v>0</v>
      </c>
      <c r="J656" s="173">
        <v>0</v>
      </c>
      <c r="K656" s="173">
        <v>0.41803058876564775</v>
      </c>
      <c r="L656" s="173">
        <v>0</v>
      </c>
      <c r="M656" s="173">
        <v>0</v>
      </c>
      <c r="N656" s="173">
        <v>0</v>
      </c>
    </row>
    <row r="657" spans="3:14">
      <c r="C657" s="173">
        <v>638</v>
      </c>
      <c r="D657" s="173">
        <v>63800</v>
      </c>
      <c r="E657" s="173">
        <v>0</v>
      </c>
      <c r="F657" s="173">
        <v>0</v>
      </c>
      <c r="G657" s="173">
        <v>0</v>
      </c>
      <c r="H657" s="173">
        <v>0</v>
      </c>
      <c r="I657" s="173">
        <v>0</v>
      </c>
      <c r="J657" s="173">
        <v>0</v>
      </c>
      <c r="K657" s="173">
        <v>0.41803058876564775</v>
      </c>
      <c r="L657" s="173">
        <v>0</v>
      </c>
      <c r="M657" s="173">
        <v>0</v>
      </c>
      <c r="N657" s="173">
        <v>0</v>
      </c>
    </row>
    <row r="658" spans="3:14">
      <c r="C658" s="173">
        <v>639</v>
      </c>
      <c r="D658" s="173">
        <v>63900</v>
      </c>
      <c r="E658" s="173">
        <v>0</v>
      </c>
      <c r="F658" s="173">
        <v>0</v>
      </c>
      <c r="G658" s="173">
        <v>0</v>
      </c>
      <c r="H658" s="173">
        <v>0</v>
      </c>
      <c r="I658" s="173">
        <v>0</v>
      </c>
      <c r="J658" s="173">
        <v>0</v>
      </c>
      <c r="K658" s="173">
        <v>0.41803058876564775</v>
      </c>
      <c r="L658" s="173">
        <v>0</v>
      </c>
      <c r="M658" s="173">
        <v>0</v>
      </c>
      <c r="N658" s="173">
        <v>0</v>
      </c>
    </row>
    <row r="659" spans="3:14">
      <c r="C659" s="173">
        <v>640</v>
      </c>
      <c r="D659" s="173">
        <v>64000</v>
      </c>
      <c r="E659" s="173">
        <v>0</v>
      </c>
      <c r="F659" s="173">
        <v>0</v>
      </c>
      <c r="G659" s="173">
        <v>0</v>
      </c>
      <c r="H659" s="173">
        <v>0</v>
      </c>
      <c r="I659" s="173">
        <v>0</v>
      </c>
      <c r="J659" s="173">
        <v>0</v>
      </c>
      <c r="K659" s="173">
        <v>0.41803058876564775</v>
      </c>
      <c r="L659" s="173">
        <v>0</v>
      </c>
      <c r="M659" s="173">
        <v>0</v>
      </c>
      <c r="N659" s="173">
        <v>0</v>
      </c>
    </row>
    <row r="660" spans="3:14">
      <c r="C660" s="173">
        <v>641</v>
      </c>
      <c r="D660" s="173">
        <v>64100</v>
      </c>
      <c r="E660" s="173">
        <v>0</v>
      </c>
      <c r="F660" s="173">
        <v>0</v>
      </c>
      <c r="G660" s="173">
        <v>0</v>
      </c>
      <c r="H660" s="173">
        <v>0</v>
      </c>
      <c r="I660" s="173">
        <v>0</v>
      </c>
      <c r="J660" s="173">
        <v>0</v>
      </c>
      <c r="K660" s="173">
        <v>0.41803058876564775</v>
      </c>
      <c r="L660" s="173">
        <v>0</v>
      </c>
      <c r="M660" s="173">
        <v>0</v>
      </c>
      <c r="N660" s="173">
        <v>0</v>
      </c>
    </row>
    <row r="661" spans="3:14">
      <c r="C661" s="173">
        <v>642</v>
      </c>
      <c r="D661" s="173">
        <v>64200</v>
      </c>
      <c r="E661" s="173">
        <v>0</v>
      </c>
      <c r="F661" s="173">
        <v>0</v>
      </c>
      <c r="G661" s="173">
        <v>0</v>
      </c>
      <c r="H661" s="173">
        <v>0</v>
      </c>
      <c r="I661" s="173">
        <v>0</v>
      </c>
      <c r="J661" s="173">
        <v>0</v>
      </c>
      <c r="K661" s="173">
        <v>0.41803058876564775</v>
      </c>
      <c r="L661" s="173">
        <v>0</v>
      </c>
      <c r="M661" s="173">
        <v>0</v>
      </c>
      <c r="N661" s="173">
        <v>0</v>
      </c>
    </row>
    <row r="662" spans="3:14">
      <c r="C662" s="173">
        <v>643</v>
      </c>
      <c r="D662" s="173">
        <v>64300</v>
      </c>
      <c r="E662" s="173">
        <v>0</v>
      </c>
      <c r="F662" s="173">
        <v>0</v>
      </c>
      <c r="G662" s="173">
        <v>0</v>
      </c>
      <c r="H662" s="173">
        <v>0</v>
      </c>
      <c r="I662" s="173">
        <v>0</v>
      </c>
      <c r="J662" s="173">
        <v>0</v>
      </c>
      <c r="K662" s="173">
        <v>0.41803058876564775</v>
      </c>
      <c r="L662" s="173">
        <v>0</v>
      </c>
      <c r="M662" s="173">
        <v>0</v>
      </c>
      <c r="N662" s="173">
        <v>0</v>
      </c>
    </row>
    <row r="663" spans="3:14">
      <c r="C663" s="173">
        <v>644</v>
      </c>
      <c r="D663" s="173">
        <v>64400</v>
      </c>
      <c r="E663" s="173">
        <v>0</v>
      </c>
      <c r="F663" s="173">
        <v>0</v>
      </c>
      <c r="G663" s="173">
        <v>0</v>
      </c>
      <c r="H663" s="173">
        <v>0</v>
      </c>
      <c r="I663" s="173">
        <v>0</v>
      </c>
      <c r="J663" s="173">
        <v>0</v>
      </c>
      <c r="K663" s="173">
        <v>0.41803058876564775</v>
      </c>
      <c r="L663" s="173">
        <v>0</v>
      </c>
      <c r="M663" s="173">
        <v>0</v>
      </c>
      <c r="N663" s="173">
        <v>0</v>
      </c>
    </row>
    <row r="664" spans="3:14">
      <c r="C664" s="173">
        <v>645</v>
      </c>
      <c r="D664" s="173">
        <v>64500</v>
      </c>
      <c r="E664" s="173">
        <v>0</v>
      </c>
      <c r="F664" s="173">
        <v>0</v>
      </c>
      <c r="G664" s="173">
        <v>0</v>
      </c>
      <c r="H664" s="173">
        <v>0</v>
      </c>
      <c r="I664" s="173">
        <v>0</v>
      </c>
      <c r="J664" s="173">
        <v>0</v>
      </c>
      <c r="K664" s="173">
        <v>0.41803058876564775</v>
      </c>
      <c r="L664" s="173">
        <v>0</v>
      </c>
      <c r="M664" s="173">
        <v>0</v>
      </c>
      <c r="N664" s="173">
        <v>0</v>
      </c>
    </row>
    <row r="665" spans="3:14">
      <c r="C665" s="173">
        <v>646</v>
      </c>
      <c r="D665" s="173">
        <v>64600</v>
      </c>
      <c r="E665" s="173">
        <v>0</v>
      </c>
      <c r="F665" s="173">
        <v>0</v>
      </c>
      <c r="G665" s="173">
        <v>0</v>
      </c>
      <c r="H665" s="173">
        <v>0</v>
      </c>
      <c r="I665" s="173">
        <v>0</v>
      </c>
      <c r="J665" s="173">
        <v>0</v>
      </c>
      <c r="K665" s="173">
        <v>0.41803058876564775</v>
      </c>
      <c r="L665" s="173">
        <v>0</v>
      </c>
      <c r="M665" s="173">
        <v>0</v>
      </c>
      <c r="N665" s="173">
        <v>0</v>
      </c>
    </row>
    <row r="666" spans="3:14">
      <c r="C666" s="173">
        <v>647</v>
      </c>
      <c r="D666" s="173">
        <v>64700</v>
      </c>
      <c r="E666" s="173">
        <v>0</v>
      </c>
      <c r="F666" s="173">
        <v>0</v>
      </c>
      <c r="G666" s="173">
        <v>0</v>
      </c>
      <c r="H666" s="173">
        <v>0</v>
      </c>
      <c r="I666" s="173">
        <v>0</v>
      </c>
      <c r="J666" s="173">
        <v>0</v>
      </c>
      <c r="K666" s="173">
        <v>0.41803058876564775</v>
      </c>
      <c r="L666" s="173">
        <v>0</v>
      </c>
      <c r="M666" s="173">
        <v>0</v>
      </c>
      <c r="N666" s="173">
        <v>0</v>
      </c>
    </row>
    <row r="667" spans="3:14">
      <c r="C667" s="173">
        <v>648</v>
      </c>
      <c r="D667" s="173">
        <v>64800</v>
      </c>
      <c r="E667" s="173">
        <v>0</v>
      </c>
      <c r="F667" s="173">
        <v>0</v>
      </c>
      <c r="G667" s="173">
        <v>0</v>
      </c>
      <c r="H667" s="173">
        <v>0</v>
      </c>
      <c r="I667" s="173">
        <v>0</v>
      </c>
      <c r="J667" s="173">
        <v>0</v>
      </c>
      <c r="K667" s="173">
        <v>0.41803058876564775</v>
      </c>
      <c r="L667" s="173">
        <v>0</v>
      </c>
      <c r="M667" s="173">
        <v>0</v>
      </c>
      <c r="N667" s="173">
        <v>0</v>
      </c>
    </row>
    <row r="668" spans="3:14">
      <c r="C668" s="173">
        <v>649</v>
      </c>
      <c r="D668" s="173">
        <v>64900</v>
      </c>
      <c r="E668" s="173">
        <v>0</v>
      </c>
      <c r="F668" s="173">
        <v>0</v>
      </c>
      <c r="G668" s="173">
        <v>0</v>
      </c>
      <c r="H668" s="173">
        <v>0</v>
      </c>
      <c r="I668" s="173">
        <v>0</v>
      </c>
      <c r="J668" s="173">
        <v>0</v>
      </c>
      <c r="K668" s="173">
        <v>0.41803058876564775</v>
      </c>
      <c r="L668" s="173">
        <v>0</v>
      </c>
      <c r="M668" s="173">
        <v>0</v>
      </c>
      <c r="N668" s="173">
        <v>0</v>
      </c>
    </row>
    <row r="669" spans="3:14">
      <c r="C669" s="173">
        <v>650</v>
      </c>
      <c r="D669" s="173">
        <v>65000</v>
      </c>
      <c r="E669" s="173">
        <v>0</v>
      </c>
      <c r="F669" s="173">
        <v>0</v>
      </c>
      <c r="G669" s="173">
        <v>0</v>
      </c>
      <c r="H669" s="173">
        <v>0</v>
      </c>
      <c r="I669" s="173">
        <v>0</v>
      </c>
      <c r="J669" s="173">
        <v>0</v>
      </c>
      <c r="K669" s="173">
        <v>0.41803058876564775</v>
      </c>
      <c r="L669" s="173">
        <v>0</v>
      </c>
      <c r="M669" s="173">
        <v>0</v>
      </c>
      <c r="N669" s="173">
        <v>0</v>
      </c>
    </row>
    <row r="670" spans="3:14">
      <c r="C670" s="173">
        <v>651</v>
      </c>
      <c r="D670" s="173">
        <v>65100</v>
      </c>
      <c r="E670" s="173">
        <v>0</v>
      </c>
      <c r="F670" s="173">
        <v>0</v>
      </c>
      <c r="G670" s="173">
        <v>0</v>
      </c>
      <c r="H670" s="173">
        <v>0</v>
      </c>
      <c r="I670" s="173">
        <v>0</v>
      </c>
      <c r="J670" s="173">
        <v>0</v>
      </c>
      <c r="K670" s="173">
        <v>0.41803058876564775</v>
      </c>
      <c r="L670" s="173">
        <v>0</v>
      </c>
      <c r="M670" s="173">
        <v>0</v>
      </c>
      <c r="N670" s="173">
        <v>0</v>
      </c>
    </row>
    <row r="671" spans="3:14">
      <c r="C671" s="173">
        <v>652</v>
      </c>
      <c r="D671" s="173">
        <v>65200</v>
      </c>
      <c r="E671" s="173">
        <v>0</v>
      </c>
      <c r="F671" s="173">
        <v>0</v>
      </c>
      <c r="G671" s="173">
        <v>0</v>
      </c>
      <c r="H671" s="173">
        <v>0</v>
      </c>
      <c r="I671" s="173">
        <v>0</v>
      </c>
      <c r="J671" s="173">
        <v>0</v>
      </c>
      <c r="K671" s="173">
        <v>0.41803058876564775</v>
      </c>
      <c r="L671" s="173">
        <v>0</v>
      </c>
      <c r="M671" s="173">
        <v>0</v>
      </c>
      <c r="N671" s="173">
        <v>0</v>
      </c>
    </row>
    <row r="672" spans="3:14">
      <c r="C672" s="173">
        <v>653</v>
      </c>
      <c r="D672" s="173">
        <v>65300</v>
      </c>
      <c r="E672" s="173">
        <v>0</v>
      </c>
      <c r="F672" s="173">
        <v>0</v>
      </c>
      <c r="G672" s="173">
        <v>0</v>
      </c>
      <c r="H672" s="173">
        <v>0</v>
      </c>
      <c r="I672" s="173">
        <v>0</v>
      </c>
      <c r="J672" s="173">
        <v>0</v>
      </c>
      <c r="K672" s="173">
        <v>0.41803058876564775</v>
      </c>
      <c r="L672" s="173">
        <v>0</v>
      </c>
      <c r="M672" s="173">
        <v>0</v>
      </c>
      <c r="N672" s="173">
        <v>0</v>
      </c>
    </row>
    <row r="673" spans="3:14">
      <c r="C673" s="173">
        <v>654</v>
      </c>
      <c r="D673" s="173">
        <v>65400</v>
      </c>
      <c r="E673" s="173">
        <v>0</v>
      </c>
      <c r="F673" s="173">
        <v>0</v>
      </c>
      <c r="G673" s="173">
        <v>0</v>
      </c>
      <c r="H673" s="173">
        <v>0</v>
      </c>
      <c r="I673" s="173">
        <v>0</v>
      </c>
      <c r="J673" s="173">
        <v>0</v>
      </c>
      <c r="K673" s="173">
        <v>0</v>
      </c>
      <c r="L673" s="173">
        <v>0.41123131211156999</v>
      </c>
      <c r="M673" s="173">
        <v>0</v>
      </c>
      <c r="N673" s="173">
        <v>0</v>
      </c>
    </row>
    <row r="674" spans="3:14">
      <c r="C674" s="173">
        <v>655</v>
      </c>
      <c r="D674" s="173">
        <v>65500</v>
      </c>
      <c r="E674" s="173">
        <v>0</v>
      </c>
      <c r="F674" s="173">
        <v>0</v>
      </c>
      <c r="G674" s="173">
        <v>0</v>
      </c>
      <c r="H674" s="173">
        <v>0</v>
      </c>
      <c r="I674" s="173">
        <v>0</v>
      </c>
      <c r="J674" s="173">
        <v>0</v>
      </c>
      <c r="K674" s="173">
        <v>0</v>
      </c>
      <c r="L674" s="173">
        <v>0.41123131211156999</v>
      </c>
      <c r="M674" s="173">
        <v>0</v>
      </c>
      <c r="N674" s="173">
        <v>0</v>
      </c>
    </row>
    <row r="675" spans="3:14">
      <c r="C675" s="173">
        <v>656</v>
      </c>
      <c r="D675" s="173">
        <v>65600</v>
      </c>
      <c r="E675" s="173">
        <v>0</v>
      </c>
      <c r="F675" s="173">
        <v>0</v>
      </c>
      <c r="G675" s="173">
        <v>0</v>
      </c>
      <c r="H675" s="173">
        <v>0</v>
      </c>
      <c r="I675" s="173">
        <v>0</v>
      </c>
      <c r="J675" s="173">
        <v>0</v>
      </c>
      <c r="K675" s="173">
        <v>0</v>
      </c>
      <c r="L675" s="173">
        <v>0.41123131211156999</v>
      </c>
      <c r="M675" s="173">
        <v>0</v>
      </c>
      <c r="N675" s="173">
        <v>0</v>
      </c>
    </row>
    <row r="676" spans="3:14">
      <c r="C676" s="173">
        <v>657</v>
      </c>
      <c r="D676" s="173">
        <v>65700</v>
      </c>
      <c r="E676" s="173">
        <v>0</v>
      </c>
      <c r="F676" s="173">
        <v>0</v>
      </c>
      <c r="G676" s="173">
        <v>0</v>
      </c>
      <c r="H676" s="173">
        <v>0</v>
      </c>
      <c r="I676" s="173">
        <v>0</v>
      </c>
      <c r="J676" s="173">
        <v>0</v>
      </c>
      <c r="K676" s="173">
        <v>0</v>
      </c>
      <c r="L676" s="173">
        <v>0.41123131211156999</v>
      </c>
      <c r="M676" s="173">
        <v>0</v>
      </c>
      <c r="N676" s="173">
        <v>0</v>
      </c>
    </row>
    <row r="677" spans="3:14">
      <c r="C677" s="173">
        <v>658</v>
      </c>
      <c r="D677" s="173">
        <v>65800</v>
      </c>
      <c r="E677" s="173">
        <v>0</v>
      </c>
      <c r="F677" s="173">
        <v>0</v>
      </c>
      <c r="G677" s="173">
        <v>0</v>
      </c>
      <c r="H677" s="173">
        <v>0</v>
      </c>
      <c r="I677" s="173">
        <v>0</v>
      </c>
      <c r="J677" s="173">
        <v>0</v>
      </c>
      <c r="K677" s="173">
        <v>0</v>
      </c>
      <c r="L677" s="173">
        <v>0.41123131211156999</v>
      </c>
      <c r="M677" s="173">
        <v>0</v>
      </c>
      <c r="N677" s="173">
        <v>0</v>
      </c>
    </row>
    <row r="678" spans="3:14">
      <c r="C678" s="173">
        <v>659</v>
      </c>
      <c r="D678" s="173">
        <v>65900</v>
      </c>
      <c r="E678" s="173">
        <v>0</v>
      </c>
      <c r="F678" s="173">
        <v>0</v>
      </c>
      <c r="G678" s="173">
        <v>0</v>
      </c>
      <c r="H678" s="173">
        <v>0</v>
      </c>
      <c r="I678" s="173">
        <v>0</v>
      </c>
      <c r="J678" s="173">
        <v>0</v>
      </c>
      <c r="K678" s="173">
        <v>0</v>
      </c>
      <c r="L678" s="173">
        <v>0.41123131211156999</v>
      </c>
      <c r="M678" s="173">
        <v>0</v>
      </c>
      <c r="N678" s="173">
        <v>0</v>
      </c>
    </row>
    <row r="679" spans="3:14">
      <c r="C679" s="173">
        <v>660</v>
      </c>
      <c r="D679" s="173">
        <v>66000</v>
      </c>
      <c r="E679" s="173">
        <v>0</v>
      </c>
      <c r="F679" s="173">
        <v>0</v>
      </c>
      <c r="G679" s="173">
        <v>0</v>
      </c>
      <c r="H679" s="173">
        <v>0</v>
      </c>
      <c r="I679" s="173">
        <v>0</v>
      </c>
      <c r="J679" s="173">
        <v>0</v>
      </c>
      <c r="K679" s="173">
        <v>0</v>
      </c>
      <c r="L679" s="173">
        <v>0.41123131211156999</v>
      </c>
      <c r="M679" s="173">
        <v>0</v>
      </c>
      <c r="N679" s="173">
        <v>0</v>
      </c>
    </row>
    <row r="680" spans="3:14">
      <c r="C680" s="173">
        <v>661</v>
      </c>
      <c r="D680" s="173">
        <v>66100</v>
      </c>
      <c r="E680" s="173">
        <v>0</v>
      </c>
      <c r="F680" s="173">
        <v>0</v>
      </c>
      <c r="G680" s="173">
        <v>0</v>
      </c>
      <c r="H680" s="173">
        <v>0</v>
      </c>
      <c r="I680" s="173">
        <v>0</v>
      </c>
      <c r="J680" s="173">
        <v>0</v>
      </c>
      <c r="K680" s="173">
        <v>0</v>
      </c>
      <c r="L680" s="173">
        <v>0.41123131211156999</v>
      </c>
      <c r="M680" s="173">
        <v>0</v>
      </c>
      <c r="N680" s="173">
        <v>0</v>
      </c>
    </row>
    <row r="681" spans="3:14">
      <c r="C681" s="173">
        <v>662</v>
      </c>
      <c r="D681" s="173">
        <v>66200</v>
      </c>
      <c r="E681" s="173">
        <v>0</v>
      </c>
      <c r="F681" s="173">
        <v>0</v>
      </c>
      <c r="G681" s="173">
        <v>0</v>
      </c>
      <c r="H681" s="173">
        <v>0</v>
      </c>
      <c r="I681" s="173">
        <v>0</v>
      </c>
      <c r="J681" s="173">
        <v>0</v>
      </c>
      <c r="K681" s="173">
        <v>0</v>
      </c>
      <c r="L681" s="173">
        <v>0.41123131211156999</v>
      </c>
      <c r="M681" s="173">
        <v>0</v>
      </c>
      <c r="N681" s="173">
        <v>0</v>
      </c>
    </row>
    <row r="682" spans="3:14">
      <c r="C682" s="173">
        <v>663</v>
      </c>
      <c r="D682" s="173">
        <v>66300</v>
      </c>
      <c r="E682" s="173">
        <v>0</v>
      </c>
      <c r="F682" s="173">
        <v>0</v>
      </c>
      <c r="G682" s="173">
        <v>0</v>
      </c>
      <c r="H682" s="173">
        <v>0</v>
      </c>
      <c r="I682" s="173">
        <v>0</v>
      </c>
      <c r="J682" s="173">
        <v>0</v>
      </c>
      <c r="K682" s="173">
        <v>0</v>
      </c>
      <c r="L682" s="173">
        <v>0.41123131211156999</v>
      </c>
      <c r="M682" s="173">
        <v>0</v>
      </c>
      <c r="N682" s="173">
        <v>0</v>
      </c>
    </row>
    <row r="683" spans="3:14">
      <c r="C683" s="173">
        <v>664</v>
      </c>
      <c r="D683" s="173">
        <v>66400</v>
      </c>
      <c r="E683" s="173">
        <v>0</v>
      </c>
      <c r="F683" s="173">
        <v>0</v>
      </c>
      <c r="G683" s="173">
        <v>0</v>
      </c>
      <c r="H683" s="173">
        <v>0</v>
      </c>
      <c r="I683" s="173">
        <v>0</v>
      </c>
      <c r="J683" s="173">
        <v>0</v>
      </c>
      <c r="K683" s="173">
        <v>0</v>
      </c>
      <c r="L683" s="173">
        <v>0.41123131211156999</v>
      </c>
      <c r="M683" s="173">
        <v>0</v>
      </c>
      <c r="N683" s="173">
        <v>0</v>
      </c>
    </row>
    <row r="684" spans="3:14">
      <c r="C684" s="173">
        <v>665</v>
      </c>
      <c r="D684" s="173">
        <v>66500</v>
      </c>
      <c r="E684" s="173">
        <v>0</v>
      </c>
      <c r="F684" s="173">
        <v>0</v>
      </c>
      <c r="G684" s="173">
        <v>0</v>
      </c>
      <c r="H684" s="173">
        <v>0</v>
      </c>
      <c r="I684" s="173">
        <v>0</v>
      </c>
      <c r="J684" s="173">
        <v>0</v>
      </c>
      <c r="K684" s="173">
        <v>0</v>
      </c>
      <c r="L684" s="173">
        <v>0.41123131211156999</v>
      </c>
      <c r="M684" s="173">
        <v>0</v>
      </c>
      <c r="N684" s="173">
        <v>0</v>
      </c>
    </row>
    <row r="685" spans="3:14">
      <c r="C685" s="173">
        <v>666</v>
      </c>
      <c r="D685" s="173">
        <v>66600</v>
      </c>
      <c r="E685" s="173">
        <v>0</v>
      </c>
      <c r="F685" s="173">
        <v>0</v>
      </c>
      <c r="G685" s="173">
        <v>0</v>
      </c>
      <c r="H685" s="173">
        <v>0</v>
      </c>
      <c r="I685" s="173">
        <v>0</v>
      </c>
      <c r="J685" s="173">
        <v>0</v>
      </c>
      <c r="K685" s="173">
        <v>0</v>
      </c>
      <c r="L685" s="173">
        <v>0.41123131211156999</v>
      </c>
      <c r="M685" s="173">
        <v>0</v>
      </c>
      <c r="N685" s="173">
        <v>0</v>
      </c>
    </row>
    <row r="686" spans="3:14">
      <c r="C686" s="173">
        <v>667</v>
      </c>
      <c r="D686" s="173">
        <v>66700</v>
      </c>
      <c r="E686" s="173">
        <v>0</v>
      </c>
      <c r="F686" s="173">
        <v>0</v>
      </c>
      <c r="G686" s="173">
        <v>0</v>
      </c>
      <c r="H686" s="173">
        <v>0</v>
      </c>
      <c r="I686" s="173">
        <v>0</v>
      </c>
      <c r="J686" s="173">
        <v>0</v>
      </c>
      <c r="K686" s="173">
        <v>0</v>
      </c>
      <c r="L686" s="173">
        <v>0.41123131211156999</v>
      </c>
      <c r="M686" s="173">
        <v>0</v>
      </c>
      <c r="N686" s="173">
        <v>0</v>
      </c>
    </row>
    <row r="687" spans="3:14">
      <c r="C687" s="173">
        <v>668</v>
      </c>
      <c r="D687" s="173">
        <v>66800</v>
      </c>
      <c r="E687" s="173">
        <v>0</v>
      </c>
      <c r="F687" s="173">
        <v>0</v>
      </c>
      <c r="G687" s="173">
        <v>0</v>
      </c>
      <c r="H687" s="173">
        <v>0</v>
      </c>
      <c r="I687" s="173">
        <v>0</v>
      </c>
      <c r="J687" s="173">
        <v>0</v>
      </c>
      <c r="K687" s="173">
        <v>0</v>
      </c>
      <c r="L687" s="173">
        <v>0.41123131211156999</v>
      </c>
      <c r="M687" s="173">
        <v>0</v>
      </c>
      <c r="N687" s="173">
        <v>0</v>
      </c>
    </row>
    <row r="688" spans="3:14">
      <c r="C688" s="173">
        <v>669</v>
      </c>
      <c r="D688" s="173">
        <v>66900</v>
      </c>
      <c r="E688" s="173">
        <v>0</v>
      </c>
      <c r="F688" s="173">
        <v>0</v>
      </c>
      <c r="G688" s="173">
        <v>0</v>
      </c>
      <c r="H688" s="173">
        <v>0</v>
      </c>
      <c r="I688" s="173">
        <v>0</v>
      </c>
      <c r="J688" s="173">
        <v>0</v>
      </c>
      <c r="K688" s="173">
        <v>0</v>
      </c>
      <c r="L688" s="173">
        <v>0.41123131211156999</v>
      </c>
      <c r="M688" s="173">
        <v>0</v>
      </c>
      <c r="N688" s="173">
        <v>0</v>
      </c>
    </row>
    <row r="689" spans="3:14">
      <c r="C689" s="173">
        <v>670</v>
      </c>
      <c r="D689" s="173">
        <v>67000</v>
      </c>
      <c r="E689" s="173">
        <v>0</v>
      </c>
      <c r="F689" s="173">
        <v>0</v>
      </c>
      <c r="G689" s="173">
        <v>0</v>
      </c>
      <c r="H689" s="173">
        <v>0</v>
      </c>
      <c r="I689" s="173">
        <v>0</v>
      </c>
      <c r="J689" s="173">
        <v>0</v>
      </c>
      <c r="K689" s="173">
        <v>0</v>
      </c>
      <c r="L689" s="173">
        <v>0.41123131211156999</v>
      </c>
      <c r="M689" s="173">
        <v>0</v>
      </c>
      <c r="N689" s="173">
        <v>0</v>
      </c>
    </row>
    <row r="690" spans="3:14">
      <c r="C690" s="173">
        <v>671</v>
      </c>
      <c r="D690" s="173">
        <v>67100</v>
      </c>
      <c r="E690" s="173">
        <v>0</v>
      </c>
      <c r="F690" s="173">
        <v>0</v>
      </c>
      <c r="G690" s="173">
        <v>0</v>
      </c>
      <c r="H690" s="173">
        <v>0</v>
      </c>
      <c r="I690" s="173">
        <v>0</v>
      </c>
      <c r="J690" s="173">
        <v>0</v>
      </c>
      <c r="K690" s="173">
        <v>0</v>
      </c>
      <c r="L690" s="173">
        <v>0.41123131211156999</v>
      </c>
      <c r="M690" s="173">
        <v>0</v>
      </c>
      <c r="N690" s="173">
        <v>0</v>
      </c>
    </row>
    <row r="691" spans="3:14">
      <c r="C691" s="173">
        <v>672</v>
      </c>
      <c r="D691" s="173">
        <v>67200</v>
      </c>
      <c r="E691" s="173">
        <v>0</v>
      </c>
      <c r="F691" s="173">
        <v>0</v>
      </c>
      <c r="G691" s="173">
        <v>0</v>
      </c>
      <c r="H691" s="173">
        <v>0</v>
      </c>
      <c r="I691" s="173">
        <v>0</v>
      </c>
      <c r="J691" s="173">
        <v>0</v>
      </c>
      <c r="K691" s="173">
        <v>0</v>
      </c>
      <c r="L691" s="173">
        <v>0.41123131211156999</v>
      </c>
      <c r="M691" s="173">
        <v>0</v>
      </c>
      <c r="N691" s="173">
        <v>0</v>
      </c>
    </row>
    <row r="692" spans="3:14">
      <c r="C692" s="173">
        <v>673</v>
      </c>
      <c r="D692" s="173">
        <v>67300</v>
      </c>
      <c r="E692" s="173">
        <v>0</v>
      </c>
      <c r="F692" s="173">
        <v>0</v>
      </c>
      <c r="G692" s="173">
        <v>0</v>
      </c>
      <c r="H692" s="173">
        <v>0</v>
      </c>
      <c r="I692" s="173">
        <v>0</v>
      </c>
      <c r="J692" s="173">
        <v>0</v>
      </c>
      <c r="K692" s="173">
        <v>0</v>
      </c>
      <c r="L692" s="173">
        <v>0.41123131211156999</v>
      </c>
      <c r="M692" s="173">
        <v>0</v>
      </c>
      <c r="N692" s="173">
        <v>0</v>
      </c>
    </row>
    <row r="693" spans="3:14">
      <c r="C693" s="173">
        <v>674</v>
      </c>
      <c r="D693" s="173">
        <v>67400</v>
      </c>
      <c r="E693" s="173">
        <v>0</v>
      </c>
      <c r="F693" s="173">
        <v>0</v>
      </c>
      <c r="G693" s="173">
        <v>0</v>
      </c>
      <c r="H693" s="173">
        <v>0</v>
      </c>
      <c r="I693" s="173">
        <v>0</v>
      </c>
      <c r="J693" s="173">
        <v>0</v>
      </c>
      <c r="K693" s="173">
        <v>0</v>
      </c>
      <c r="L693" s="173">
        <v>0.41123131211156999</v>
      </c>
      <c r="M693" s="173">
        <v>0</v>
      </c>
      <c r="N693" s="173">
        <v>0</v>
      </c>
    </row>
    <row r="694" spans="3:14">
      <c r="C694" s="173">
        <v>675</v>
      </c>
      <c r="D694" s="173">
        <v>67500</v>
      </c>
      <c r="E694" s="173">
        <v>0</v>
      </c>
      <c r="F694" s="173">
        <v>0</v>
      </c>
      <c r="G694" s="173">
        <v>0</v>
      </c>
      <c r="H694" s="173">
        <v>0</v>
      </c>
      <c r="I694" s="173">
        <v>0</v>
      </c>
      <c r="J694" s="173">
        <v>0</v>
      </c>
      <c r="K694" s="173">
        <v>0</v>
      </c>
      <c r="L694" s="173">
        <v>0.41123131211156999</v>
      </c>
      <c r="M694" s="173">
        <v>0</v>
      </c>
      <c r="N694" s="173">
        <v>0</v>
      </c>
    </row>
    <row r="695" spans="3:14">
      <c r="C695" s="173">
        <v>676</v>
      </c>
      <c r="D695" s="173">
        <v>67600</v>
      </c>
      <c r="E695" s="173">
        <v>0</v>
      </c>
      <c r="F695" s="173">
        <v>0</v>
      </c>
      <c r="G695" s="173">
        <v>0</v>
      </c>
      <c r="H695" s="173">
        <v>0</v>
      </c>
      <c r="I695" s="173">
        <v>0</v>
      </c>
      <c r="J695" s="173">
        <v>0</v>
      </c>
      <c r="K695" s="173">
        <v>0</v>
      </c>
      <c r="L695" s="173">
        <v>0.41123131211156999</v>
      </c>
      <c r="M695" s="173">
        <v>0</v>
      </c>
      <c r="N695" s="173">
        <v>0</v>
      </c>
    </row>
    <row r="696" spans="3:14">
      <c r="C696" s="173">
        <v>677</v>
      </c>
      <c r="D696" s="173">
        <v>67700</v>
      </c>
      <c r="E696" s="173">
        <v>0</v>
      </c>
      <c r="F696" s="173">
        <v>0</v>
      </c>
      <c r="G696" s="173">
        <v>0</v>
      </c>
      <c r="H696" s="173">
        <v>0</v>
      </c>
      <c r="I696" s="173">
        <v>0</v>
      </c>
      <c r="J696" s="173">
        <v>0</v>
      </c>
      <c r="K696" s="173">
        <v>0</v>
      </c>
      <c r="L696" s="173">
        <v>0.41123131211156999</v>
      </c>
      <c r="M696" s="173">
        <v>0</v>
      </c>
      <c r="N696" s="173">
        <v>0</v>
      </c>
    </row>
    <row r="697" spans="3:14">
      <c r="C697" s="173">
        <v>678</v>
      </c>
      <c r="D697" s="173">
        <v>67800</v>
      </c>
      <c r="E697" s="173">
        <v>0</v>
      </c>
      <c r="F697" s="173">
        <v>0</v>
      </c>
      <c r="G697" s="173">
        <v>0</v>
      </c>
      <c r="H697" s="173">
        <v>0</v>
      </c>
      <c r="I697" s="173">
        <v>0</v>
      </c>
      <c r="J697" s="173">
        <v>0</v>
      </c>
      <c r="K697" s="173">
        <v>0</v>
      </c>
      <c r="L697" s="173">
        <v>0.41123131211156999</v>
      </c>
      <c r="M697" s="173">
        <v>0</v>
      </c>
      <c r="N697" s="173">
        <v>0</v>
      </c>
    </row>
    <row r="698" spans="3:14">
      <c r="C698" s="173">
        <v>679</v>
      </c>
      <c r="D698" s="173">
        <v>67900</v>
      </c>
      <c r="E698" s="173">
        <v>0</v>
      </c>
      <c r="F698" s="173">
        <v>0</v>
      </c>
      <c r="G698" s="173">
        <v>0</v>
      </c>
      <c r="H698" s="173">
        <v>0</v>
      </c>
      <c r="I698" s="173">
        <v>0</v>
      </c>
      <c r="J698" s="173">
        <v>0</v>
      </c>
      <c r="K698" s="173">
        <v>0</v>
      </c>
      <c r="L698" s="173">
        <v>0.41123131211156999</v>
      </c>
      <c r="M698" s="173">
        <v>0</v>
      </c>
      <c r="N698" s="173">
        <v>0</v>
      </c>
    </row>
    <row r="699" spans="3:14">
      <c r="C699" s="173">
        <v>680</v>
      </c>
      <c r="D699" s="173">
        <v>68000</v>
      </c>
      <c r="E699" s="173">
        <v>0</v>
      </c>
      <c r="F699" s="173">
        <v>0</v>
      </c>
      <c r="G699" s="173">
        <v>0</v>
      </c>
      <c r="H699" s="173">
        <v>0</v>
      </c>
      <c r="I699" s="173">
        <v>0</v>
      </c>
      <c r="J699" s="173">
        <v>0</v>
      </c>
      <c r="K699" s="173">
        <v>0</v>
      </c>
      <c r="L699" s="173">
        <v>0.41123131211156999</v>
      </c>
      <c r="M699" s="173">
        <v>0</v>
      </c>
      <c r="N699" s="173">
        <v>0</v>
      </c>
    </row>
    <row r="700" spans="3:14">
      <c r="C700" s="173">
        <v>681</v>
      </c>
      <c r="D700" s="173">
        <v>68100</v>
      </c>
      <c r="E700" s="173">
        <v>0</v>
      </c>
      <c r="F700" s="173">
        <v>0</v>
      </c>
      <c r="G700" s="173">
        <v>0</v>
      </c>
      <c r="H700" s="173">
        <v>0</v>
      </c>
      <c r="I700" s="173">
        <v>0</v>
      </c>
      <c r="J700" s="173">
        <v>0</v>
      </c>
      <c r="K700" s="173">
        <v>0</v>
      </c>
      <c r="L700" s="173">
        <v>0.41123131211156999</v>
      </c>
      <c r="M700" s="173">
        <v>0</v>
      </c>
      <c r="N700" s="173">
        <v>0</v>
      </c>
    </row>
    <row r="701" spans="3:14">
      <c r="C701" s="173">
        <v>682</v>
      </c>
      <c r="D701" s="173">
        <v>68200</v>
      </c>
      <c r="E701" s="173">
        <v>0</v>
      </c>
      <c r="F701" s="173">
        <v>0</v>
      </c>
      <c r="G701" s="173">
        <v>0</v>
      </c>
      <c r="H701" s="173">
        <v>0</v>
      </c>
      <c r="I701" s="173">
        <v>0</v>
      </c>
      <c r="J701" s="173">
        <v>0</v>
      </c>
      <c r="K701" s="173">
        <v>0</v>
      </c>
      <c r="L701" s="173">
        <v>0.41123131211156999</v>
      </c>
      <c r="M701" s="173">
        <v>0</v>
      </c>
      <c r="N701" s="173">
        <v>0</v>
      </c>
    </row>
    <row r="702" spans="3:14">
      <c r="C702" s="173">
        <v>683</v>
      </c>
      <c r="D702" s="173">
        <v>68300</v>
      </c>
      <c r="E702" s="173">
        <v>0</v>
      </c>
      <c r="F702" s="173">
        <v>0</v>
      </c>
      <c r="G702" s="173">
        <v>0</v>
      </c>
      <c r="H702" s="173">
        <v>0</v>
      </c>
      <c r="I702" s="173">
        <v>0</v>
      </c>
      <c r="J702" s="173">
        <v>0</v>
      </c>
      <c r="K702" s="173">
        <v>0</v>
      </c>
      <c r="L702" s="173">
        <v>0.41123131211156999</v>
      </c>
      <c r="M702" s="173">
        <v>0</v>
      </c>
      <c r="N702" s="173">
        <v>0</v>
      </c>
    </row>
    <row r="703" spans="3:14">
      <c r="C703" s="173">
        <v>684</v>
      </c>
      <c r="D703" s="173">
        <v>68400</v>
      </c>
      <c r="E703" s="173">
        <v>0</v>
      </c>
      <c r="F703" s="173">
        <v>0</v>
      </c>
      <c r="G703" s="173">
        <v>0</v>
      </c>
      <c r="H703" s="173">
        <v>0</v>
      </c>
      <c r="I703" s="173">
        <v>0</v>
      </c>
      <c r="J703" s="173">
        <v>0</v>
      </c>
      <c r="K703" s="173">
        <v>0</v>
      </c>
      <c r="L703" s="173">
        <v>0.41123131211156999</v>
      </c>
      <c r="M703" s="173">
        <v>0</v>
      </c>
      <c r="N703" s="173">
        <v>0</v>
      </c>
    </row>
    <row r="704" spans="3:14">
      <c r="C704" s="173">
        <v>685</v>
      </c>
      <c r="D704" s="173">
        <v>68500</v>
      </c>
      <c r="E704" s="173">
        <v>0</v>
      </c>
      <c r="F704" s="173">
        <v>0</v>
      </c>
      <c r="G704" s="173">
        <v>0</v>
      </c>
      <c r="H704" s="173">
        <v>0</v>
      </c>
      <c r="I704" s="173">
        <v>0</v>
      </c>
      <c r="J704" s="173">
        <v>0</v>
      </c>
      <c r="K704" s="173">
        <v>0</v>
      </c>
      <c r="L704" s="173">
        <v>0.41123131211156999</v>
      </c>
      <c r="M704" s="173">
        <v>0</v>
      </c>
      <c r="N704" s="173">
        <v>0</v>
      </c>
    </row>
    <row r="705" spans="3:14">
      <c r="C705" s="173">
        <v>686</v>
      </c>
      <c r="D705" s="173">
        <v>68600</v>
      </c>
      <c r="E705" s="173">
        <v>0</v>
      </c>
      <c r="F705" s="173">
        <v>0</v>
      </c>
      <c r="G705" s="173">
        <v>0</v>
      </c>
      <c r="H705" s="173">
        <v>0</v>
      </c>
      <c r="I705" s="173">
        <v>0</v>
      </c>
      <c r="J705" s="173">
        <v>0</v>
      </c>
      <c r="K705" s="173">
        <v>0</v>
      </c>
      <c r="L705" s="173">
        <v>0.41123131211156999</v>
      </c>
      <c r="M705" s="173">
        <v>0</v>
      </c>
      <c r="N705" s="173">
        <v>0</v>
      </c>
    </row>
    <row r="706" spans="3:14">
      <c r="C706" s="173">
        <v>687</v>
      </c>
      <c r="D706" s="173">
        <v>68700</v>
      </c>
      <c r="E706" s="173">
        <v>0</v>
      </c>
      <c r="F706" s="173">
        <v>0</v>
      </c>
      <c r="G706" s="173">
        <v>0</v>
      </c>
      <c r="H706" s="173">
        <v>0</v>
      </c>
      <c r="I706" s="173">
        <v>0</v>
      </c>
      <c r="J706" s="173">
        <v>0</v>
      </c>
      <c r="K706" s="173">
        <v>0</v>
      </c>
      <c r="L706" s="173">
        <v>0.41123131211156999</v>
      </c>
      <c r="M706" s="173">
        <v>0</v>
      </c>
      <c r="N706" s="173">
        <v>0</v>
      </c>
    </row>
    <row r="707" spans="3:14">
      <c r="C707" s="173">
        <v>688</v>
      </c>
      <c r="D707" s="173">
        <v>68800</v>
      </c>
      <c r="E707" s="173">
        <v>0</v>
      </c>
      <c r="F707" s="173">
        <v>0</v>
      </c>
      <c r="G707" s="173">
        <v>0</v>
      </c>
      <c r="H707" s="173">
        <v>0</v>
      </c>
      <c r="I707" s="173">
        <v>0</v>
      </c>
      <c r="J707" s="173">
        <v>0</v>
      </c>
      <c r="K707" s="173">
        <v>0</v>
      </c>
      <c r="L707" s="173">
        <v>0.41123131211156999</v>
      </c>
      <c r="M707" s="173">
        <v>0</v>
      </c>
      <c r="N707" s="173">
        <v>0</v>
      </c>
    </row>
    <row r="708" spans="3:14">
      <c r="C708" s="173">
        <v>689</v>
      </c>
      <c r="D708" s="173">
        <v>68900</v>
      </c>
      <c r="E708" s="173">
        <v>0</v>
      </c>
      <c r="F708" s="173">
        <v>0</v>
      </c>
      <c r="G708" s="173">
        <v>0</v>
      </c>
      <c r="H708" s="173">
        <v>0</v>
      </c>
      <c r="I708" s="173">
        <v>0</v>
      </c>
      <c r="J708" s="173">
        <v>0</v>
      </c>
      <c r="K708" s="173">
        <v>0</v>
      </c>
      <c r="L708" s="173">
        <v>0.41123131211156999</v>
      </c>
      <c r="M708" s="173">
        <v>0</v>
      </c>
      <c r="N708" s="173">
        <v>0</v>
      </c>
    </row>
    <row r="709" spans="3:14">
      <c r="C709" s="173">
        <v>690</v>
      </c>
      <c r="D709" s="173">
        <v>69000</v>
      </c>
      <c r="E709" s="173">
        <v>0</v>
      </c>
      <c r="F709" s="173">
        <v>0</v>
      </c>
      <c r="G709" s="173">
        <v>0</v>
      </c>
      <c r="H709" s="173">
        <v>0</v>
      </c>
      <c r="I709" s="173">
        <v>0</v>
      </c>
      <c r="J709" s="173">
        <v>0</v>
      </c>
      <c r="K709" s="173">
        <v>0</v>
      </c>
      <c r="L709" s="173">
        <v>0.41123131211156999</v>
      </c>
      <c r="M709" s="173">
        <v>0</v>
      </c>
      <c r="N709" s="173">
        <v>0</v>
      </c>
    </row>
    <row r="710" spans="3:14">
      <c r="C710" s="173">
        <v>691</v>
      </c>
      <c r="D710" s="173">
        <v>69100</v>
      </c>
      <c r="E710" s="173">
        <v>0</v>
      </c>
      <c r="F710" s="173">
        <v>0</v>
      </c>
      <c r="G710" s="173">
        <v>0</v>
      </c>
      <c r="H710" s="173">
        <v>0</v>
      </c>
      <c r="I710" s="173">
        <v>0</v>
      </c>
      <c r="J710" s="173">
        <v>0</v>
      </c>
      <c r="K710" s="173">
        <v>0</v>
      </c>
      <c r="L710" s="173">
        <v>0.41123131211156999</v>
      </c>
      <c r="M710" s="173">
        <v>0</v>
      </c>
      <c r="N710" s="173">
        <v>0</v>
      </c>
    </row>
    <row r="711" spans="3:14">
      <c r="C711" s="173">
        <v>692</v>
      </c>
      <c r="D711" s="173">
        <v>69200</v>
      </c>
      <c r="E711" s="173">
        <v>0</v>
      </c>
      <c r="F711" s="173">
        <v>0</v>
      </c>
      <c r="G711" s="173">
        <v>0</v>
      </c>
      <c r="H711" s="173">
        <v>0</v>
      </c>
      <c r="I711" s="173">
        <v>0</v>
      </c>
      <c r="J711" s="173">
        <v>0</v>
      </c>
      <c r="K711" s="173">
        <v>0</v>
      </c>
      <c r="L711" s="173">
        <v>0.41123131211156999</v>
      </c>
      <c r="M711" s="173">
        <v>0</v>
      </c>
      <c r="N711" s="173">
        <v>0</v>
      </c>
    </row>
    <row r="712" spans="3:14">
      <c r="C712" s="173">
        <v>693</v>
      </c>
      <c r="D712" s="173">
        <v>69300</v>
      </c>
      <c r="E712" s="173">
        <v>0</v>
      </c>
      <c r="F712" s="173">
        <v>0</v>
      </c>
      <c r="G712" s="173">
        <v>0</v>
      </c>
      <c r="H712" s="173">
        <v>0</v>
      </c>
      <c r="I712" s="173">
        <v>0</v>
      </c>
      <c r="J712" s="173">
        <v>0</v>
      </c>
      <c r="K712" s="173">
        <v>0</v>
      </c>
      <c r="L712" s="173">
        <v>0.41123131211156999</v>
      </c>
      <c r="M712" s="173">
        <v>0</v>
      </c>
      <c r="N712" s="173">
        <v>0</v>
      </c>
    </row>
    <row r="713" spans="3:14">
      <c r="C713" s="173">
        <v>694</v>
      </c>
      <c r="D713" s="173">
        <v>69400</v>
      </c>
      <c r="E713" s="173">
        <v>0</v>
      </c>
      <c r="F713" s="173">
        <v>0</v>
      </c>
      <c r="G713" s="173">
        <v>0</v>
      </c>
      <c r="H713" s="173">
        <v>0</v>
      </c>
      <c r="I713" s="173">
        <v>0</v>
      </c>
      <c r="J713" s="173">
        <v>0</v>
      </c>
      <c r="K713" s="173">
        <v>0</v>
      </c>
      <c r="L713" s="173">
        <v>0.41123131211156999</v>
      </c>
      <c r="M713" s="173">
        <v>0</v>
      </c>
      <c r="N713" s="173">
        <v>0</v>
      </c>
    </row>
    <row r="714" spans="3:14">
      <c r="C714" s="173">
        <v>695</v>
      </c>
      <c r="D714" s="173">
        <v>69500</v>
      </c>
      <c r="E714" s="173">
        <v>0</v>
      </c>
      <c r="F714" s="173">
        <v>0</v>
      </c>
      <c r="G714" s="173">
        <v>0</v>
      </c>
      <c r="H714" s="173">
        <v>0</v>
      </c>
      <c r="I714" s="173">
        <v>0</v>
      </c>
      <c r="J714" s="173">
        <v>0</v>
      </c>
      <c r="K714" s="173">
        <v>0</v>
      </c>
      <c r="L714" s="173">
        <v>0.41123131211156999</v>
      </c>
      <c r="M714" s="173">
        <v>0</v>
      </c>
      <c r="N714" s="173">
        <v>0</v>
      </c>
    </row>
    <row r="715" spans="3:14">
      <c r="C715" s="173">
        <v>696</v>
      </c>
      <c r="D715" s="173">
        <v>69600</v>
      </c>
      <c r="E715" s="173">
        <v>0</v>
      </c>
      <c r="F715" s="173">
        <v>0</v>
      </c>
      <c r="G715" s="173">
        <v>0</v>
      </c>
      <c r="H715" s="173">
        <v>0</v>
      </c>
      <c r="I715" s="173">
        <v>0</v>
      </c>
      <c r="J715" s="173">
        <v>0</v>
      </c>
      <c r="K715" s="173">
        <v>0</v>
      </c>
      <c r="L715" s="173">
        <v>0.41123131211156999</v>
      </c>
      <c r="M715" s="173">
        <v>0</v>
      </c>
      <c r="N715" s="173">
        <v>0</v>
      </c>
    </row>
    <row r="716" spans="3:14">
      <c r="C716" s="173">
        <v>697</v>
      </c>
      <c r="D716" s="173">
        <v>69700</v>
      </c>
      <c r="E716" s="173">
        <v>0</v>
      </c>
      <c r="F716" s="173">
        <v>0</v>
      </c>
      <c r="G716" s="173">
        <v>0</v>
      </c>
      <c r="H716" s="173">
        <v>0</v>
      </c>
      <c r="I716" s="173">
        <v>0</v>
      </c>
      <c r="J716" s="173">
        <v>0</v>
      </c>
      <c r="K716" s="173">
        <v>0</v>
      </c>
      <c r="L716" s="173">
        <v>0.41123131211156999</v>
      </c>
      <c r="M716" s="173">
        <v>0</v>
      </c>
      <c r="N716" s="173">
        <v>0</v>
      </c>
    </row>
    <row r="717" spans="3:14">
      <c r="C717" s="173">
        <v>698</v>
      </c>
      <c r="D717" s="173">
        <v>69800</v>
      </c>
      <c r="E717" s="173">
        <v>0</v>
      </c>
      <c r="F717" s="173">
        <v>0</v>
      </c>
      <c r="G717" s="173">
        <v>0</v>
      </c>
      <c r="H717" s="173">
        <v>0</v>
      </c>
      <c r="I717" s="173">
        <v>0</v>
      </c>
      <c r="J717" s="173">
        <v>0</v>
      </c>
      <c r="K717" s="173">
        <v>0</v>
      </c>
      <c r="L717" s="173">
        <v>0.41123131211156999</v>
      </c>
      <c r="M717" s="173">
        <v>0</v>
      </c>
      <c r="N717" s="173">
        <v>0</v>
      </c>
    </row>
    <row r="718" spans="3:14">
      <c r="C718" s="173">
        <v>699</v>
      </c>
      <c r="D718" s="173">
        <v>69900</v>
      </c>
      <c r="E718" s="173">
        <v>0</v>
      </c>
      <c r="F718" s="173">
        <v>0</v>
      </c>
      <c r="G718" s="173">
        <v>0</v>
      </c>
      <c r="H718" s="173">
        <v>0</v>
      </c>
      <c r="I718" s="173">
        <v>0</v>
      </c>
      <c r="J718" s="173">
        <v>0</v>
      </c>
      <c r="K718" s="173">
        <v>0</v>
      </c>
      <c r="L718" s="173">
        <v>0.41123131211156999</v>
      </c>
      <c r="M718" s="173">
        <v>0</v>
      </c>
      <c r="N718" s="173">
        <v>0</v>
      </c>
    </row>
    <row r="719" spans="3:14">
      <c r="C719" s="173">
        <v>700</v>
      </c>
      <c r="D719" s="173">
        <v>70000</v>
      </c>
      <c r="E719" s="173">
        <v>0</v>
      </c>
      <c r="F719" s="173">
        <v>0</v>
      </c>
      <c r="G719" s="173">
        <v>0</v>
      </c>
      <c r="H719" s="173">
        <v>0</v>
      </c>
      <c r="I719" s="173">
        <v>0</v>
      </c>
      <c r="J719" s="173">
        <v>0</v>
      </c>
      <c r="K719" s="173">
        <v>0</v>
      </c>
      <c r="L719" s="173">
        <v>0.41123131211156999</v>
      </c>
      <c r="M719" s="173">
        <v>0</v>
      </c>
      <c r="N719" s="173">
        <v>0</v>
      </c>
    </row>
    <row r="720" spans="3:14">
      <c r="C720" s="173">
        <v>701</v>
      </c>
      <c r="D720" s="173">
        <v>70100</v>
      </c>
      <c r="E720" s="173">
        <v>0</v>
      </c>
      <c r="F720" s="173">
        <v>0</v>
      </c>
      <c r="G720" s="173">
        <v>0</v>
      </c>
      <c r="H720" s="173">
        <v>0</v>
      </c>
      <c r="I720" s="173">
        <v>0</v>
      </c>
      <c r="J720" s="173">
        <v>0</v>
      </c>
      <c r="K720" s="173">
        <v>0</v>
      </c>
      <c r="L720" s="173">
        <v>0.41123131211156999</v>
      </c>
      <c r="M720" s="173">
        <v>0</v>
      </c>
      <c r="N720" s="173">
        <v>0</v>
      </c>
    </row>
    <row r="721" spans="3:14">
      <c r="C721" s="173">
        <v>702</v>
      </c>
      <c r="D721" s="173">
        <v>70200</v>
      </c>
      <c r="E721" s="173">
        <v>0</v>
      </c>
      <c r="F721" s="173">
        <v>0</v>
      </c>
      <c r="G721" s="173">
        <v>0</v>
      </c>
      <c r="H721" s="173">
        <v>0</v>
      </c>
      <c r="I721" s="173">
        <v>0</v>
      </c>
      <c r="J721" s="173">
        <v>0</v>
      </c>
      <c r="K721" s="173">
        <v>0</v>
      </c>
      <c r="L721" s="173">
        <v>0.41123131211156999</v>
      </c>
      <c r="M721" s="173">
        <v>0</v>
      </c>
      <c r="N721" s="173">
        <v>0</v>
      </c>
    </row>
    <row r="722" spans="3:14">
      <c r="C722" s="173">
        <v>703</v>
      </c>
      <c r="D722" s="173">
        <v>70300</v>
      </c>
      <c r="E722" s="173">
        <v>0</v>
      </c>
      <c r="F722" s="173">
        <v>0</v>
      </c>
      <c r="G722" s="173">
        <v>0</v>
      </c>
      <c r="H722" s="173">
        <v>0</v>
      </c>
      <c r="I722" s="173">
        <v>0</v>
      </c>
      <c r="J722" s="173">
        <v>0</v>
      </c>
      <c r="K722" s="173">
        <v>0</v>
      </c>
      <c r="L722" s="173">
        <v>0.41123131211156999</v>
      </c>
      <c r="M722" s="173">
        <v>0</v>
      </c>
      <c r="N722" s="173">
        <v>0</v>
      </c>
    </row>
    <row r="723" spans="3:14">
      <c r="C723" s="173">
        <v>704</v>
      </c>
      <c r="D723" s="173">
        <v>70400</v>
      </c>
      <c r="E723" s="173">
        <v>0</v>
      </c>
      <c r="F723" s="173">
        <v>0</v>
      </c>
      <c r="G723" s="173">
        <v>0</v>
      </c>
      <c r="H723" s="173">
        <v>0</v>
      </c>
      <c r="I723" s="173">
        <v>0</v>
      </c>
      <c r="J723" s="173">
        <v>0</v>
      </c>
      <c r="K723" s="173">
        <v>0</v>
      </c>
      <c r="L723" s="173">
        <v>0.41123131211156999</v>
      </c>
      <c r="M723" s="173">
        <v>0</v>
      </c>
      <c r="N723" s="173">
        <v>0</v>
      </c>
    </row>
    <row r="724" spans="3:14">
      <c r="C724" s="173">
        <v>705</v>
      </c>
      <c r="D724" s="173">
        <v>70500</v>
      </c>
      <c r="E724" s="173">
        <v>0</v>
      </c>
      <c r="F724" s="173">
        <v>0</v>
      </c>
      <c r="G724" s="173">
        <v>0</v>
      </c>
      <c r="H724" s="173">
        <v>0</v>
      </c>
      <c r="I724" s="173">
        <v>0</v>
      </c>
      <c r="J724" s="173">
        <v>0</v>
      </c>
      <c r="K724" s="173">
        <v>0</v>
      </c>
      <c r="L724" s="173">
        <v>0.41123131211156999</v>
      </c>
      <c r="M724" s="173">
        <v>0</v>
      </c>
      <c r="N724" s="173">
        <v>0</v>
      </c>
    </row>
    <row r="725" spans="3:14">
      <c r="C725" s="173">
        <v>706</v>
      </c>
      <c r="D725" s="173">
        <v>70600</v>
      </c>
      <c r="E725" s="173">
        <v>0</v>
      </c>
      <c r="F725" s="173">
        <v>0</v>
      </c>
      <c r="G725" s="173">
        <v>0</v>
      </c>
      <c r="H725" s="173">
        <v>0</v>
      </c>
      <c r="I725" s="173">
        <v>0</v>
      </c>
      <c r="J725" s="173">
        <v>0</v>
      </c>
      <c r="K725" s="173">
        <v>0</v>
      </c>
      <c r="L725" s="173">
        <v>0.41123131211156999</v>
      </c>
      <c r="M725" s="173">
        <v>0</v>
      </c>
      <c r="N725" s="173">
        <v>0</v>
      </c>
    </row>
    <row r="726" spans="3:14">
      <c r="C726" s="173">
        <v>707</v>
      </c>
      <c r="D726" s="173">
        <v>70700</v>
      </c>
      <c r="E726" s="173">
        <v>0</v>
      </c>
      <c r="F726" s="173">
        <v>0</v>
      </c>
      <c r="G726" s="173">
        <v>0</v>
      </c>
      <c r="H726" s="173">
        <v>0</v>
      </c>
      <c r="I726" s="173">
        <v>0</v>
      </c>
      <c r="J726" s="173">
        <v>0</v>
      </c>
      <c r="K726" s="173">
        <v>0</v>
      </c>
      <c r="L726" s="173">
        <v>0.41123131211156999</v>
      </c>
      <c r="M726" s="173">
        <v>0</v>
      </c>
      <c r="N726" s="173">
        <v>0</v>
      </c>
    </row>
    <row r="727" spans="3:14">
      <c r="C727" s="173">
        <v>708</v>
      </c>
      <c r="D727" s="173">
        <v>70800</v>
      </c>
      <c r="E727" s="173">
        <v>0</v>
      </c>
      <c r="F727" s="173">
        <v>0</v>
      </c>
      <c r="G727" s="173">
        <v>0</v>
      </c>
      <c r="H727" s="173">
        <v>0</v>
      </c>
      <c r="I727" s="173">
        <v>0</v>
      </c>
      <c r="J727" s="173">
        <v>0</v>
      </c>
      <c r="K727" s="173">
        <v>0</v>
      </c>
      <c r="L727" s="173">
        <v>0.41123131211156999</v>
      </c>
      <c r="M727" s="173">
        <v>0</v>
      </c>
      <c r="N727" s="173">
        <v>0</v>
      </c>
    </row>
    <row r="728" spans="3:14">
      <c r="C728" s="173">
        <v>709</v>
      </c>
      <c r="D728" s="173">
        <v>70900</v>
      </c>
      <c r="E728" s="173">
        <v>0</v>
      </c>
      <c r="F728" s="173">
        <v>0</v>
      </c>
      <c r="G728" s="173">
        <v>0</v>
      </c>
      <c r="H728" s="173">
        <v>0</v>
      </c>
      <c r="I728" s="173">
        <v>0</v>
      </c>
      <c r="J728" s="173">
        <v>0</v>
      </c>
      <c r="K728" s="173">
        <v>0</v>
      </c>
      <c r="L728" s="173">
        <v>0.41123131211156999</v>
      </c>
      <c r="M728" s="173">
        <v>0</v>
      </c>
      <c r="N728" s="173">
        <v>0</v>
      </c>
    </row>
    <row r="729" spans="3:14">
      <c r="C729" s="173">
        <v>710</v>
      </c>
      <c r="D729" s="173">
        <v>71000</v>
      </c>
      <c r="E729" s="173">
        <v>0</v>
      </c>
      <c r="F729" s="173">
        <v>0</v>
      </c>
      <c r="G729" s="173">
        <v>0</v>
      </c>
      <c r="H729" s="173">
        <v>0</v>
      </c>
      <c r="I729" s="173">
        <v>0</v>
      </c>
      <c r="J729" s="173">
        <v>0</v>
      </c>
      <c r="K729" s="173">
        <v>0</v>
      </c>
      <c r="L729" s="173">
        <v>0.41123131211156999</v>
      </c>
      <c r="M729" s="173">
        <v>0</v>
      </c>
      <c r="N729" s="173">
        <v>0</v>
      </c>
    </row>
    <row r="730" spans="3:14">
      <c r="C730" s="173">
        <v>711</v>
      </c>
      <c r="D730" s="173">
        <v>71100</v>
      </c>
      <c r="E730" s="173">
        <v>0</v>
      </c>
      <c r="F730" s="173">
        <v>0</v>
      </c>
      <c r="G730" s="173">
        <v>0</v>
      </c>
      <c r="H730" s="173">
        <v>0</v>
      </c>
      <c r="I730" s="173">
        <v>0</v>
      </c>
      <c r="J730" s="173">
        <v>0</v>
      </c>
      <c r="K730" s="173">
        <v>0</v>
      </c>
      <c r="L730" s="173">
        <v>0.41123131211156999</v>
      </c>
      <c r="M730" s="173">
        <v>0</v>
      </c>
      <c r="N730" s="173">
        <v>0</v>
      </c>
    </row>
    <row r="731" spans="3:14">
      <c r="C731" s="173">
        <v>712</v>
      </c>
      <c r="D731" s="173">
        <v>71200</v>
      </c>
      <c r="E731" s="173">
        <v>0</v>
      </c>
      <c r="F731" s="173">
        <v>0</v>
      </c>
      <c r="G731" s="173">
        <v>0</v>
      </c>
      <c r="H731" s="173">
        <v>0</v>
      </c>
      <c r="I731" s="173">
        <v>0</v>
      </c>
      <c r="J731" s="173">
        <v>0</v>
      </c>
      <c r="K731" s="173">
        <v>0</v>
      </c>
      <c r="L731" s="173">
        <v>0.41123131211156999</v>
      </c>
      <c r="M731" s="173">
        <v>0</v>
      </c>
      <c r="N731" s="173">
        <v>0</v>
      </c>
    </row>
    <row r="732" spans="3:14">
      <c r="C732" s="173">
        <v>713</v>
      </c>
      <c r="D732" s="173">
        <v>71300</v>
      </c>
      <c r="E732" s="173">
        <v>0</v>
      </c>
      <c r="F732" s="173">
        <v>0</v>
      </c>
      <c r="G732" s="173">
        <v>0</v>
      </c>
      <c r="H732" s="173">
        <v>0</v>
      </c>
      <c r="I732" s="173">
        <v>0</v>
      </c>
      <c r="J732" s="173">
        <v>0</v>
      </c>
      <c r="K732" s="173">
        <v>0</v>
      </c>
      <c r="L732" s="173">
        <v>0.41123131211156999</v>
      </c>
      <c r="M732" s="173">
        <v>0</v>
      </c>
      <c r="N732" s="173">
        <v>0</v>
      </c>
    </row>
    <row r="733" spans="3:14">
      <c r="C733" s="173">
        <v>714</v>
      </c>
      <c r="D733" s="173">
        <v>71400</v>
      </c>
      <c r="E733" s="173">
        <v>0</v>
      </c>
      <c r="F733" s="173">
        <v>0</v>
      </c>
      <c r="G733" s="173">
        <v>0</v>
      </c>
      <c r="H733" s="173">
        <v>0</v>
      </c>
      <c r="I733" s="173">
        <v>0</v>
      </c>
      <c r="J733" s="173">
        <v>0</v>
      </c>
      <c r="K733" s="173">
        <v>0</v>
      </c>
      <c r="L733" s="173">
        <v>0.41123131211156999</v>
      </c>
      <c r="M733" s="173">
        <v>0</v>
      </c>
      <c r="N733" s="173">
        <v>0</v>
      </c>
    </row>
    <row r="734" spans="3:14">
      <c r="C734" s="173">
        <v>715</v>
      </c>
      <c r="D734" s="173">
        <v>71500</v>
      </c>
      <c r="E734" s="173">
        <v>0</v>
      </c>
      <c r="F734" s="173">
        <v>0</v>
      </c>
      <c r="G734" s="173">
        <v>0</v>
      </c>
      <c r="H734" s="173">
        <v>0</v>
      </c>
      <c r="I734" s="173">
        <v>0</v>
      </c>
      <c r="J734" s="173">
        <v>0</v>
      </c>
      <c r="K734" s="173">
        <v>0</v>
      </c>
      <c r="L734" s="173">
        <v>0.41123131211156999</v>
      </c>
      <c r="M734" s="173">
        <v>0</v>
      </c>
      <c r="N734" s="173">
        <v>0</v>
      </c>
    </row>
    <row r="735" spans="3:14">
      <c r="C735" s="173">
        <v>716</v>
      </c>
      <c r="D735" s="173">
        <v>71600</v>
      </c>
      <c r="E735" s="173">
        <v>0</v>
      </c>
      <c r="F735" s="173">
        <v>0</v>
      </c>
      <c r="G735" s="173">
        <v>0</v>
      </c>
      <c r="H735" s="173">
        <v>0</v>
      </c>
      <c r="I735" s="173">
        <v>0</v>
      </c>
      <c r="J735" s="173">
        <v>0</v>
      </c>
      <c r="K735" s="173">
        <v>0</v>
      </c>
      <c r="L735" s="173">
        <v>0.41123131211156999</v>
      </c>
      <c r="M735" s="173">
        <v>0</v>
      </c>
      <c r="N735" s="173">
        <v>0</v>
      </c>
    </row>
    <row r="736" spans="3:14">
      <c r="C736" s="173">
        <v>717</v>
      </c>
      <c r="D736" s="173">
        <v>71700</v>
      </c>
      <c r="E736" s="173">
        <v>0</v>
      </c>
      <c r="F736" s="173">
        <v>0</v>
      </c>
      <c r="G736" s="173">
        <v>0</v>
      </c>
      <c r="H736" s="173">
        <v>0</v>
      </c>
      <c r="I736" s="173">
        <v>0</v>
      </c>
      <c r="J736" s="173">
        <v>0</v>
      </c>
      <c r="K736" s="173">
        <v>0</v>
      </c>
      <c r="L736" s="173">
        <v>0.41123131211156999</v>
      </c>
      <c r="M736" s="173">
        <v>0</v>
      </c>
      <c r="N736" s="173">
        <v>0</v>
      </c>
    </row>
    <row r="737" spans="3:14">
      <c r="C737" s="173">
        <v>718</v>
      </c>
      <c r="D737" s="173">
        <v>71800</v>
      </c>
      <c r="E737" s="173">
        <v>0</v>
      </c>
      <c r="F737" s="173">
        <v>0</v>
      </c>
      <c r="G737" s="173">
        <v>0</v>
      </c>
      <c r="H737" s="173">
        <v>0</v>
      </c>
      <c r="I737" s="173">
        <v>0</v>
      </c>
      <c r="J737" s="173">
        <v>0</v>
      </c>
      <c r="K737" s="173">
        <v>0</v>
      </c>
      <c r="L737" s="173">
        <v>0.41123131211156999</v>
      </c>
      <c r="M737" s="173">
        <v>0</v>
      </c>
      <c r="N737" s="173">
        <v>0</v>
      </c>
    </row>
    <row r="738" spans="3:14">
      <c r="C738" s="173">
        <v>719</v>
      </c>
      <c r="D738" s="173">
        <v>71900</v>
      </c>
      <c r="E738" s="173">
        <v>0</v>
      </c>
      <c r="F738" s="173">
        <v>0</v>
      </c>
      <c r="G738" s="173">
        <v>0</v>
      </c>
      <c r="H738" s="173">
        <v>0</v>
      </c>
      <c r="I738" s="173">
        <v>0</v>
      </c>
      <c r="J738" s="173">
        <v>0</v>
      </c>
      <c r="K738" s="173">
        <v>0</v>
      </c>
      <c r="L738" s="173">
        <v>0.41123131211156999</v>
      </c>
      <c r="M738" s="173">
        <v>0</v>
      </c>
      <c r="N738" s="173">
        <v>0</v>
      </c>
    </row>
    <row r="739" spans="3:14">
      <c r="C739" s="173">
        <v>720</v>
      </c>
      <c r="D739" s="173">
        <v>72000</v>
      </c>
      <c r="E739" s="173">
        <v>0</v>
      </c>
      <c r="F739" s="173">
        <v>0</v>
      </c>
      <c r="G739" s="173">
        <v>0</v>
      </c>
      <c r="H739" s="173">
        <v>0</v>
      </c>
      <c r="I739" s="173">
        <v>0</v>
      </c>
      <c r="J739" s="173">
        <v>0</v>
      </c>
      <c r="K739" s="173">
        <v>0</v>
      </c>
      <c r="L739" s="173">
        <v>0.41123131211156999</v>
      </c>
      <c r="M739" s="173">
        <v>0</v>
      </c>
      <c r="N739" s="173">
        <v>0</v>
      </c>
    </row>
    <row r="740" spans="3:14">
      <c r="C740" s="173">
        <v>721</v>
      </c>
      <c r="D740" s="173">
        <v>72100</v>
      </c>
      <c r="E740" s="173">
        <v>0</v>
      </c>
      <c r="F740" s="173">
        <v>0</v>
      </c>
      <c r="G740" s="173">
        <v>0</v>
      </c>
      <c r="H740" s="173">
        <v>0</v>
      </c>
      <c r="I740" s="173">
        <v>0</v>
      </c>
      <c r="J740" s="173">
        <v>0</v>
      </c>
      <c r="K740" s="173">
        <v>0</v>
      </c>
      <c r="L740" s="173">
        <v>0.41123131211156999</v>
      </c>
      <c r="M740" s="173">
        <v>0</v>
      </c>
      <c r="N740" s="173">
        <v>0</v>
      </c>
    </row>
    <row r="741" spans="3:14">
      <c r="C741" s="173">
        <v>722</v>
      </c>
      <c r="D741" s="173">
        <v>72200</v>
      </c>
      <c r="E741" s="173">
        <v>0</v>
      </c>
      <c r="F741" s="173">
        <v>0</v>
      </c>
      <c r="G741" s="173">
        <v>0</v>
      </c>
      <c r="H741" s="173">
        <v>0</v>
      </c>
      <c r="I741" s="173">
        <v>0</v>
      </c>
      <c r="J741" s="173">
        <v>0</v>
      </c>
      <c r="K741" s="173">
        <v>0</v>
      </c>
      <c r="L741" s="173">
        <v>0.41123131211156999</v>
      </c>
      <c r="M741" s="173">
        <v>0</v>
      </c>
      <c r="N741" s="173">
        <v>0</v>
      </c>
    </row>
    <row r="742" spans="3:14">
      <c r="C742" s="173">
        <v>723</v>
      </c>
      <c r="D742" s="173">
        <v>72300</v>
      </c>
      <c r="E742" s="173">
        <v>0</v>
      </c>
      <c r="F742" s="173">
        <v>0</v>
      </c>
      <c r="G742" s="173">
        <v>0</v>
      </c>
      <c r="H742" s="173">
        <v>0</v>
      </c>
      <c r="I742" s="173">
        <v>0</v>
      </c>
      <c r="J742" s="173">
        <v>0</v>
      </c>
      <c r="K742" s="173">
        <v>0</v>
      </c>
      <c r="L742" s="173">
        <v>0.41123131211156999</v>
      </c>
      <c r="M742" s="173">
        <v>0</v>
      </c>
      <c r="N742" s="173">
        <v>0</v>
      </c>
    </row>
    <row r="743" spans="3:14">
      <c r="C743" s="173">
        <v>724</v>
      </c>
      <c r="D743" s="173">
        <v>72400</v>
      </c>
      <c r="E743" s="173">
        <v>0</v>
      </c>
      <c r="F743" s="173">
        <v>0</v>
      </c>
      <c r="G743" s="173">
        <v>0</v>
      </c>
      <c r="H743" s="173">
        <v>0</v>
      </c>
      <c r="I743" s="173">
        <v>0</v>
      </c>
      <c r="J743" s="173">
        <v>0</v>
      </c>
      <c r="K743" s="173">
        <v>0</v>
      </c>
      <c r="L743" s="173">
        <v>0.41123131211156999</v>
      </c>
      <c r="M743" s="173">
        <v>0</v>
      </c>
      <c r="N743" s="173">
        <v>0</v>
      </c>
    </row>
    <row r="744" spans="3:14">
      <c r="C744" s="173">
        <v>725</v>
      </c>
      <c r="D744" s="173">
        <v>72500</v>
      </c>
      <c r="E744" s="173">
        <v>0</v>
      </c>
      <c r="F744" s="173">
        <v>0</v>
      </c>
      <c r="G744" s="173">
        <v>0</v>
      </c>
      <c r="H744" s="173">
        <v>0</v>
      </c>
      <c r="I744" s="173">
        <v>0</v>
      </c>
      <c r="J744" s="173">
        <v>0</v>
      </c>
      <c r="K744" s="173">
        <v>0</v>
      </c>
      <c r="L744" s="173">
        <v>0.41123131211156999</v>
      </c>
      <c r="M744" s="173">
        <v>0</v>
      </c>
      <c r="N744" s="173">
        <v>0</v>
      </c>
    </row>
    <row r="745" spans="3:14">
      <c r="C745" s="173">
        <v>726</v>
      </c>
      <c r="D745" s="173">
        <v>72600</v>
      </c>
      <c r="E745" s="173">
        <v>0</v>
      </c>
      <c r="F745" s="173">
        <v>0</v>
      </c>
      <c r="G745" s="173">
        <v>0</v>
      </c>
      <c r="H745" s="173">
        <v>0</v>
      </c>
      <c r="I745" s="173">
        <v>0</v>
      </c>
      <c r="J745" s="173">
        <v>0</v>
      </c>
      <c r="K745" s="173">
        <v>0</v>
      </c>
      <c r="L745" s="173">
        <v>0.41123131211156999</v>
      </c>
      <c r="M745" s="173">
        <v>0</v>
      </c>
      <c r="N745" s="173">
        <v>0</v>
      </c>
    </row>
    <row r="746" spans="3:14">
      <c r="C746" s="173">
        <v>727</v>
      </c>
      <c r="D746" s="173">
        <v>72700</v>
      </c>
      <c r="E746" s="173">
        <v>0</v>
      </c>
      <c r="F746" s="173">
        <v>0</v>
      </c>
      <c r="G746" s="173">
        <v>0</v>
      </c>
      <c r="H746" s="173">
        <v>0</v>
      </c>
      <c r="I746" s="173">
        <v>0</v>
      </c>
      <c r="J746" s="173">
        <v>0</v>
      </c>
      <c r="K746" s="173">
        <v>0</v>
      </c>
      <c r="L746" s="173">
        <v>0</v>
      </c>
      <c r="M746" s="173">
        <v>0.38850203781853487</v>
      </c>
      <c r="N746" s="173">
        <v>0</v>
      </c>
    </row>
    <row r="747" spans="3:14">
      <c r="C747" s="173">
        <v>728</v>
      </c>
      <c r="D747" s="173">
        <v>72800</v>
      </c>
      <c r="E747" s="173">
        <v>0</v>
      </c>
      <c r="F747" s="173">
        <v>0</v>
      </c>
      <c r="G747" s="173">
        <v>0</v>
      </c>
      <c r="H747" s="173">
        <v>0</v>
      </c>
      <c r="I747" s="173">
        <v>0</v>
      </c>
      <c r="J747" s="173">
        <v>0</v>
      </c>
      <c r="K747" s="173">
        <v>0</v>
      </c>
      <c r="L747" s="173">
        <v>0</v>
      </c>
      <c r="M747" s="173">
        <v>0.38850203781853487</v>
      </c>
      <c r="N747" s="173">
        <v>0</v>
      </c>
    </row>
    <row r="748" spans="3:14">
      <c r="C748" s="173">
        <v>729</v>
      </c>
      <c r="D748" s="173">
        <v>72900</v>
      </c>
      <c r="E748" s="173">
        <v>0</v>
      </c>
      <c r="F748" s="173">
        <v>0</v>
      </c>
      <c r="G748" s="173">
        <v>0</v>
      </c>
      <c r="H748" s="173">
        <v>0</v>
      </c>
      <c r="I748" s="173">
        <v>0</v>
      </c>
      <c r="J748" s="173">
        <v>0</v>
      </c>
      <c r="K748" s="173">
        <v>0</v>
      </c>
      <c r="L748" s="173">
        <v>0</v>
      </c>
      <c r="M748" s="173">
        <v>0.38850203781853487</v>
      </c>
      <c r="N748" s="173">
        <v>0</v>
      </c>
    </row>
    <row r="749" spans="3:14">
      <c r="C749" s="173">
        <v>730</v>
      </c>
      <c r="D749" s="173">
        <v>73000</v>
      </c>
      <c r="E749" s="173">
        <v>0</v>
      </c>
      <c r="F749" s="173">
        <v>0</v>
      </c>
      <c r="G749" s="173">
        <v>0</v>
      </c>
      <c r="H749" s="173">
        <v>0</v>
      </c>
      <c r="I749" s="173">
        <v>0</v>
      </c>
      <c r="J749" s="173">
        <v>0</v>
      </c>
      <c r="K749" s="173">
        <v>0</v>
      </c>
      <c r="L749" s="173">
        <v>0</v>
      </c>
      <c r="M749" s="173">
        <v>0.38850203781853487</v>
      </c>
      <c r="N749" s="173">
        <v>0</v>
      </c>
    </row>
    <row r="750" spans="3:14">
      <c r="C750" s="173">
        <v>731</v>
      </c>
      <c r="D750" s="173">
        <v>73100</v>
      </c>
      <c r="E750" s="173">
        <v>0</v>
      </c>
      <c r="F750" s="173">
        <v>0</v>
      </c>
      <c r="G750" s="173">
        <v>0</v>
      </c>
      <c r="H750" s="173">
        <v>0</v>
      </c>
      <c r="I750" s="173">
        <v>0</v>
      </c>
      <c r="J750" s="173">
        <v>0</v>
      </c>
      <c r="K750" s="173">
        <v>0</v>
      </c>
      <c r="L750" s="173">
        <v>0</v>
      </c>
      <c r="M750" s="173">
        <v>0.38850203781853487</v>
      </c>
      <c r="N750" s="173">
        <v>0</v>
      </c>
    </row>
    <row r="751" spans="3:14">
      <c r="C751" s="173">
        <v>732</v>
      </c>
      <c r="D751" s="173">
        <v>73200</v>
      </c>
      <c r="E751" s="173">
        <v>0</v>
      </c>
      <c r="F751" s="173">
        <v>0</v>
      </c>
      <c r="G751" s="173">
        <v>0</v>
      </c>
      <c r="H751" s="173">
        <v>0</v>
      </c>
      <c r="I751" s="173">
        <v>0</v>
      </c>
      <c r="J751" s="173">
        <v>0</v>
      </c>
      <c r="K751" s="173">
        <v>0</v>
      </c>
      <c r="L751" s="173">
        <v>0</v>
      </c>
      <c r="M751" s="173">
        <v>0.38850203781853487</v>
      </c>
      <c r="N751" s="173">
        <v>0</v>
      </c>
    </row>
    <row r="752" spans="3:14">
      <c r="C752" s="173">
        <v>733</v>
      </c>
      <c r="D752" s="173">
        <v>73300</v>
      </c>
      <c r="E752" s="173">
        <v>0</v>
      </c>
      <c r="F752" s="173">
        <v>0</v>
      </c>
      <c r="G752" s="173">
        <v>0</v>
      </c>
      <c r="H752" s="173">
        <v>0</v>
      </c>
      <c r="I752" s="173">
        <v>0</v>
      </c>
      <c r="J752" s="173">
        <v>0</v>
      </c>
      <c r="K752" s="173">
        <v>0</v>
      </c>
      <c r="L752" s="173">
        <v>0</v>
      </c>
      <c r="M752" s="173">
        <v>0.38850203781853487</v>
      </c>
      <c r="N752" s="173">
        <v>0</v>
      </c>
    </row>
    <row r="753" spans="3:14">
      <c r="C753" s="173">
        <v>734</v>
      </c>
      <c r="D753" s="173">
        <v>73400</v>
      </c>
      <c r="E753" s="173">
        <v>0</v>
      </c>
      <c r="F753" s="173">
        <v>0</v>
      </c>
      <c r="G753" s="173">
        <v>0</v>
      </c>
      <c r="H753" s="173">
        <v>0</v>
      </c>
      <c r="I753" s="173">
        <v>0</v>
      </c>
      <c r="J753" s="173">
        <v>0</v>
      </c>
      <c r="K753" s="173">
        <v>0</v>
      </c>
      <c r="L753" s="173">
        <v>0</v>
      </c>
      <c r="M753" s="173">
        <v>0.38850203781853487</v>
      </c>
      <c r="N753" s="173">
        <v>0</v>
      </c>
    </row>
    <row r="754" spans="3:14">
      <c r="C754" s="173">
        <v>735</v>
      </c>
      <c r="D754" s="173">
        <v>73500</v>
      </c>
      <c r="E754" s="173">
        <v>0</v>
      </c>
      <c r="F754" s="173">
        <v>0</v>
      </c>
      <c r="G754" s="173">
        <v>0</v>
      </c>
      <c r="H754" s="173">
        <v>0</v>
      </c>
      <c r="I754" s="173">
        <v>0</v>
      </c>
      <c r="J754" s="173">
        <v>0</v>
      </c>
      <c r="K754" s="173">
        <v>0</v>
      </c>
      <c r="L754" s="173">
        <v>0</v>
      </c>
      <c r="M754" s="173">
        <v>0.38850203781853487</v>
      </c>
      <c r="N754" s="173">
        <v>0</v>
      </c>
    </row>
    <row r="755" spans="3:14">
      <c r="C755" s="173">
        <v>736</v>
      </c>
      <c r="D755" s="173">
        <v>73600</v>
      </c>
      <c r="E755" s="173">
        <v>0</v>
      </c>
      <c r="F755" s="173">
        <v>0</v>
      </c>
      <c r="G755" s="173">
        <v>0</v>
      </c>
      <c r="H755" s="173">
        <v>0</v>
      </c>
      <c r="I755" s="173">
        <v>0</v>
      </c>
      <c r="J755" s="173">
        <v>0</v>
      </c>
      <c r="K755" s="173">
        <v>0</v>
      </c>
      <c r="L755" s="173">
        <v>0</v>
      </c>
      <c r="M755" s="173">
        <v>0.38850203781853487</v>
      </c>
      <c r="N755" s="173">
        <v>0</v>
      </c>
    </row>
    <row r="756" spans="3:14">
      <c r="C756" s="173">
        <v>737</v>
      </c>
      <c r="D756" s="173">
        <v>73700</v>
      </c>
      <c r="E756" s="173">
        <v>0</v>
      </c>
      <c r="F756" s="173">
        <v>0</v>
      </c>
      <c r="G756" s="173">
        <v>0</v>
      </c>
      <c r="H756" s="173">
        <v>0</v>
      </c>
      <c r="I756" s="173">
        <v>0</v>
      </c>
      <c r="J756" s="173">
        <v>0</v>
      </c>
      <c r="K756" s="173">
        <v>0</v>
      </c>
      <c r="L756" s="173">
        <v>0</v>
      </c>
      <c r="M756" s="173">
        <v>0.38850203781853487</v>
      </c>
      <c r="N756" s="173">
        <v>0</v>
      </c>
    </row>
    <row r="757" spans="3:14">
      <c r="C757" s="173">
        <v>738</v>
      </c>
      <c r="D757" s="173">
        <v>73800</v>
      </c>
      <c r="E757" s="173">
        <v>0</v>
      </c>
      <c r="F757" s="173">
        <v>0</v>
      </c>
      <c r="G757" s="173">
        <v>0</v>
      </c>
      <c r="H757" s="173">
        <v>0</v>
      </c>
      <c r="I757" s="173">
        <v>0</v>
      </c>
      <c r="J757" s="173">
        <v>0</v>
      </c>
      <c r="K757" s="173">
        <v>0</v>
      </c>
      <c r="L757" s="173">
        <v>0</v>
      </c>
      <c r="M757" s="173">
        <v>0.38850203781853487</v>
      </c>
      <c r="N757" s="173">
        <v>0</v>
      </c>
    </row>
    <row r="758" spans="3:14">
      <c r="C758" s="173">
        <v>739</v>
      </c>
      <c r="D758" s="173">
        <v>73900</v>
      </c>
      <c r="E758" s="173">
        <v>0</v>
      </c>
      <c r="F758" s="173">
        <v>0</v>
      </c>
      <c r="G758" s="173">
        <v>0</v>
      </c>
      <c r="H758" s="173">
        <v>0</v>
      </c>
      <c r="I758" s="173">
        <v>0</v>
      </c>
      <c r="J758" s="173">
        <v>0</v>
      </c>
      <c r="K758" s="173">
        <v>0</v>
      </c>
      <c r="L758" s="173">
        <v>0</v>
      </c>
      <c r="M758" s="173">
        <v>0.38850203781853487</v>
      </c>
      <c r="N758" s="173">
        <v>0</v>
      </c>
    </row>
    <row r="759" spans="3:14">
      <c r="C759" s="173">
        <v>740</v>
      </c>
      <c r="D759" s="173">
        <v>74000</v>
      </c>
      <c r="E759" s="173">
        <v>0</v>
      </c>
      <c r="F759" s="173">
        <v>0</v>
      </c>
      <c r="G759" s="173">
        <v>0</v>
      </c>
      <c r="H759" s="173">
        <v>0</v>
      </c>
      <c r="I759" s="173">
        <v>0</v>
      </c>
      <c r="J759" s="173">
        <v>0</v>
      </c>
      <c r="K759" s="173">
        <v>0</v>
      </c>
      <c r="L759" s="173">
        <v>0</v>
      </c>
      <c r="M759" s="173">
        <v>0.38850203781853487</v>
      </c>
      <c r="N759" s="173">
        <v>0</v>
      </c>
    </row>
    <row r="760" spans="3:14">
      <c r="C760" s="173">
        <v>741</v>
      </c>
      <c r="D760" s="173">
        <v>74100</v>
      </c>
      <c r="E760" s="173">
        <v>0</v>
      </c>
      <c r="F760" s="173">
        <v>0</v>
      </c>
      <c r="G760" s="173">
        <v>0</v>
      </c>
      <c r="H760" s="173">
        <v>0</v>
      </c>
      <c r="I760" s="173">
        <v>0</v>
      </c>
      <c r="J760" s="173">
        <v>0</v>
      </c>
      <c r="K760" s="173">
        <v>0</v>
      </c>
      <c r="L760" s="173">
        <v>0</v>
      </c>
      <c r="M760" s="173">
        <v>0.38850203781853487</v>
      </c>
      <c r="N760" s="173">
        <v>0</v>
      </c>
    </row>
    <row r="761" spans="3:14">
      <c r="C761" s="173">
        <v>742</v>
      </c>
      <c r="D761" s="173">
        <v>74200</v>
      </c>
      <c r="E761" s="173">
        <v>0</v>
      </c>
      <c r="F761" s="173">
        <v>0</v>
      </c>
      <c r="G761" s="173">
        <v>0</v>
      </c>
      <c r="H761" s="173">
        <v>0</v>
      </c>
      <c r="I761" s="173">
        <v>0</v>
      </c>
      <c r="J761" s="173">
        <v>0</v>
      </c>
      <c r="K761" s="173">
        <v>0</v>
      </c>
      <c r="L761" s="173">
        <v>0</v>
      </c>
      <c r="M761" s="173">
        <v>0.38850203781853487</v>
      </c>
      <c r="N761" s="173">
        <v>0</v>
      </c>
    </row>
    <row r="762" spans="3:14">
      <c r="C762" s="173">
        <v>743</v>
      </c>
      <c r="D762" s="173">
        <v>74300</v>
      </c>
      <c r="E762" s="173">
        <v>0</v>
      </c>
      <c r="F762" s="173">
        <v>0</v>
      </c>
      <c r="G762" s="173">
        <v>0</v>
      </c>
      <c r="H762" s="173">
        <v>0</v>
      </c>
      <c r="I762" s="173">
        <v>0</v>
      </c>
      <c r="J762" s="173">
        <v>0</v>
      </c>
      <c r="K762" s="173">
        <v>0</v>
      </c>
      <c r="L762" s="173">
        <v>0</v>
      </c>
      <c r="M762" s="173">
        <v>0.38850203781853487</v>
      </c>
      <c r="N762" s="173">
        <v>0</v>
      </c>
    </row>
    <row r="763" spans="3:14">
      <c r="C763" s="173">
        <v>744</v>
      </c>
      <c r="D763" s="173">
        <v>74400</v>
      </c>
      <c r="E763" s="173">
        <v>0</v>
      </c>
      <c r="F763" s="173">
        <v>0</v>
      </c>
      <c r="G763" s="173">
        <v>0</v>
      </c>
      <c r="H763" s="173">
        <v>0</v>
      </c>
      <c r="I763" s="173">
        <v>0</v>
      </c>
      <c r="J763" s="173">
        <v>0</v>
      </c>
      <c r="K763" s="173">
        <v>0</v>
      </c>
      <c r="L763" s="173">
        <v>0</v>
      </c>
      <c r="M763" s="173">
        <v>0.38850203781853487</v>
      </c>
      <c r="N763" s="173">
        <v>0</v>
      </c>
    </row>
    <row r="764" spans="3:14">
      <c r="C764" s="173">
        <v>745</v>
      </c>
      <c r="D764" s="173">
        <v>74500</v>
      </c>
      <c r="E764" s="173">
        <v>0</v>
      </c>
      <c r="F764" s="173">
        <v>0</v>
      </c>
      <c r="G764" s="173">
        <v>0</v>
      </c>
      <c r="H764" s="173">
        <v>0</v>
      </c>
      <c r="I764" s="173">
        <v>0</v>
      </c>
      <c r="J764" s="173">
        <v>0</v>
      </c>
      <c r="K764" s="173">
        <v>0</v>
      </c>
      <c r="L764" s="173">
        <v>0</v>
      </c>
      <c r="M764" s="173">
        <v>0.38850203781853487</v>
      </c>
      <c r="N764" s="173">
        <v>0</v>
      </c>
    </row>
    <row r="765" spans="3:14">
      <c r="C765" s="173">
        <v>746</v>
      </c>
      <c r="D765" s="173">
        <v>74600</v>
      </c>
      <c r="E765" s="173">
        <v>0</v>
      </c>
      <c r="F765" s="173">
        <v>0</v>
      </c>
      <c r="G765" s="173">
        <v>0</v>
      </c>
      <c r="H765" s="173">
        <v>0</v>
      </c>
      <c r="I765" s="173">
        <v>0</v>
      </c>
      <c r="J765" s="173">
        <v>0</v>
      </c>
      <c r="K765" s="173">
        <v>0</v>
      </c>
      <c r="L765" s="173">
        <v>0</v>
      </c>
      <c r="M765" s="173">
        <v>0.38850203781853487</v>
      </c>
      <c r="N765" s="173">
        <v>0</v>
      </c>
    </row>
    <row r="766" spans="3:14">
      <c r="C766" s="173">
        <v>747</v>
      </c>
      <c r="D766" s="173">
        <v>74700</v>
      </c>
      <c r="E766" s="173">
        <v>0</v>
      </c>
      <c r="F766" s="173">
        <v>0</v>
      </c>
      <c r="G766" s="173">
        <v>0</v>
      </c>
      <c r="H766" s="173">
        <v>0</v>
      </c>
      <c r="I766" s="173">
        <v>0</v>
      </c>
      <c r="J766" s="173">
        <v>0</v>
      </c>
      <c r="K766" s="173">
        <v>0</v>
      </c>
      <c r="L766" s="173">
        <v>0</v>
      </c>
      <c r="M766" s="173">
        <v>0.38850203781853487</v>
      </c>
      <c r="N766" s="173">
        <v>0</v>
      </c>
    </row>
    <row r="767" spans="3:14">
      <c r="C767" s="173">
        <v>748</v>
      </c>
      <c r="D767" s="173">
        <v>74800</v>
      </c>
      <c r="E767" s="173">
        <v>0</v>
      </c>
      <c r="F767" s="173">
        <v>0</v>
      </c>
      <c r="G767" s="173">
        <v>0</v>
      </c>
      <c r="H767" s="173">
        <v>0</v>
      </c>
      <c r="I767" s="173">
        <v>0</v>
      </c>
      <c r="J767" s="173">
        <v>0</v>
      </c>
      <c r="K767" s="173">
        <v>0</v>
      </c>
      <c r="L767" s="173">
        <v>0</v>
      </c>
      <c r="M767" s="173">
        <v>0.38850203781853487</v>
      </c>
      <c r="N767" s="173">
        <v>0</v>
      </c>
    </row>
    <row r="768" spans="3:14">
      <c r="C768" s="173">
        <v>749</v>
      </c>
      <c r="D768" s="173">
        <v>74900</v>
      </c>
      <c r="E768" s="173">
        <v>0</v>
      </c>
      <c r="F768" s="173">
        <v>0</v>
      </c>
      <c r="G768" s="173">
        <v>0</v>
      </c>
      <c r="H768" s="173">
        <v>0</v>
      </c>
      <c r="I768" s="173">
        <v>0</v>
      </c>
      <c r="J768" s="173">
        <v>0</v>
      </c>
      <c r="K768" s="173">
        <v>0</v>
      </c>
      <c r="L768" s="173">
        <v>0</v>
      </c>
      <c r="M768" s="173">
        <v>0.38850203781853487</v>
      </c>
      <c r="N768" s="173">
        <v>0</v>
      </c>
    </row>
    <row r="769" spans="3:14">
      <c r="C769" s="173">
        <v>750</v>
      </c>
      <c r="D769" s="173">
        <v>75000</v>
      </c>
      <c r="E769" s="173">
        <v>0</v>
      </c>
      <c r="F769" s="173">
        <v>0</v>
      </c>
      <c r="G769" s="173">
        <v>0</v>
      </c>
      <c r="H769" s="173">
        <v>0</v>
      </c>
      <c r="I769" s="173">
        <v>0</v>
      </c>
      <c r="J769" s="173">
        <v>0</v>
      </c>
      <c r="K769" s="173">
        <v>0</v>
      </c>
      <c r="L769" s="173">
        <v>0</v>
      </c>
      <c r="M769" s="173">
        <v>0.38850203781853487</v>
      </c>
      <c r="N769" s="173">
        <v>0</v>
      </c>
    </row>
    <row r="770" spans="3:14">
      <c r="C770" s="173">
        <v>751</v>
      </c>
      <c r="D770" s="173">
        <v>75100</v>
      </c>
      <c r="E770" s="173">
        <v>0</v>
      </c>
      <c r="F770" s="173">
        <v>0</v>
      </c>
      <c r="G770" s="173">
        <v>0</v>
      </c>
      <c r="H770" s="173">
        <v>0</v>
      </c>
      <c r="I770" s="173">
        <v>0</v>
      </c>
      <c r="J770" s="173">
        <v>0</v>
      </c>
      <c r="K770" s="173">
        <v>0</v>
      </c>
      <c r="L770" s="173">
        <v>0</v>
      </c>
      <c r="M770" s="173">
        <v>0.38850203781853487</v>
      </c>
      <c r="N770" s="173">
        <v>0</v>
      </c>
    </row>
    <row r="771" spans="3:14">
      <c r="C771" s="173">
        <v>752</v>
      </c>
      <c r="D771" s="173">
        <v>75200</v>
      </c>
      <c r="E771" s="173">
        <v>0</v>
      </c>
      <c r="F771" s="173">
        <v>0</v>
      </c>
      <c r="G771" s="173">
        <v>0</v>
      </c>
      <c r="H771" s="173">
        <v>0</v>
      </c>
      <c r="I771" s="173">
        <v>0</v>
      </c>
      <c r="J771" s="173">
        <v>0</v>
      </c>
      <c r="K771" s="173">
        <v>0</v>
      </c>
      <c r="L771" s="173">
        <v>0</v>
      </c>
      <c r="M771" s="173">
        <v>0.38850203781853487</v>
      </c>
      <c r="N771" s="173">
        <v>0</v>
      </c>
    </row>
    <row r="772" spans="3:14">
      <c r="C772" s="173">
        <v>753</v>
      </c>
      <c r="D772" s="173">
        <v>75300</v>
      </c>
      <c r="E772" s="173">
        <v>0</v>
      </c>
      <c r="F772" s="173">
        <v>0</v>
      </c>
      <c r="G772" s="173">
        <v>0</v>
      </c>
      <c r="H772" s="173">
        <v>0</v>
      </c>
      <c r="I772" s="173">
        <v>0</v>
      </c>
      <c r="J772" s="173">
        <v>0</v>
      </c>
      <c r="K772" s="173">
        <v>0</v>
      </c>
      <c r="L772" s="173">
        <v>0</v>
      </c>
      <c r="M772" s="173">
        <v>0.38850203781853487</v>
      </c>
      <c r="N772" s="173">
        <v>0</v>
      </c>
    </row>
    <row r="773" spans="3:14">
      <c r="C773" s="173">
        <v>754</v>
      </c>
      <c r="D773" s="173">
        <v>75400</v>
      </c>
      <c r="E773" s="173">
        <v>0</v>
      </c>
      <c r="F773" s="173">
        <v>0</v>
      </c>
      <c r="G773" s="173">
        <v>0</v>
      </c>
      <c r="H773" s="173">
        <v>0</v>
      </c>
      <c r="I773" s="173">
        <v>0</v>
      </c>
      <c r="J773" s="173">
        <v>0</v>
      </c>
      <c r="K773" s="173">
        <v>0</v>
      </c>
      <c r="L773" s="173">
        <v>0</v>
      </c>
      <c r="M773" s="173">
        <v>0.38850203781853487</v>
      </c>
      <c r="N773" s="173">
        <v>0</v>
      </c>
    </row>
    <row r="774" spans="3:14">
      <c r="C774" s="173">
        <v>755</v>
      </c>
      <c r="D774" s="173">
        <v>75500</v>
      </c>
      <c r="E774" s="173">
        <v>0</v>
      </c>
      <c r="F774" s="173">
        <v>0</v>
      </c>
      <c r="G774" s="173">
        <v>0</v>
      </c>
      <c r="H774" s="173">
        <v>0</v>
      </c>
      <c r="I774" s="173">
        <v>0</v>
      </c>
      <c r="J774" s="173">
        <v>0</v>
      </c>
      <c r="K774" s="173">
        <v>0</v>
      </c>
      <c r="L774" s="173">
        <v>0</v>
      </c>
      <c r="M774" s="173">
        <v>0.38850203781853487</v>
      </c>
      <c r="N774" s="173">
        <v>0</v>
      </c>
    </row>
    <row r="775" spans="3:14">
      <c r="C775" s="173">
        <v>756</v>
      </c>
      <c r="D775" s="173">
        <v>75600</v>
      </c>
      <c r="E775" s="173">
        <v>0</v>
      </c>
      <c r="F775" s="173">
        <v>0</v>
      </c>
      <c r="G775" s="173">
        <v>0</v>
      </c>
      <c r="H775" s="173">
        <v>0</v>
      </c>
      <c r="I775" s="173">
        <v>0</v>
      </c>
      <c r="J775" s="173">
        <v>0</v>
      </c>
      <c r="K775" s="173">
        <v>0</v>
      </c>
      <c r="L775" s="173">
        <v>0</v>
      </c>
      <c r="M775" s="173">
        <v>0.38850203781853487</v>
      </c>
      <c r="N775" s="173">
        <v>0</v>
      </c>
    </row>
    <row r="776" spans="3:14">
      <c r="C776" s="173">
        <v>757</v>
      </c>
      <c r="D776" s="173">
        <v>75700</v>
      </c>
      <c r="E776" s="173">
        <v>0</v>
      </c>
      <c r="F776" s="173">
        <v>0</v>
      </c>
      <c r="G776" s="173">
        <v>0</v>
      </c>
      <c r="H776" s="173">
        <v>0</v>
      </c>
      <c r="I776" s="173">
        <v>0</v>
      </c>
      <c r="J776" s="173">
        <v>0</v>
      </c>
      <c r="K776" s="173">
        <v>0</v>
      </c>
      <c r="L776" s="173">
        <v>0</v>
      </c>
      <c r="M776" s="173">
        <v>0.38850203781853487</v>
      </c>
      <c r="N776" s="173">
        <v>0</v>
      </c>
    </row>
    <row r="777" spans="3:14">
      <c r="C777" s="173">
        <v>758</v>
      </c>
      <c r="D777" s="173">
        <v>75800</v>
      </c>
      <c r="E777" s="173">
        <v>0</v>
      </c>
      <c r="F777" s="173">
        <v>0</v>
      </c>
      <c r="G777" s="173">
        <v>0</v>
      </c>
      <c r="H777" s="173">
        <v>0</v>
      </c>
      <c r="I777" s="173">
        <v>0</v>
      </c>
      <c r="J777" s="173">
        <v>0</v>
      </c>
      <c r="K777" s="173">
        <v>0</v>
      </c>
      <c r="L777" s="173">
        <v>0</v>
      </c>
      <c r="M777" s="173">
        <v>0.38850203781853487</v>
      </c>
      <c r="N777" s="173">
        <v>0</v>
      </c>
    </row>
    <row r="778" spans="3:14">
      <c r="C778" s="173">
        <v>759</v>
      </c>
      <c r="D778" s="173">
        <v>75900</v>
      </c>
      <c r="E778" s="173">
        <v>0</v>
      </c>
      <c r="F778" s="173">
        <v>0</v>
      </c>
      <c r="G778" s="173">
        <v>0</v>
      </c>
      <c r="H778" s="173">
        <v>0</v>
      </c>
      <c r="I778" s="173">
        <v>0</v>
      </c>
      <c r="J778" s="173">
        <v>0</v>
      </c>
      <c r="K778" s="173">
        <v>0</v>
      </c>
      <c r="L778" s="173">
        <v>0</v>
      </c>
      <c r="M778" s="173">
        <v>0.38850203781853487</v>
      </c>
      <c r="N778" s="173">
        <v>0</v>
      </c>
    </row>
    <row r="779" spans="3:14">
      <c r="C779" s="173">
        <v>760</v>
      </c>
      <c r="D779" s="173">
        <v>76000</v>
      </c>
      <c r="E779" s="173">
        <v>0</v>
      </c>
      <c r="F779" s="173">
        <v>0</v>
      </c>
      <c r="G779" s="173">
        <v>0</v>
      </c>
      <c r="H779" s="173">
        <v>0</v>
      </c>
      <c r="I779" s="173">
        <v>0</v>
      </c>
      <c r="J779" s="173">
        <v>0</v>
      </c>
      <c r="K779" s="173">
        <v>0</v>
      </c>
      <c r="L779" s="173">
        <v>0</v>
      </c>
      <c r="M779" s="173">
        <v>0.38850203781853487</v>
      </c>
      <c r="N779" s="173">
        <v>0</v>
      </c>
    </row>
    <row r="780" spans="3:14">
      <c r="C780" s="173">
        <v>761</v>
      </c>
      <c r="D780" s="173">
        <v>76100</v>
      </c>
      <c r="E780" s="173">
        <v>0</v>
      </c>
      <c r="F780" s="173">
        <v>0</v>
      </c>
      <c r="G780" s="173">
        <v>0</v>
      </c>
      <c r="H780" s="173">
        <v>0</v>
      </c>
      <c r="I780" s="173">
        <v>0</v>
      </c>
      <c r="J780" s="173">
        <v>0</v>
      </c>
      <c r="K780" s="173">
        <v>0</v>
      </c>
      <c r="L780" s="173">
        <v>0</v>
      </c>
      <c r="M780" s="173">
        <v>0.38850203781853487</v>
      </c>
      <c r="N780" s="173">
        <v>0</v>
      </c>
    </row>
    <row r="781" spans="3:14">
      <c r="C781" s="173">
        <v>762</v>
      </c>
      <c r="D781" s="173">
        <v>76200</v>
      </c>
      <c r="E781" s="173">
        <v>0</v>
      </c>
      <c r="F781" s="173">
        <v>0</v>
      </c>
      <c r="G781" s="173">
        <v>0</v>
      </c>
      <c r="H781" s="173">
        <v>0</v>
      </c>
      <c r="I781" s="173">
        <v>0</v>
      </c>
      <c r="J781" s="173">
        <v>0</v>
      </c>
      <c r="K781" s="173">
        <v>0</v>
      </c>
      <c r="L781" s="173">
        <v>0</v>
      </c>
      <c r="M781" s="173">
        <v>0.38850203781853487</v>
      </c>
      <c r="N781" s="173">
        <v>0</v>
      </c>
    </row>
    <row r="782" spans="3:14">
      <c r="C782" s="173">
        <v>763</v>
      </c>
      <c r="D782" s="173">
        <v>76300</v>
      </c>
      <c r="E782" s="173">
        <v>0</v>
      </c>
      <c r="F782" s="173">
        <v>0</v>
      </c>
      <c r="G782" s="173">
        <v>0</v>
      </c>
      <c r="H782" s="173">
        <v>0</v>
      </c>
      <c r="I782" s="173">
        <v>0</v>
      </c>
      <c r="J782" s="173">
        <v>0</v>
      </c>
      <c r="K782" s="173">
        <v>0</v>
      </c>
      <c r="L782" s="173">
        <v>0</v>
      </c>
      <c r="M782" s="173">
        <v>0.38850203781853487</v>
      </c>
      <c r="N782" s="173">
        <v>0</v>
      </c>
    </row>
    <row r="783" spans="3:14">
      <c r="C783" s="173">
        <v>764</v>
      </c>
      <c r="D783" s="173">
        <v>76400</v>
      </c>
      <c r="E783" s="173">
        <v>0</v>
      </c>
      <c r="F783" s="173">
        <v>0</v>
      </c>
      <c r="G783" s="173">
        <v>0</v>
      </c>
      <c r="H783" s="173">
        <v>0</v>
      </c>
      <c r="I783" s="173">
        <v>0</v>
      </c>
      <c r="J783" s="173">
        <v>0</v>
      </c>
      <c r="K783" s="173">
        <v>0</v>
      </c>
      <c r="L783" s="173">
        <v>0</v>
      </c>
      <c r="M783" s="173">
        <v>0.38850203781853487</v>
      </c>
      <c r="N783" s="173">
        <v>0</v>
      </c>
    </row>
    <row r="784" spans="3:14">
      <c r="C784" s="173">
        <v>765</v>
      </c>
      <c r="D784" s="173">
        <v>76500</v>
      </c>
      <c r="E784" s="173">
        <v>0</v>
      </c>
      <c r="F784" s="173">
        <v>0</v>
      </c>
      <c r="G784" s="173">
        <v>0</v>
      </c>
      <c r="H784" s="173">
        <v>0</v>
      </c>
      <c r="I784" s="173">
        <v>0</v>
      </c>
      <c r="J784" s="173">
        <v>0</v>
      </c>
      <c r="K784" s="173">
        <v>0</v>
      </c>
      <c r="L784" s="173">
        <v>0</v>
      </c>
      <c r="M784" s="173">
        <v>0.38850203781853487</v>
      </c>
      <c r="N784" s="173">
        <v>0</v>
      </c>
    </row>
    <row r="785" spans="3:14">
      <c r="C785" s="173">
        <v>766</v>
      </c>
      <c r="D785" s="173">
        <v>76600</v>
      </c>
      <c r="E785" s="173">
        <v>0</v>
      </c>
      <c r="F785" s="173">
        <v>0</v>
      </c>
      <c r="G785" s="173">
        <v>0</v>
      </c>
      <c r="H785" s="173">
        <v>0</v>
      </c>
      <c r="I785" s="173">
        <v>0</v>
      </c>
      <c r="J785" s="173">
        <v>0</v>
      </c>
      <c r="K785" s="173">
        <v>0</v>
      </c>
      <c r="L785" s="173">
        <v>0</v>
      </c>
      <c r="M785" s="173">
        <v>0.38850203781853487</v>
      </c>
      <c r="N785" s="173">
        <v>0</v>
      </c>
    </row>
    <row r="786" spans="3:14">
      <c r="C786" s="173">
        <v>767</v>
      </c>
      <c r="D786" s="173">
        <v>76700</v>
      </c>
      <c r="E786" s="173">
        <v>0</v>
      </c>
      <c r="F786" s="173">
        <v>0</v>
      </c>
      <c r="G786" s="173">
        <v>0</v>
      </c>
      <c r="H786" s="173">
        <v>0</v>
      </c>
      <c r="I786" s="173">
        <v>0</v>
      </c>
      <c r="J786" s="173">
        <v>0</v>
      </c>
      <c r="K786" s="173">
        <v>0</v>
      </c>
      <c r="L786" s="173">
        <v>0</v>
      </c>
      <c r="M786" s="173">
        <v>0.38850203781853487</v>
      </c>
      <c r="N786" s="173">
        <v>0</v>
      </c>
    </row>
    <row r="787" spans="3:14">
      <c r="C787" s="173">
        <v>768</v>
      </c>
      <c r="D787" s="173">
        <v>76800</v>
      </c>
      <c r="E787" s="173">
        <v>0</v>
      </c>
      <c r="F787" s="173">
        <v>0</v>
      </c>
      <c r="G787" s="173">
        <v>0</v>
      </c>
      <c r="H787" s="173">
        <v>0</v>
      </c>
      <c r="I787" s="173">
        <v>0</v>
      </c>
      <c r="J787" s="173">
        <v>0</v>
      </c>
      <c r="K787" s="173">
        <v>0</v>
      </c>
      <c r="L787" s="173">
        <v>0</v>
      </c>
      <c r="M787" s="173">
        <v>0.38850203781853487</v>
      </c>
      <c r="N787" s="173">
        <v>0</v>
      </c>
    </row>
    <row r="788" spans="3:14">
      <c r="C788" s="173">
        <v>769</v>
      </c>
      <c r="D788" s="173">
        <v>76900</v>
      </c>
      <c r="E788" s="173">
        <v>0</v>
      </c>
      <c r="F788" s="173">
        <v>0</v>
      </c>
      <c r="G788" s="173">
        <v>0</v>
      </c>
      <c r="H788" s="173">
        <v>0</v>
      </c>
      <c r="I788" s="173">
        <v>0</v>
      </c>
      <c r="J788" s="173">
        <v>0</v>
      </c>
      <c r="K788" s="173">
        <v>0</v>
      </c>
      <c r="L788" s="173">
        <v>0</v>
      </c>
      <c r="M788" s="173">
        <v>0.38850203781853487</v>
      </c>
      <c r="N788" s="173">
        <v>0</v>
      </c>
    </row>
    <row r="789" spans="3:14">
      <c r="C789" s="173">
        <v>770</v>
      </c>
      <c r="D789" s="173">
        <v>77000</v>
      </c>
      <c r="E789" s="173">
        <v>0</v>
      </c>
      <c r="F789" s="173">
        <v>0</v>
      </c>
      <c r="G789" s="173">
        <v>0</v>
      </c>
      <c r="H789" s="173">
        <v>0</v>
      </c>
      <c r="I789" s="173">
        <v>0</v>
      </c>
      <c r="J789" s="173">
        <v>0</v>
      </c>
      <c r="K789" s="173">
        <v>0</v>
      </c>
      <c r="L789" s="173">
        <v>0</v>
      </c>
      <c r="M789" s="173">
        <v>0.38850203781853487</v>
      </c>
      <c r="N789" s="173">
        <v>0</v>
      </c>
    </row>
    <row r="790" spans="3:14">
      <c r="C790" s="173">
        <v>771</v>
      </c>
      <c r="D790" s="173">
        <v>77100</v>
      </c>
      <c r="E790" s="173">
        <v>0</v>
      </c>
      <c r="F790" s="173">
        <v>0</v>
      </c>
      <c r="G790" s="173">
        <v>0</v>
      </c>
      <c r="H790" s="173">
        <v>0</v>
      </c>
      <c r="I790" s="173">
        <v>0</v>
      </c>
      <c r="J790" s="173">
        <v>0</v>
      </c>
      <c r="K790" s="173">
        <v>0</v>
      </c>
      <c r="L790" s="173">
        <v>0</v>
      </c>
      <c r="M790" s="173">
        <v>0.38850203781853487</v>
      </c>
      <c r="N790" s="173">
        <v>0</v>
      </c>
    </row>
    <row r="791" spans="3:14">
      <c r="C791" s="173">
        <v>772</v>
      </c>
      <c r="D791" s="173">
        <v>77200</v>
      </c>
      <c r="E791" s="173">
        <v>0</v>
      </c>
      <c r="F791" s="173">
        <v>0</v>
      </c>
      <c r="G791" s="173">
        <v>0</v>
      </c>
      <c r="H791" s="173">
        <v>0</v>
      </c>
      <c r="I791" s="173">
        <v>0</v>
      </c>
      <c r="J791" s="173">
        <v>0</v>
      </c>
      <c r="K791" s="173">
        <v>0</v>
      </c>
      <c r="L791" s="173">
        <v>0</v>
      </c>
      <c r="M791" s="173">
        <v>0.38850203781853487</v>
      </c>
      <c r="N791" s="173">
        <v>0</v>
      </c>
    </row>
    <row r="792" spans="3:14">
      <c r="C792" s="173">
        <v>773</v>
      </c>
      <c r="D792" s="173">
        <v>77300</v>
      </c>
      <c r="E792" s="173">
        <v>0</v>
      </c>
      <c r="F792" s="173">
        <v>0</v>
      </c>
      <c r="G792" s="173">
        <v>0</v>
      </c>
      <c r="H792" s="173">
        <v>0</v>
      </c>
      <c r="I792" s="173">
        <v>0</v>
      </c>
      <c r="J792" s="173">
        <v>0</v>
      </c>
      <c r="K792" s="173">
        <v>0</v>
      </c>
      <c r="L792" s="173">
        <v>0</v>
      </c>
      <c r="M792" s="173">
        <v>0.38850203781853487</v>
      </c>
      <c r="N792" s="173">
        <v>0</v>
      </c>
    </row>
    <row r="793" spans="3:14">
      <c r="C793" s="173">
        <v>774</v>
      </c>
      <c r="D793" s="173">
        <v>77400</v>
      </c>
      <c r="E793" s="173">
        <v>0</v>
      </c>
      <c r="F793" s="173">
        <v>0</v>
      </c>
      <c r="G793" s="173">
        <v>0</v>
      </c>
      <c r="H793" s="173">
        <v>0</v>
      </c>
      <c r="I793" s="173">
        <v>0</v>
      </c>
      <c r="J793" s="173">
        <v>0</v>
      </c>
      <c r="K793" s="173">
        <v>0</v>
      </c>
      <c r="L793" s="173">
        <v>0</v>
      </c>
      <c r="M793" s="173">
        <v>0.38850203781853487</v>
      </c>
      <c r="N793" s="173">
        <v>0</v>
      </c>
    </row>
    <row r="794" spans="3:14">
      <c r="C794" s="173">
        <v>775</v>
      </c>
      <c r="D794" s="173">
        <v>77500</v>
      </c>
      <c r="E794" s="173">
        <v>0</v>
      </c>
      <c r="F794" s="173">
        <v>0</v>
      </c>
      <c r="G794" s="173">
        <v>0</v>
      </c>
      <c r="H794" s="173">
        <v>0</v>
      </c>
      <c r="I794" s="173">
        <v>0</v>
      </c>
      <c r="J794" s="173">
        <v>0</v>
      </c>
      <c r="K794" s="173">
        <v>0</v>
      </c>
      <c r="L794" s="173">
        <v>0</v>
      </c>
      <c r="M794" s="173">
        <v>0.38850203781853487</v>
      </c>
      <c r="N794" s="173">
        <v>0</v>
      </c>
    </row>
    <row r="795" spans="3:14">
      <c r="C795" s="173">
        <v>776</v>
      </c>
      <c r="D795" s="173">
        <v>77600</v>
      </c>
      <c r="E795" s="173">
        <v>0</v>
      </c>
      <c r="F795" s="173">
        <v>0</v>
      </c>
      <c r="G795" s="173">
        <v>0</v>
      </c>
      <c r="H795" s="173">
        <v>0</v>
      </c>
      <c r="I795" s="173">
        <v>0</v>
      </c>
      <c r="J795" s="173">
        <v>0</v>
      </c>
      <c r="K795" s="173">
        <v>0</v>
      </c>
      <c r="L795" s="173">
        <v>0</v>
      </c>
      <c r="M795" s="173">
        <v>0.38850203781853487</v>
      </c>
      <c r="N795" s="173">
        <v>0</v>
      </c>
    </row>
    <row r="796" spans="3:14">
      <c r="C796" s="173">
        <v>777</v>
      </c>
      <c r="D796" s="173">
        <v>77700</v>
      </c>
      <c r="E796" s="173">
        <v>0</v>
      </c>
      <c r="F796" s="173">
        <v>0</v>
      </c>
      <c r="G796" s="173">
        <v>0</v>
      </c>
      <c r="H796" s="173">
        <v>0</v>
      </c>
      <c r="I796" s="173">
        <v>0</v>
      </c>
      <c r="J796" s="173">
        <v>0</v>
      </c>
      <c r="K796" s="173">
        <v>0</v>
      </c>
      <c r="L796" s="173">
        <v>0</v>
      </c>
      <c r="M796" s="173">
        <v>0.38850203781853487</v>
      </c>
      <c r="N796" s="173">
        <v>0</v>
      </c>
    </row>
    <row r="797" spans="3:14">
      <c r="C797" s="173">
        <v>778</v>
      </c>
      <c r="D797" s="173">
        <v>77800</v>
      </c>
      <c r="E797" s="173">
        <v>0</v>
      </c>
      <c r="F797" s="173">
        <v>0</v>
      </c>
      <c r="G797" s="173">
        <v>0</v>
      </c>
      <c r="H797" s="173">
        <v>0</v>
      </c>
      <c r="I797" s="173">
        <v>0</v>
      </c>
      <c r="J797" s="173">
        <v>0</v>
      </c>
      <c r="K797" s="173">
        <v>0</v>
      </c>
      <c r="L797" s="173">
        <v>0</v>
      </c>
      <c r="M797" s="173">
        <v>0.38850203781853487</v>
      </c>
      <c r="N797" s="173">
        <v>0</v>
      </c>
    </row>
    <row r="798" spans="3:14">
      <c r="C798" s="173">
        <v>779</v>
      </c>
      <c r="D798" s="173">
        <v>77900</v>
      </c>
      <c r="E798" s="173">
        <v>0</v>
      </c>
      <c r="F798" s="173">
        <v>0</v>
      </c>
      <c r="G798" s="173">
        <v>0</v>
      </c>
      <c r="H798" s="173">
        <v>0</v>
      </c>
      <c r="I798" s="173">
        <v>0</v>
      </c>
      <c r="J798" s="173">
        <v>0</v>
      </c>
      <c r="K798" s="173">
        <v>0</v>
      </c>
      <c r="L798" s="173">
        <v>0</v>
      </c>
      <c r="M798" s="173">
        <v>0.38850203781853487</v>
      </c>
      <c r="N798" s="173">
        <v>0</v>
      </c>
    </row>
    <row r="799" spans="3:14">
      <c r="C799" s="173">
        <v>780</v>
      </c>
      <c r="D799" s="173">
        <v>78000</v>
      </c>
      <c r="E799" s="173">
        <v>0</v>
      </c>
      <c r="F799" s="173">
        <v>0</v>
      </c>
      <c r="G799" s="173">
        <v>0</v>
      </c>
      <c r="H799" s="173">
        <v>0</v>
      </c>
      <c r="I799" s="173">
        <v>0</v>
      </c>
      <c r="J799" s="173">
        <v>0</v>
      </c>
      <c r="K799" s="173">
        <v>0</v>
      </c>
      <c r="L799" s="173">
        <v>0</v>
      </c>
      <c r="M799" s="173">
        <v>0.38850203781853487</v>
      </c>
      <c r="N799" s="173">
        <v>0</v>
      </c>
    </row>
    <row r="800" spans="3:14">
      <c r="C800" s="173">
        <v>781</v>
      </c>
      <c r="D800" s="173">
        <v>78100</v>
      </c>
      <c r="E800" s="173">
        <v>0</v>
      </c>
      <c r="F800" s="173">
        <v>0</v>
      </c>
      <c r="G800" s="173">
        <v>0</v>
      </c>
      <c r="H800" s="173">
        <v>0</v>
      </c>
      <c r="I800" s="173">
        <v>0</v>
      </c>
      <c r="J800" s="173">
        <v>0</v>
      </c>
      <c r="K800" s="173">
        <v>0</v>
      </c>
      <c r="L800" s="173">
        <v>0</v>
      </c>
      <c r="M800" s="173">
        <v>0.38850203781853487</v>
      </c>
      <c r="N800" s="173">
        <v>0</v>
      </c>
    </row>
    <row r="801" spans="3:14">
      <c r="C801" s="173">
        <v>782</v>
      </c>
      <c r="D801" s="173">
        <v>78200</v>
      </c>
      <c r="E801" s="173">
        <v>0</v>
      </c>
      <c r="F801" s="173">
        <v>0</v>
      </c>
      <c r="G801" s="173">
        <v>0</v>
      </c>
      <c r="H801" s="173">
        <v>0</v>
      </c>
      <c r="I801" s="173">
        <v>0</v>
      </c>
      <c r="J801" s="173">
        <v>0</v>
      </c>
      <c r="K801" s="173">
        <v>0</v>
      </c>
      <c r="L801" s="173">
        <v>0</v>
      </c>
      <c r="M801" s="173">
        <v>0.38850203781853487</v>
      </c>
      <c r="N801" s="173">
        <v>0</v>
      </c>
    </row>
    <row r="802" spans="3:14">
      <c r="C802" s="173">
        <v>783</v>
      </c>
      <c r="D802" s="173">
        <v>78300</v>
      </c>
      <c r="E802" s="173">
        <v>0</v>
      </c>
      <c r="F802" s="173">
        <v>0</v>
      </c>
      <c r="G802" s="173">
        <v>0</v>
      </c>
      <c r="H802" s="173">
        <v>0</v>
      </c>
      <c r="I802" s="173">
        <v>0</v>
      </c>
      <c r="J802" s="173">
        <v>0</v>
      </c>
      <c r="K802" s="173">
        <v>0</v>
      </c>
      <c r="L802" s="173">
        <v>0</v>
      </c>
      <c r="M802" s="173">
        <v>0.38850203781853487</v>
      </c>
      <c r="N802" s="173">
        <v>0</v>
      </c>
    </row>
    <row r="803" spans="3:14">
      <c r="C803" s="173">
        <v>784</v>
      </c>
      <c r="D803" s="173">
        <v>78400</v>
      </c>
      <c r="E803" s="173">
        <v>0</v>
      </c>
      <c r="F803" s="173">
        <v>0</v>
      </c>
      <c r="G803" s="173">
        <v>0</v>
      </c>
      <c r="H803" s="173">
        <v>0</v>
      </c>
      <c r="I803" s="173">
        <v>0</v>
      </c>
      <c r="J803" s="173">
        <v>0</v>
      </c>
      <c r="K803" s="173">
        <v>0</v>
      </c>
      <c r="L803" s="173">
        <v>0</v>
      </c>
      <c r="M803" s="173">
        <v>0.38850203781853487</v>
      </c>
      <c r="N803" s="173">
        <v>0</v>
      </c>
    </row>
    <row r="804" spans="3:14">
      <c r="C804" s="173">
        <v>785</v>
      </c>
      <c r="D804" s="173">
        <v>78500</v>
      </c>
      <c r="E804" s="173">
        <v>0</v>
      </c>
      <c r="F804" s="173">
        <v>0</v>
      </c>
      <c r="G804" s="173">
        <v>0</v>
      </c>
      <c r="H804" s="173">
        <v>0</v>
      </c>
      <c r="I804" s="173">
        <v>0</v>
      </c>
      <c r="J804" s="173">
        <v>0</v>
      </c>
      <c r="K804" s="173">
        <v>0</v>
      </c>
      <c r="L804" s="173">
        <v>0</v>
      </c>
      <c r="M804" s="173">
        <v>0.38850203781853487</v>
      </c>
      <c r="N804" s="173">
        <v>0</v>
      </c>
    </row>
    <row r="805" spans="3:14">
      <c r="C805" s="173">
        <v>786</v>
      </c>
      <c r="D805" s="173">
        <v>78600</v>
      </c>
      <c r="E805" s="173">
        <v>0</v>
      </c>
      <c r="F805" s="173">
        <v>0</v>
      </c>
      <c r="G805" s="173">
        <v>0</v>
      </c>
      <c r="H805" s="173">
        <v>0</v>
      </c>
      <c r="I805" s="173">
        <v>0</v>
      </c>
      <c r="J805" s="173">
        <v>0</v>
      </c>
      <c r="K805" s="173">
        <v>0</v>
      </c>
      <c r="L805" s="173">
        <v>0</v>
      </c>
      <c r="M805" s="173">
        <v>0.38850203781853487</v>
      </c>
      <c r="N805" s="173">
        <v>0</v>
      </c>
    </row>
    <row r="806" spans="3:14">
      <c r="C806" s="173">
        <v>787</v>
      </c>
      <c r="D806" s="173">
        <v>78700</v>
      </c>
      <c r="E806" s="173">
        <v>0</v>
      </c>
      <c r="F806" s="173">
        <v>0</v>
      </c>
      <c r="G806" s="173">
        <v>0</v>
      </c>
      <c r="H806" s="173">
        <v>0</v>
      </c>
      <c r="I806" s="173">
        <v>0</v>
      </c>
      <c r="J806" s="173">
        <v>0</v>
      </c>
      <c r="K806" s="173">
        <v>0</v>
      </c>
      <c r="L806" s="173">
        <v>0</v>
      </c>
      <c r="M806" s="173">
        <v>0.38850203781853487</v>
      </c>
      <c r="N806" s="173">
        <v>0</v>
      </c>
    </row>
    <row r="807" spans="3:14">
      <c r="C807" s="173">
        <v>788</v>
      </c>
      <c r="D807" s="173">
        <v>78800</v>
      </c>
      <c r="E807" s="173">
        <v>0</v>
      </c>
      <c r="F807" s="173">
        <v>0</v>
      </c>
      <c r="G807" s="173">
        <v>0</v>
      </c>
      <c r="H807" s="173">
        <v>0</v>
      </c>
      <c r="I807" s="173">
        <v>0</v>
      </c>
      <c r="J807" s="173">
        <v>0</v>
      </c>
      <c r="K807" s="173">
        <v>0</v>
      </c>
      <c r="L807" s="173">
        <v>0</v>
      </c>
      <c r="M807" s="173">
        <v>0.38850203781853487</v>
      </c>
      <c r="N807" s="173">
        <v>0</v>
      </c>
    </row>
    <row r="808" spans="3:14">
      <c r="C808" s="173">
        <v>789</v>
      </c>
      <c r="D808" s="173">
        <v>78900</v>
      </c>
      <c r="E808" s="173">
        <v>0</v>
      </c>
      <c r="F808" s="173">
        <v>0</v>
      </c>
      <c r="G808" s="173">
        <v>0</v>
      </c>
      <c r="H808" s="173">
        <v>0</v>
      </c>
      <c r="I808" s="173">
        <v>0</v>
      </c>
      <c r="J808" s="173">
        <v>0</v>
      </c>
      <c r="K808" s="173">
        <v>0</v>
      </c>
      <c r="L808" s="173">
        <v>0</v>
      </c>
      <c r="M808" s="173">
        <v>0.38850203781853487</v>
      </c>
      <c r="N808" s="173">
        <v>0</v>
      </c>
    </row>
    <row r="809" spans="3:14">
      <c r="C809" s="173">
        <v>790</v>
      </c>
      <c r="D809" s="173">
        <v>79000</v>
      </c>
      <c r="E809" s="173">
        <v>0</v>
      </c>
      <c r="F809" s="173">
        <v>0</v>
      </c>
      <c r="G809" s="173">
        <v>0</v>
      </c>
      <c r="H809" s="173">
        <v>0</v>
      </c>
      <c r="I809" s="173">
        <v>0</v>
      </c>
      <c r="J809" s="173">
        <v>0</v>
      </c>
      <c r="K809" s="173">
        <v>0</v>
      </c>
      <c r="L809" s="173">
        <v>0</v>
      </c>
      <c r="M809" s="173">
        <v>0</v>
      </c>
      <c r="N809" s="173">
        <v>0.2671530131665667</v>
      </c>
    </row>
    <row r="810" spans="3:14">
      <c r="C810" s="173">
        <v>791</v>
      </c>
      <c r="D810" s="173">
        <v>79100</v>
      </c>
      <c r="E810" s="173">
        <v>0</v>
      </c>
      <c r="F810" s="173">
        <v>0</v>
      </c>
      <c r="G810" s="173">
        <v>0</v>
      </c>
      <c r="H810" s="173">
        <v>0</v>
      </c>
      <c r="I810" s="173">
        <v>0</v>
      </c>
      <c r="J810" s="173">
        <v>0</v>
      </c>
      <c r="K810" s="173">
        <v>0</v>
      </c>
      <c r="L810" s="173">
        <v>0</v>
      </c>
      <c r="M810" s="173">
        <v>0</v>
      </c>
      <c r="N810" s="173">
        <v>0.2671530131665667</v>
      </c>
    </row>
    <row r="811" spans="3:14">
      <c r="C811" s="173">
        <v>792</v>
      </c>
      <c r="D811" s="173">
        <v>79200</v>
      </c>
      <c r="E811" s="173">
        <v>0</v>
      </c>
      <c r="F811" s="173">
        <v>0</v>
      </c>
      <c r="G811" s="173">
        <v>0</v>
      </c>
      <c r="H811" s="173">
        <v>0</v>
      </c>
      <c r="I811" s="173">
        <v>0</v>
      </c>
      <c r="J811" s="173">
        <v>0</v>
      </c>
      <c r="K811" s="173">
        <v>0</v>
      </c>
      <c r="L811" s="173">
        <v>0</v>
      </c>
      <c r="M811" s="173">
        <v>0</v>
      </c>
      <c r="N811" s="173">
        <v>0.2671530131665667</v>
      </c>
    </row>
    <row r="812" spans="3:14">
      <c r="C812" s="173">
        <v>793</v>
      </c>
      <c r="D812" s="173">
        <v>79300</v>
      </c>
      <c r="E812" s="173">
        <v>0</v>
      </c>
      <c r="F812" s="173">
        <v>0</v>
      </c>
      <c r="G812" s="173">
        <v>0</v>
      </c>
      <c r="H812" s="173">
        <v>0</v>
      </c>
      <c r="I812" s="173">
        <v>0</v>
      </c>
      <c r="J812" s="173">
        <v>0</v>
      </c>
      <c r="K812" s="173">
        <v>0</v>
      </c>
      <c r="L812" s="173">
        <v>0</v>
      </c>
      <c r="M812" s="173">
        <v>0</v>
      </c>
      <c r="N812" s="173">
        <v>0.2671530131665667</v>
      </c>
    </row>
    <row r="813" spans="3:14">
      <c r="C813" s="173">
        <v>794</v>
      </c>
      <c r="D813" s="173">
        <v>79400</v>
      </c>
      <c r="E813" s="173">
        <v>0</v>
      </c>
      <c r="F813" s="173">
        <v>0</v>
      </c>
      <c r="G813" s="173">
        <v>0</v>
      </c>
      <c r="H813" s="173">
        <v>0</v>
      </c>
      <c r="I813" s="173">
        <v>0</v>
      </c>
      <c r="J813" s="173">
        <v>0</v>
      </c>
      <c r="K813" s="173">
        <v>0</v>
      </c>
      <c r="L813" s="173">
        <v>0</v>
      </c>
      <c r="M813" s="173">
        <v>0</v>
      </c>
      <c r="N813" s="173">
        <v>0.2671530131665667</v>
      </c>
    </row>
    <row r="814" spans="3:14">
      <c r="C814" s="173">
        <v>795</v>
      </c>
      <c r="D814" s="173">
        <v>79500</v>
      </c>
      <c r="E814" s="173">
        <v>0</v>
      </c>
      <c r="F814" s="173">
        <v>0</v>
      </c>
      <c r="G814" s="173">
        <v>0</v>
      </c>
      <c r="H814" s="173">
        <v>0</v>
      </c>
      <c r="I814" s="173">
        <v>0</v>
      </c>
      <c r="J814" s="173">
        <v>0</v>
      </c>
      <c r="K814" s="173">
        <v>0</v>
      </c>
      <c r="L814" s="173">
        <v>0</v>
      </c>
      <c r="M814" s="173">
        <v>0</v>
      </c>
      <c r="N814" s="173">
        <v>0.2671530131665667</v>
      </c>
    </row>
    <row r="815" spans="3:14">
      <c r="C815" s="173">
        <v>796</v>
      </c>
      <c r="D815" s="173">
        <v>79600</v>
      </c>
      <c r="E815" s="173">
        <v>0</v>
      </c>
      <c r="F815" s="173">
        <v>0</v>
      </c>
      <c r="G815" s="173">
        <v>0</v>
      </c>
      <c r="H815" s="173">
        <v>0</v>
      </c>
      <c r="I815" s="173">
        <v>0</v>
      </c>
      <c r="J815" s="173">
        <v>0</v>
      </c>
      <c r="K815" s="173">
        <v>0</v>
      </c>
      <c r="L815" s="173">
        <v>0</v>
      </c>
      <c r="M815" s="173">
        <v>0</v>
      </c>
      <c r="N815" s="173">
        <v>0.2671530131665667</v>
      </c>
    </row>
    <row r="816" spans="3:14">
      <c r="C816" s="173">
        <v>797</v>
      </c>
      <c r="D816" s="173">
        <v>79700</v>
      </c>
      <c r="E816" s="173">
        <v>0</v>
      </c>
      <c r="F816" s="173">
        <v>0</v>
      </c>
      <c r="G816" s="173">
        <v>0</v>
      </c>
      <c r="H816" s="173">
        <v>0</v>
      </c>
      <c r="I816" s="173">
        <v>0</v>
      </c>
      <c r="J816" s="173">
        <v>0</v>
      </c>
      <c r="K816" s="173">
        <v>0</v>
      </c>
      <c r="L816" s="173">
        <v>0</v>
      </c>
      <c r="M816" s="173">
        <v>0</v>
      </c>
      <c r="N816" s="173">
        <v>0.2671530131665667</v>
      </c>
    </row>
    <row r="817" spans="3:14">
      <c r="C817" s="173">
        <v>798</v>
      </c>
      <c r="D817" s="173">
        <v>79800</v>
      </c>
      <c r="E817" s="173">
        <v>0</v>
      </c>
      <c r="F817" s="173">
        <v>0</v>
      </c>
      <c r="G817" s="173">
        <v>0</v>
      </c>
      <c r="H817" s="173">
        <v>0</v>
      </c>
      <c r="I817" s="173">
        <v>0</v>
      </c>
      <c r="J817" s="173">
        <v>0</v>
      </c>
      <c r="K817" s="173">
        <v>0</v>
      </c>
      <c r="L817" s="173">
        <v>0</v>
      </c>
      <c r="M817" s="173">
        <v>0</v>
      </c>
      <c r="N817" s="173">
        <v>0.2671530131665667</v>
      </c>
    </row>
    <row r="818" spans="3:14">
      <c r="C818" s="173">
        <v>799</v>
      </c>
      <c r="D818" s="173">
        <v>79900</v>
      </c>
      <c r="E818" s="173">
        <v>0</v>
      </c>
      <c r="F818" s="173">
        <v>0</v>
      </c>
      <c r="G818" s="173">
        <v>0</v>
      </c>
      <c r="H818" s="173">
        <v>0</v>
      </c>
      <c r="I818" s="173">
        <v>0</v>
      </c>
      <c r="J818" s="173">
        <v>0</v>
      </c>
      <c r="K818" s="173">
        <v>0</v>
      </c>
      <c r="L818" s="173">
        <v>0</v>
      </c>
      <c r="M818" s="173">
        <v>0</v>
      </c>
      <c r="N818" s="173">
        <v>0.2671530131665667</v>
      </c>
    </row>
    <row r="819" spans="3:14">
      <c r="C819" s="173">
        <v>800</v>
      </c>
      <c r="D819" s="173">
        <v>80000</v>
      </c>
      <c r="E819" s="173">
        <v>0</v>
      </c>
      <c r="F819" s="173">
        <v>0</v>
      </c>
      <c r="G819" s="173">
        <v>0</v>
      </c>
      <c r="H819" s="173">
        <v>0</v>
      </c>
      <c r="I819" s="173">
        <v>0</v>
      </c>
      <c r="J819" s="173">
        <v>0</v>
      </c>
      <c r="K819" s="173">
        <v>0</v>
      </c>
      <c r="L819" s="173">
        <v>0</v>
      </c>
      <c r="M819" s="173">
        <v>0</v>
      </c>
      <c r="N819" s="173">
        <v>0.2671530131665667</v>
      </c>
    </row>
    <row r="820" spans="3:14">
      <c r="C820" s="173">
        <v>801</v>
      </c>
      <c r="D820" s="173">
        <v>80100</v>
      </c>
      <c r="E820" s="173">
        <v>0</v>
      </c>
      <c r="F820" s="173">
        <v>0</v>
      </c>
      <c r="G820" s="173">
        <v>0</v>
      </c>
      <c r="H820" s="173">
        <v>0</v>
      </c>
      <c r="I820" s="173">
        <v>0</v>
      </c>
      <c r="J820" s="173">
        <v>0</v>
      </c>
      <c r="K820" s="173">
        <v>0</v>
      </c>
      <c r="L820" s="173">
        <v>0</v>
      </c>
      <c r="M820" s="173">
        <v>0</v>
      </c>
      <c r="N820" s="173">
        <v>0.2671530131665667</v>
      </c>
    </row>
    <row r="821" spans="3:14">
      <c r="C821" s="173">
        <v>802</v>
      </c>
      <c r="D821" s="173">
        <v>80200</v>
      </c>
      <c r="E821" s="173">
        <v>0</v>
      </c>
      <c r="F821" s="173">
        <v>0</v>
      </c>
      <c r="G821" s="173">
        <v>0</v>
      </c>
      <c r="H821" s="173">
        <v>0</v>
      </c>
      <c r="I821" s="173">
        <v>0</v>
      </c>
      <c r="J821" s="173">
        <v>0</v>
      </c>
      <c r="K821" s="173">
        <v>0</v>
      </c>
      <c r="L821" s="173">
        <v>0</v>
      </c>
      <c r="M821" s="173">
        <v>0</v>
      </c>
      <c r="N821" s="173">
        <v>0.2671530131665667</v>
      </c>
    </row>
    <row r="822" spans="3:14">
      <c r="C822" s="173">
        <v>803</v>
      </c>
      <c r="D822" s="173">
        <v>80300</v>
      </c>
      <c r="E822" s="173">
        <v>0</v>
      </c>
      <c r="F822" s="173">
        <v>0</v>
      </c>
      <c r="G822" s="173">
        <v>0</v>
      </c>
      <c r="H822" s="173">
        <v>0</v>
      </c>
      <c r="I822" s="173">
        <v>0</v>
      </c>
      <c r="J822" s="173">
        <v>0</v>
      </c>
      <c r="K822" s="173">
        <v>0</v>
      </c>
      <c r="L822" s="173">
        <v>0</v>
      </c>
      <c r="M822" s="173">
        <v>0</v>
      </c>
      <c r="N822" s="173">
        <v>0.2671530131665667</v>
      </c>
    </row>
    <row r="823" spans="3:14">
      <c r="C823" s="173">
        <v>804</v>
      </c>
      <c r="D823" s="173">
        <v>80400</v>
      </c>
      <c r="E823" s="173">
        <v>0</v>
      </c>
      <c r="F823" s="173">
        <v>0</v>
      </c>
      <c r="G823" s="173">
        <v>0</v>
      </c>
      <c r="H823" s="173">
        <v>0</v>
      </c>
      <c r="I823" s="173">
        <v>0</v>
      </c>
      <c r="J823" s="173">
        <v>0</v>
      </c>
      <c r="K823" s="173">
        <v>0</v>
      </c>
      <c r="L823" s="173">
        <v>0</v>
      </c>
      <c r="M823" s="173">
        <v>0</v>
      </c>
      <c r="N823" s="173">
        <v>0.2671530131665667</v>
      </c>
    </row>
    <row r="824" spans="3:14">
      <c r="C824" s="173">
        <v>805</v>
      </c>
      <c r="D824" s="173">
        <v>80500</v>
      </c>
      <c r="E824" s="173">
        <v>0</v>
      </c>
      <c r="F824" s="173">
        <v>0</v>
      </c>
      <c r="G824" s="173">
        <v>0</v>
      </c>
      <c r="H824" s="173">
        <v>0</v>
      </c>
      <c r="I824" s="173">
        <v>0</v>
      </c>
      <c r="J824" s="173">
        <v>0</v>
      </c>
      <c r="K824" s="173">
        <v>0</v>
      </c>
      <c r="L824" s="173">
        <v>0</v>
      </c>
      <c r="M824" s="173">
        <v>0</v>
      </c>
      <c r="N824" s="173">
        <v>0.2671530131665667</v>
      </c>
    </row>
    <row r="825" spans="3:14">
      <c r="C825" s="173">
        <v>806</v>
      </c>
      <c r="D825" s="173">
        <v>80600</v>
      </c>
      <c r="E825" s="173">
        <v>0</v>
      </c>
      <c r="F825" s="173">
        <v>0</v>
      </c>
      <c r="G825" s="173">
        <v>0</v>
      </c>
      <c r="H825" s="173">
        <v>0</v>
      </c>
      <c r="I825" s="173">
        <v>0</v>
      </c>
      <c r="J825" s="173">
        <v>0</v>
      </c>
      <c r="K825" s="173">
        <v>0</v>
      </c>
      <c r="L825" s="173">
        <v>0</v>
      </c>
      <c r="M825" s="173">
        <v>0</v>
      </c>
      <c r="N825" s="173">
        <v>0.2671530131665667</v>
      </c>
    </row>
    <row r="826" spans="3:14">
      <c r="C826" s="173">
        <v>807</v>
      </c>
      <c r="D826" s="173">
        <v>80700</v>
      </c>
      <c r="E826" s="173">
        <v>0</v>
      </c>
      <c r="F826" s="173">
        <v>0</v>
      </c>
      <c r="G826" s="173">
        <v>0</v>
      </c>
      <c r="H826" s="173">
        <v>0</v>
      </c>
      <c r="I826" s="173">
        <v>0</v>
      </c>
      <c r="J826" s="173">
        <v>0</v>
      </c>
      <c r="K826" s="173">
        <v>0</v>
      </c>
      <c r="L826" s="173">
        <v>0</v>
      </c>
      <c r="M826" s="173">
        <v>0</v>
      </c>
      <c r="N826" s="173">
        <v>0.2671530131665667</v>
      </c>
    </row>
    <row r="827" spans="3:14">
      <c r="C827" s="173">
        <v>808</v>
      </c>
      <c r="D827" s="173">
        <v>80800</v>
      </c>
      <c r="E827" s="173">
        <v>0</v>
      </c>
      <c r="F827" s="173">
        <v>0</v>
      </c>
      <c r="G827" s="173">
        <v>0</v>
      </c>
      <c r="H827" s="173">
        <v>0</v>
      </c>
      <c r="I827" s="173">
        <v>0</v>
      </c>
      <c r="J827" s="173">
        <v>0</v>
      </c>
      <c r="K827" s="173">
        <v>0</v>
      </c>
      <c r="L827" s="173">
        <v>0</v>
      </c>
      <c r="M827" s="173">
        <v>0</v>
      </c>
      <c r="N827" s="173">
        <v>0.2671530131665667</v>
      </c>
    </row>
    <row r="828" spans="3:14">
      <c r="C828" s="173">
        <v>809</v>
      </c>
      <c r="D828" s="173">
        <v>80900</v>
      </c>
      <c r="E828" s="173">
        <v>0</v>
      </c>
      <c r="F828" s="173">
        <v>0</v>
      </c>
      <c r="G828" s="173">
        <v>0</v>
      </c>
      <c r="H828" s="173">
        <v>0</v>
      </c>
      <c r="I828" s="173">
        <v>0</v>
      </c>
      <c r="J828" s="173">
        <v>0</v>
      </c>
      <c r="K828" s="173">
        <v>0</v>
      </c>
      <c r="L828" s="173">
        <v>0</v>
      </c>
      <c r="M828" s="173">
        <v>0</v>
      </c>
      <c r="N828" s="173">
        <v>0.2671530131665667</v>
      </c>
    </row>
    <row r="829" spans="3:14">
      <c r="C829" s="173">
        <v>810</v>
      </c>
      <c r="D829" s="173">
        <v>81000</v>
      </c>
      <c r="E829" s="173">
        <v>0</v>
      </c>
      <c r="F829" s="173">
        <v>0</v>
      </c>
      <c r="G829" s="173">
        <v>0</v>
      </c>
      <c r="H829" s="173">
        <v>0</v>
      </c>
      <c r="I829" s="173">
        <v>0</v>
      </c>
      <c r="J829" s="173">
        <v>0</v>
      </c>
      <c r="K829" s="173">
        <v>0</v>
      </c>
      <c r="L829" s="173">
        <v>0</v>
      </c>
      <c r="M829" s="173">
        <v>0</v>
      </c>
      <c r="N829" s="173">
        <v>0.2671530131665667</v>
      </c>
    </row>
    <row r="830" spans="3:14">
      <c r="C830" s="173">
        <v>811</v>
      </c>
      <c r="D830" s="173">
        <v>81100</v>
      </c>
      <c r="E830" s="173">
        <v>0</v>
      </c>
      <c r="F830" s="173">
        <v>0</v>
      </c>
      <c r="G830" s="173">
        <v>0</v>
      </c>
      <c r="H830" s="173">
        <v>0</v>
      </c>
      <c r="I830" s="173">
        <v>0</v>
      </c>
      <c r="J830" s="173">
        <v>0</v>
      </c>
      <c r="K830" s="173">
        <v>0</v>
      </c>
      <c r="L830" s="173">
        <v>0</v>
      </c>
      <c r="M830" s="173">
        <v>0</v>
      </c>
      <c r="N830" s="173">
        <v>0.2671530131665667</v>
      </c>
    </row>
    <row r="831" spans="3:14">
      <c r="C831" s="173">
        <v>812</v>
      </c>
      <c r="D831" s="173">
        <v>81200</v>
      </c>
      <c r="E831" s="173">
        <v>0</v>
      </c>
      <c r="F831" s="173">
        <v>0</v>
      </c>
      <c r="G831" s="173">
        <v>0</v>
      </c>
      <c r="H831" s="173">
        <v>0</v>
      </c>
      <c r="I831" s="173">
        <v>0</v>
      </c>
      <c r="J831" s="173">
        <v>0</v>
      </c>
      <c r="K831" s="173">
        <v>0</v>
      </c>
      <c r="L831" s="173">
        <v>0</v>
      </c>
      <c r="M831" s="173">
        <v>0</v>
      </c>
      <c r="N831" s="173">
        <v>0.2671530131665667</v>
      </c>
    </row>
    <row r="832" spans="3:14">
      <c r="C832" s="173">
        <v>813</v>
      </c>
      <c r="D832" s="173">
        <v>81300</v>
      </c>
      <c r="E832" s="173">
        <v>0</v>
      </c>
      <c r="F832" s="173">
        <v>0</v>
      </c>
      <c r="G832" s="173">
        <v>0</v>
      </c>
      <c r="H832" s="173">
        <v>0</v>
      </c>
      <c r="I832" s="173">
        <v>0</v>
      </c>
      <c r="J832" s="173">
        <v>0</v>
      </c>
      <c r="K832" s="173">
        <v>0</v>
      </c>
      <c r="L832" s="173">
        <v>0</v>
      </c>
      <c r="M832" s="173">
        <v>0</v>
      </c>
      <c r="N832" s="173">
        <v>0.2671530131665667</v>
      </c>
    </row>
    <row r="833" spans="3:14">
      <c r="C833" s="173">
        <v>814</v>
      </c>
      <c r="D833" s="173">
        <v>81400</v>
      </c>
      <c r="E833" s="173">
        <v>0</v>
      </c>
      <c r="F833" s="173">
        <v>0</v>
      </c>
      <c r="G833" s="173">
        <v>0</v>
      </c>
      <c r="H833" s="173">
        <v>0</v>
      </c>
      <c r="I833" s="173">
        <v>0</v>
      </c>
      <c r="J833" s="173">
        <v>0</v>
      </c>
      <c r="K833" s="173">
        <v>0</v>
      </c>
      <c r="L833" s="173">
        <v>0</v>
      </c>
      <c r="M833" s="173">
        <v>0</v>
      </c>
      <c r="N833" s="173">
        <v>0.2671530131665667</v>
      </c>
    </row>
    <row r="834" spans="3:14">
      <c r="C834" s="173">
        <v>815</v>
      </c>
      <c r="D834" s="173">
        <v>81500</v>
      </c>
      <c r="E834" s="173">
        <v>0</v>
      </c>
      <c r="F834" s="173">
        <v>0</v>
      </c>
      <c r="G834" s="173">
        <v>0</v>
      </c>
      <c r="H834" s="173">
        <v>0</v>
      </c>
      <c r="I834" s="173">
        <v>0</v>
      </c>
      <c r="J834" s="173">
        <v>0</v>
      </c>
      <c r="K834" s="173">
        <v>0</v>
      </c>
      <c r="L834" s="173">
        <v>0</v>
      </c>
      <c r="M834" s="173">
        <v>0</v>
      </c>
      <c r="N834" s="173">
        <v>0.2671530131665667</v>
      </c>
    </row>
    <row r="835" spans="3:14">
      <c r="C835" s="173">
        <v>816</v>
      </c>
      <c r="D835" s="173">
        <v>81600</v>
      </c>
      <c r="E835" s="173">
        <v>0</v>
      </c>
      <c r="F835" s="173">
        <v>0</v>
      </c>
      <c r="G835" s="173">
        <v>0</v>
      </c>
      <c r="H835" s="173">
        <v>0</v>
      </c>
      <c r="I835" s="173">
        <v>0</v>
      </c>
      <c r="J835" s="173">
        <v>0</v>
      </c>
      <c r="K835" s="173">
        <v>0</v>
      </c>
      <c r="L835" s="173">
        <v>0</v>
      </c>
      <c r="M835" s="173">
        <v>0</v>
      </c>
      <c r="N835" s="173">
        <v>0.2671530131665667</v>
      </c>
    </row>
    <row r="836" spans="3:14">
      <c r="C836" s="173">
        <v>817</v>
      </c>
      <c r="D836" s="173">
        <v>81700</v>
      </c>
      <c r="E836" s="173">
        <v>0</v>
      </c>
      <c r="F836" s="173">
        <v>0</v>
      </c>
      <c r="G836" s="173">
        <v>0</v>
      </c>
      <c r="H836" s="173">
        <v>0</v>
      </c>
      <c r="I836" s="173">
        <v>0</v>
      </c>
      <c r="J836" s="173">
        <v>0</v>
      </c>
      <c r="K836" s="173">
        <v>0</v>
      </c>
      <c r="L836" s="173">
        <v>0</v>
      </c>
      <c r="M836" s="173">
        <v>0</v>
      </c>
      <c r="N836" s="173">
        <v>0.2671530131665667</v>
      </c>
    </row>
    <row r="837" spans="3:14">
      <c r="C837" s="173">
        <v>818</v>
      </c>
      <c r="D837" s="173">
        <v>81800</v>
      </c>
      <c r="E837" s="173">
        <v>0</v>
      </c>
      <c r="F837" s="173">
        <v>0</v>
      </c>
      <c r="G837" s="173">
        <v>0</v>
      </c>
      <c r="H837" s="173">
        <v>0</v>
      </c>
      <c r="I837" s="173">
        <v>0</v>
      </c>
      <c r="J837" s="173">
        <v>0</v>
      </c>
      <c r="K837" s="173">
        <v>0</v>
      </c>
      <c r="L837" s="173">
        <v>0</v>
      </c>
      <c r="M837" s="173">
        <v>0</v>
      </c>
      <c r="N837" s="173">
        <v>0.2671530131665667</v>
      </c>
    </row>
    <row r="838" spans="3:14">
      <c r="C838" s="173">
        <v>819</v>
      </c>
      <c r="D838" s="173">
        <v>81900</v>
      </c>
      <c r="E838" s="173">
        <v>0</v>
      </c>
      <c r="F838" s="173">
        <v>0</v>
      </c>
      <c r="G838" s="173">
        <v>0</v>
      </c>
      <c r="H838" s="173">
        <v>0</v>
      </c>
      <c r="I838" s="173">
        <v>0</v>
      </c>
      <c r="J838" s="173">
        <v>0</v>
      </c>
      <c r="K838" s="173">
        <v>0</v>
      </c>
      <c r="L838" s="173">
        <v>0</v>
      </c>
      <c r="M838" s="173">
        <v>0</v>
      </c>
      <c r="N838" s="173">
        <v>0.2671530131665667</v>
      </c>
    </row>
    <row r="839" spans="3:14">
      <c r="C839" s="173">
        <v>820</v>
      </c>
      <c r="D839" s="173">
        <v>82000</v>
      </c>
      <c r="E839" s="173">
        <v>0</v>
      </c>
      <c r="F839" s="173">
        <v>0</v>
      </c>
      <c r="G839" s="173">
        <v>0</v>
      </c>
      <c r="H839" s="173">
        <v>0</v>
      </c>
      <c r="I839" s="173">
        <v>0</v>
      </c>
      <c r="J839" s="173">
        <v>0</v>
      </c>
      <c r="K839" s="173">
        <v>0</v>
      </c>
      <c r="L839" s="173">
        <v>0</v>
      </c>
      <c r="M839" s="173">
        <v>0</v>
      </c>
      <c r="N839" s="173">
        <v>0.2671530131665667</v>
      </c>
    </row>
    <row r="840" spans="3:14">
      <c r="C840" s="173">
        <v>821</v>
      </c>
      <c r="D840" s="173">
        <v>82100</v>
      </c>
      <c r="E840" s="173">
        <v>0</v>
      </c>
      <c r="F840" s="173">
        <v>0</v>
      </c>
      <c r="G840" s="173">
        <v>0</v>
      </c>
      <c r="H840" s="173">
        <v>0</v>
      </c>
      <c r="I840" s="173">
        <v>0</v>
      </c>
      <c r="J840" s="173">
        <v>0</v>
      </c>
      <c r="K840" s="173">
        <v>0</v>
      </c>
      <c r="L840" s="173">
        <v>0</v>
      </c>
      <c r="M840" s="173">
        <v>0</v>
      </c>
      <c r="N840" s="173">
        <v>0.2671530131665667</v>
      </c>
    </row>
    <row r="841" spans="3:14">
      <c r="C841" s="173">
        <v>822</v>
      </c>
      <c r="D841" s="173">
        <v>82200</v>
      </c>
      <c r="E841" s="173">
        <v>0</v>
      </c>
      <c r="F841" s="173">
        <v>0</v>
      </c>
      <c r="G841" s="173">
        <v>0</v>
      </c>
      <c r="H841" s="173">
        <v>0</v>
      </c>
      <c r="I841" s="173">
        <v>0</v>
      </c>
      <c r="J841" s="173">
        <v>0</v>
      </c>
      <c r="K841" s="173">
        <v>0</v>
      </c>
      <c r="L841" s="173">
        <v>0</v>
      </c>
      <c r="M841" s="173">
        <v>0</v>
      </c>
      <c r="N841" s="173">
        <v>0.2671530131665667</v>
      </c>
    </row>
    <row r="842" spans="3:14">
      <c r="C842" s="173">
        <v>823</v>
      </c>
      <c r="D842" s="173">
        <v>82300</v>
      </c>
      <c r="E842" s="173">
        <v>0</v>
      </c>
      <c r="F842" s="173">
        <v>0</v>
      </c>
      <c r="G842" s="173">
        <v>0</v>
      </c>
      <c r="H842" s="173">
        <v>0</v>
      </c>
      <c r="I842" s="173">
        <v>0</v>
      </c>
      <c r="J842" s="173">
        <v>0</v>
      </c>
      <c r="K842" s="173">
        <v>0</v>
      </c>
      <c r="L842" s="173">
        <v>0</v>
      </c>
      <c r="M842" s="173">
        <v>0</v>
      </c>
      <c r="N842" s="173">
        <v>0.2671530131665667</v>
      </c>
    </row>
    <row r="843" spans="3:14">
      <c r="C843" s="173">
        <v>824</v>
      </c>
      <c r="D843" s="173">
        <v>82400</v>
      </c>
      <c r="E843" s="173">
        <v>0</v>
      </c>
      <c r="F843" s="173">
        <v>0</v>
      </c>
      <c r="G843" s="173">
        <v>0</v>
      </c>
      <c r="H843" s="173">
        <v>0</v>
      </c>
      <c r="I843" s="173">
        <v>0</v>
      </c>
      <c r="J843" s="173">
        <v>0</v>
      </c>
      <c r="K843" s="173">
        <v>0</v>
      </c>
      <c r="L843" s="173">
        <v>0</v>
      </c>
      <c r="M843" s="173">
        <v>0</v>
      </c>
      <c r="N843" s="173">
        <v>0.2671530131665667</v>
      </c>
    </row>
    <row r="844" spans="3:14">
      <c r="C844" s="173">
        <v>825</v>
      </c>
      <c r="D844" s="173">
        <v>82500</v>
      </c>
      <c r="E844" s="173">
        <v>0</v>
      </c>
      <c r="F844" s="173">
        <v>0</v>
      </c>
      <c r="G844" s="173">
        <v>0</v>
      </c>
      <c r="H844" s="173">
        <v>0</v>
      </c>
      <c r="I844" s="173">
        <v>0</v>
      </c>
      <c r="J844" s="173">
        <v>0</v>
      </c>
      <c r="K844" s="173">
        <v>0</v>
      </c>
      <c r="L844" s="173">
        <v>0</v>
      </c>
      <c r="M844" s="173">
        <v>0</v>
      </c>
      <c r="N844" s="173">
        <v>0.2671530131665667</v>
      </c>
    </row>
    <row r="845" spans="3:14">
      <c r="C845" s="173">
        <v>826</v>
      </c>
      <c r="D845" s="173">
        <v>82600</v>
      </c>
      <c r="E845" s="173">
        <v>0</v>
      </c>
      <c r="F845" s="173">
        <v>0</v>
      </c>
      <c r="G845" s="173">
        <v>0</v>
      </c>
      <c r="H845" s="173">
        <v>0</v>
      </c>
      <c r="I845" s="173">
        <v>0</v>
      </c>
      <c r="J845" s="173">
        <v>0</v>
      </c>
      <c r="K845" s="173">
        <v>0</v>
      </c>
      <c r="L845" s="173">
        <v>0</v>
      </c>
      <c r="M845" s="173">
        <v>0</v>
      </c>
      <c r="N845" s="173">
        <v>0.2671530131665667</v>
      </c>
    </row>
    <row r="846" spans="3:14">
      <c r="C846" s="173">
        <v>827</v>
      </c>
      <c r="D846" s="173">
        <v>82700</v>
      </c>
      <c r="E846" s="173">
        <v>0</v>
      </c>
      <c r="F846" s="173">
        <v>0</v>
      </c>
      <c r="G846" s="173">
        <v>0</v>
      </c>
      <c r="H846" s="173">
        <v>0</v>
      </c>
      <c r="I846" s="173">
        <v>0</v>
      </c>
      <c r="J846" s="173">
        <v>0</v>
      </c>
      <c r="K846" s="173">
        <v>0</v>
      </c>
      <c r="L846" s="173">
        <v>0</v>
      </c>
      <c r="M846" s="173">
        <v>0</v>
      </c>
      <c r="N846" s="173">
        <v>0.2671530131665667</v>
      </c>
    </row>
    <row r="847" spans="3:14">
      <c r="C847" s="173">
        <v>828</v>
      </c>
      <c r="D847" s="173">
        <v>82800</v>
      </c>
      <c r="E847" s="173">
        <v>0</v>
      </c>
      <c r="F847" s="173">
        <v>0</v>
      </c>
      <c r="G847" s="173">
        <v>0</v>
      </c>
      <c r="H847" s="173">
        <v>0</v>
      </c>
      <c r="I847" s="173">
        <v>0</v>
      </c>
      <c r="J847" s="173">
        <v>0</v>
      </c>
      <c r="K847" s="173">
        <v>0</v>
      </c>
      <c r="L847" s="173">
        <v>0</v>
      </c>
      <c r="M847" s="173">
        <v>0</v>
      </c>
      <c r="N847" s="173">
        <v>0.2671530131665667</v>
      </c>
    </row>
    <row r="848" spans="3:14">
      <c r="C848" s="173">
        <v>829</v>
      </c>
      <c r="D848" s="173">
        <v>82900</v>
      </c>
      <c r="E848" s="173">
        <v>0</v>
      </c>
      <c r="F848" s="173">
        <v>0</v>
      </c>
      <c r="G848" s="173">
        <v>0</v>
      </c>
      <c r="H848" s="173">
        <v>0</v>
      </c>
      <c r="I848" s="173">
        <v>0</v>
      </c>
      <c r="J848" s="173">
        <v>0</v>
      </c>
      <c r="K848" s="173">
        <v>0</v>
      </c>
      <c r="L848" s="173">
        <v>0</v>
      </c>
      <c r="M848" s="173">
        <v>0</v>
      </c>
      <c r="N848" s="173">
        <v>0.2671530131665667</v>
      </c>
    </row>
    <row r="849" spans="3:14">
      <c r="C849" s="173">
        <v>830</v>
      </c>
      <c r="D849" s="173">
        <v>83000</v>
      </c>
      <c r="E849" s="173">
        <v>0</v>
      </c>
      <c r="F849" s="173">
        <v>0</v>
      </c>
      <c r="G849" s="173">
        <v>0</v>
      </c>
      <c r="H849" s="173">
        <v>0</v>
      </c>
      <c r="I849" s="173">
        <v>0</v>
      </c>
      <c r="J849" s="173">
        <v>0</v>
      </c>
      <c r="K849" s="173">
        <v>0</v>
      </c>
      <c r="L849" s="173">
        <v>0</v>
      </c>
      <c r="M849" s="173">
        <v>0</v>
      </c>
      <c r="N849" s="173">
        <v>0.2671530131665667</v>
      </c>
    </row>
    <row r="850" spans="3:14">
      <c r="C850" s="173">
        <v>831</v>
      </c>
      <c r="D850" s="173">
        <v>83100</v>
      </c>
      <c r="E850" s="173">
        <v>0</v>
      </c>
      <c r="F850" s="173">
        <v>0</v>
      </c>
      <c r="G850" s="173">
        <v>0</v>
      </c>
      <c r="H850" s="173">
        <v>0</v>
      </c>
      <c r="I850" s="173">
        <v>0</v>
      </c>
      <c r="J850" s="173">
        <v>0</v>
      </c>
      <c r="K850" s="173">
        <v>0</v>
      </c>
      <c r="L850" s="173">
        <v>0</v>
      </c>
      <c r="M850" s="173">
        <v>0</v>
      </c>
      <c r="N850" s="173">
        <v>0.2671530131665667</v>
      </c>
    </row>
    <row r="851" spans="3:14">
      <c r="C851" s="173">
        <v>832</v>
      </c>
      <c r="D851" s="173">
        <v>83200</v>
      </c>
      <c r="E851" s="173">
        <v>0</v>
      </c>
      <c r="F851" s="173">
        <v>0</v>
      </c>
      <c r="G851" s="173">
        <v>0</v>
      </c>
      <c r="H851" s="173">
        <v>0</v>
      </c>
      <c r="I851" s="173">
        <v>0</v>
      </c>
      <c r="J851" s="173">
        <v>0</v>
      </c>
      <c r="K851" s="173">
        <v>0</v>
      </c>
      <c r="L851" s="173">
        <v>0</v>
      </c>
      <c r="M851" s="173">
        <v>0</v>
      </c>
      <c r="N851" s="173">
        <v>0.2671530131665667</v>
      </c>
    </row>
    <row r="852" spans="3:14">
      <c r="C852" s="173">
        <v>833</v>
      </c>
      <c r="D852" s="173">
        <v>83300</v>
      </c>
      <c r="E852" s="173">
        <v>0</v>
      </c>
      <c r="F852" s="173">
        <v>0</v>
      </c>
      <c r="G852" s="173">
        <v>0</v>
      </c>
      <c r="H852" s="173">
        <v>0</v>
      </c>
      <c r="I852" s="173">
        <v>0</v>
      </c>
      <c r="J852" s="173">
        <v>0</v>
      </c>
      <c r="K852" s="173">
        <v>0</v>
      </c>
      <c r="L852" s="173">
        <v>0</v>
      </c>
      <c r="M852" s="173">
        <v>0</v>
      </c>
      <c r="N852" s="173">
        <v>0.2671530131665667</v>
      </c>
    </row>
    <row r="853" spans="3:14">
      <c r="C853" s="173">
        <v>834</v>
      </c>
      <c r="D853" s="173">
        <v>83400</v>
      </c>
      <c r="E853" s="173">
        <v>0</v>
      </c>
      <c r="F853" s="173">
        <v>0</v>
      </c>
      <c r="G853" s="173">
        <v>0</v>
      </c>
      <c r="H853" s="173">
        <v>0</v>
      </c>
      <c r="I853" s="173">
        <v>0</v>
      </c>
      <c r="J853" s="173">
        <v>0</v>
      </c>
      <c r="K853" s="173">
        <v>0</v>
      </c>
      <c r="L853" s="173">
        <v>0</v>
      </c>
      <c r="M853" s="173">
        <v>0</v>
      </c>
      <c r="N853" s="173">
        <v>0.2671530131665667</v>
      </c>
    </row>
    <row r="854" spans="3:14">
      <c r="C854" s="173">
        <v>835</v>
      </c>
      <c r="D854" s="173">
        <v>83500</v>
      </c>
      <c r="E854" s="173">
        <v>0</v>
      </c>
      <c r="F854" s="173">
        <v>0</v>
      </c>
      <c r="G854" s="173">
        <v>0</v>
      </c>
      <c r="H854" s="173">
        <v>0</v>
      </c>
      <c r="I854" s="173">
        <v>0</v>
      </c>
      <c r="J854" s="173">
        <v>0</v>
      </c>
      <c r="K854" s="173">
        <v>0</v>
      </c>
      <c r="L854" s="173">
        <v>0</v>
      </c>
      <c r="M854" s="173">
        <v>0</v>
      </c>
      <c r="N854" s="173">
        <v>0.2671530131665667</v>
      </c>
    </row>
    <row r="855" spans="3:14">
      <c r="C855" s="173">
        <v>836</v>
      </c>
      <c r="D855" s="173">
        <v>83600</v>
      </c>
      <c r="E855" s="173">
        <v>0</v>
      </c>
      <c r="F855" s="173">
        <v>0</v>
      </c>
      <c r="G855" s="173">
        <v>0</v>
      </c>
      <c r="H855" s="173">
        <v>0</v>
      </c>
      <c r="I855" s="173">
        <v>0</v>
      </c>
      <c r="J855" s="173">
        <v>0</v>
      </c>
      <c r="K855" s="173">
        <v>0</v>
      </c>
      <c r="L855" s="173">
        <v>0</v>
      </c>
      <c r="M855" s="173">
        <v>0</v>
      </c>
      <c r="N855" s="173">
        <v>0.2671530131665667</v>
      </c>
    </row>
    <row r="856" spans="3:14">
      <c r="C856" s="173">
        <v>837</v>
      </c>
      <c r="D856" s="173">
        <v>83700</v>
      </c>
      <c r="E856" s="173">
        <v>0</v>
      </c>
      <c r="F856" s="173">
        <v>0</v>
      </c>
      <c r="G856" s="173">
        <v>0</v>
      </c>
      <c r="H856" s="173">
        <v>0</v>
      </c>
      <c r="I856" s="173">
        <v>0</v>
      </c>
      <c r="J856" s="173">
        <v>0</v>
      </c>
      <c r="K856" s="173">
        <v>0</v>
      </c>
      <c r="L856" s="173">
        <v>0</v>
      </c>
      <c r="M856" s="173">
        <v>0</v>
      </c>
      <c r="N856" s="173">
        <v>0.2671530131665667</v>
      </c>
    </row>
    <row r="857" spans="3:14">
      <c r="C857" s="173">
        <v>838</v>
      </c>
      <c r="D857" s="173">
        <v>83800</v>
      </c>
      <c r="E857" s="173">
        <v>0</v>
      </c>
      <c r="F857" s="173">
        <v>0</v>
      </c>
      <c r="G857" s="173">
        <v>0</v>
      </c>
      <c r="H857" s="173">
        <v>0</v>
      </c>
      <c r="I857" s="173">
        <v>0</v>
      </c>
      <c r="J857" s="173">
        <v>0</v>
      </c>
      <c r="K857" s="173">
        <v>0</v>
      </c>
      <c r="L857" s="173">
        <v>0</v>
      </c>
      <c r="M857" s="173">
        <v>0</v>
      </c>
      <c r="N857" s="173">
        <v>0.2671530131665667</v>
      </c>
    </row>
    <row r="858" spans="3:14">
      <c r="C858" s="173">
        <v>839</v>
      </c>
      <c r="D858" s="173">
        <v>83900</v>
      </c>
      <c r="E858" s="173">
        <v>0</v>
      </c>
      <c r="F858" s="173">
        <v>0</v>
      </c>
      <c r="G858" s="173">
        <v>0</v>
      </c>
      <c r="H858" s="173">
        <v>0</v>
      </c>
      <c r="I858" s="173">
        <v>0</v>
      </c>
      <c r="J858" s="173">
        <v>0</v>
      </c>
      <c r="K858" s="173">
        <v>0</v>
      </c>
      <c r="L858" s="173">
        <v>0</v>
      </c>
      <c r="M858" s="173">
        <v>0</v>
      </c>
      <c r="N858" s="173">
        <v>0.2671530131665667</v>
      </c>
    </row>
    <row r="859" spans="3:14">
      <c r="C859" s="173">
        <v>840</v>
      </c>
      <c r="D859" s="173">
        <v>84000</v>
      </c>
      <c r="E859" s="173">
        <v>0</v>
      </c>
      <c r="F859" s="173">
        <v>0</v>
      </c>
      <c r="G859" s="173">
        <v>0</v>
      </c>
      <c r="H859" s="173">
        <v>0</v>
      </c>
      <c r="I859" s="173">
        <v>0</v>
      </c>
      <c r="J859" s="173">
        <v>0</v>
      </c>
      <c r="K859" s="173">
        <v>0</v>
      </c>
      <c r="L859" s="173">
        <v>0</v>
      </c>
      <c r="M859" s="173">
        <v>0</v>
      </c>
      <c r="N859" s="173">
        <v>0.2671530131665667</v>
      </c>
    </row>
    <row r="860" spans="3:14">
      <c r="C860" s="173">
        <v>841</v>
      </c>
      <c r="D860" s="173">
        <v>84100</v>
      </c>
      <c r="E860" s="173">
        <v>0</v>
      </c>
      <c r="F860" s="173">
        <v>0</v>
      </c>
      <c r="G860" s="173">
        <v>0</v>
      </c>
      <c r="H860" s="173">
        <v>0</v>
      </c>
      <c r="I860" s="173">
        <v>0</v>
      </c>
      <c r="J860" s="173">
        <v>0</v>
      </c>
      <c r="K860" s="173">
        <v>0</v>
      </c>
      <c r="L860" s="173">
        <v>0</v>
      </c>
      <c r="M860" s="173">
        <v>0</v>
      </c>
      <c r="N860" s="173">
        <v>0.2671530131665667</v>
      </c>
    </row>
    <row r="861" spans="3:14">
      <c r="C861" s="173">
        <v>842</v>
      </c>
      <c r="D861" s="173">
        <v>84200</v>
      </c>
      <c r="E861" s="173">
        <v>0</v>
      </c>
      <c r="F861" s="173">
        <v>0</v>
      </c>
      <c r="G861" s="173">
        <v>0</v>
      </c>
      <c r="H861" s="173">
        <v>0</v>
      </c>
      <c r="I861" s="173">
        <v>0</v>
      </c>
      <c r="J861" s="173">
        <v>0</v>
      </c>
      <c r="K861" s="173">
        <v>0</v>
      </c>
      <c r="L861" s="173">
        <v>0</v>
      </c>
      <c r="M861" s="173">
        <v>0</v>
      </c>
      <c r="N861" s="173">
        <v>0.2671530131665667</v>
      </c>
    </row>
    <row r="862" spans="3:14">
      <c r="C862" s="173">
        <v>843</v>
      </c>
      <c r="D862" s="173">
        <v>84300</v>
      </c>
      <c r="E862" s="173">
        <v>0</v>
      </c>
      <c r="F862" s="173">
        <v>0</v>
      </c>
      <c r="G862" s="173">
        <v>0</v>
      </c>
      <c r="H862" s="173">
        <v>0</v>
      </c>
      <c r="I862" s="173">
        <v>0</v>
      </c>
      <c r="J862" s="173">
        <v>0</v>
      </c>
      <c r="K862" s="173">
        <v>0</v>
      </c>
      <c r="L862" s="173">
        <v>0</v>
      </c>
      <c r="M862" s="173">
        <v>0</v>
      </c>
      <c r="N862" s="173">
        <v>0.2671530131665667</v>
      </c>
    </row>
    <row r="863" spans="3:14">
      <c r="C863" s="173">
        <v>844</v>
      </c>
      <c r="D863" s="173">
        <v>84400</v>
      </c>
      <c r="E863" s="173">
        <v>0</v>
      </c>
      <c r="F863" s="173">
        <v>0</v>
      </c>
      <c r="G863" s="173">
        <v>0</v>
      </c>
      <c r="H863" s="173">
        <v>0</v>
      </c>
      <c r="I863" s="173">
        <v>0</v>
      </c>
      <c r="J863" s="173">
        <v>0</v>
      </c>
      <c r="K863" s="173">
        <v>0</v>
      </c>
      <c r="L863" s="173">
        <v>0</v>
      </c>
      <c r="M863" s="173">
        <v>0</v>
      </c>
      <c r="N863" s="173">
        <v>0.2671530131665667</v>
      </c>
    </row>
    <row r="864" spans="3:14">
      <c r="C864" s="173">
        <v>845</v>
      </c>
      <c r="D864" s="173">
        <v>84500</v>
      </c>
      <c r="E864" s="173">
        <v>0</v>
      </c>
      <c r="F864" s="173">
        <v>0</v>
      </c>
      <c r="G864" s="173">
        <v>0</v>
      </c>
      <c r="H864" s="173">
        <v>0</v>
      </c>
      <c r="I864" s="173">
        <v>0</v>
      </c>
      <c r="J864" s="173">
        <v>0</v>
      </c>
      <c r="K864" s="173">
        <v>0</v>
      </c>
      <c r="L864" s="173">
        <v>0</v>
      </c>
      <c r="M864" s="173">
        <v>0</v>
      </c>
      <c r="N864" s="173">
        <v>0.2671530131665667</v>
      </c>
    </row>
    <row r="865" spans="3:14">
      <c r="C865" s="173">
        <v>846</v>
      </c>
      <c r="D865" s="173">
        <v>84600</v>
      </c>
      <c r="E865" s="173">
        <v>0</v>
      </c>
      <c r="F865" s="173">
        <v>0</v>
      </c>
      <c r="G865" s="173">
        <v>0</v>
      </c>
      <c r="H865" s="173">
        <v>0</v>
      </c>
      <c r="I865" s="173">
        <v>0</v>
      </c>
      <c r="J865" s="173">
        <v>0</v>
      </c>
      <c r="K865" s="173">
        <v>0</v>
      </c>
      <c r="L865" s="173">
        <v>0</v>
      </c>
      <c r="M865" s="173">
        <v>0</v>
      </c>
      <c r="N865" s="173">
        <v>0.2671530131665667</v>
      </c>
    </row>
    <row r="866" spans="3:14">
      <c r="C866" s="173">
        <v>847</v>
      </c>
      <c r="D866" s="173">
        <v>84700</v>
      </c>
      <c r="E866" s="173">
        <v>0</v>
      </c>
      <c r="F866" s="173">
        <v>0</v>
      </c>
      <c r="G866" s="173">
        <v>0</v>
      </c>
      <c r="H866" s="173">
        <v>0</v>
      </c>
      <c r="I866" s="173">
        <v>0</v>
      </c>
      <c r="J866" s="173">
        <v>0</v>
      </c>
      <c r="K866" s="173">
        <v>0</v>
      </c>
      <c r="L866" s="173">
        <v>0</v>
      </c>
      <c r="M866" s="173">
        <v>0</v>
      </c>
      <c r="N866" s="173">
        <v>0.2671530131665667</v>
      </c>
    </row>
    <row r="867" spans="3:14">
      <c r="C867" s="173">
        <v>848</v>
      </c>
      <c r="D867" s="173">
        <v>84800</v>
      </c>
      <c r="E867" s="173">
        <v>0</v>
      </c>
      <c r="F867" s="173">
        <v>0</v>
      </c>
      <c r="G867" s="173">
        <v>0</v>
      </c>
      <c r="H867" s="173">
        <v>0</v>
      </c>
      <c r="I867" s="173">
        <v>0</v>
      </c>
      <c r="J867" s="173">
        <v>0</v>
      </c>
      <c r="K867" s="173">
        <v>0</v>
      </c>
      <c r="L867" s="173">
        <v>0</v>
      </c>
      <c r="M867" s="173">
        <v>0</v>
      </c>
      <c r="N867" s="173">
        <v>0.2671530131665667</v>
      </c>
    </row>
    <row r="868" spans="3:14">
      <c r="C868" s="173">
        <v>849</v>
      </c>
      <c r="D868" s="173">
        <v>84900</v>
      </c>
      <c r="E868" s="173">
        <v>0</v>
      </c>
      <c r="F868" s="173">
        <v>0</v>
      </c>
      <c r="G868" s="173">
        <v>0</v>
      </c>
      <c r="H868" s="173">
        <v>0</v>
      </c>
      <c r="I868" s="173">
        <v>0</v>
      </c>
      <c r="J868" s="173">
        <v>0</v>
      </c>
      <c r="K868" s="173">
        <v>0</v>
      </c>
      <c r="L868" s="173">
        <v>0</v>
      </c>
      <c r="M868" s="173">
        <v>0</v>
      </c>
      <c r="N868" s="173">
        <v>0.2671530131665667</v>
      </c>
    </row>
    <row r="869" spans="3:14">
      <c r="C869" s="173">
        <v>850</v>
      </c>
      <c r="D869" s="173">
        <v>85000</v>
      </c>
      <c r="E869" s="173">
        <v>0</v>
      </c>
      <c r="F869" s="173">
        <v>0</v>
      </c>
      <c r="G869" s="173">
        <v>0</v>
      </c>
      <c r="H869" s="173">
        <v>0</v>
      </c>
      <c r="I869" s="173">
        <v>0</v>
      </c>
      <c r="J869" s="173">
        <v>0</v>
      </c>
      <c r="K869" s="173">
        <v>0</v>
      </c>
      <c r="L869" s="173">
        <v>0</v>
      </c>
      <c r="M869" s="173">
        <v>0</v>
      </c>
      <c r="N869" s="173">
        <v>0.2671530131665667</v>
      </c>
    </row>
    <row r="870" spans="3:14">
      <c r="C870" s="173">
        <v>851</v>
      </c>
      <c r="D870" s="173">
        <v>85100</v>
      </c>
      <c r="E870" s="173">
        <v>0</v>
      </c>
      <c r="F870" s="173">
        <v>0</v>
      </c>
      <c r="G870" s="173">
        <v>0</v>
      </c>
      <c r="H870" s="173">
        <v>0</v>
      </c>
      <c r="I870" s="173">
        <v>0</v>
      </c>
      <c r="J870" s="173">
        <v>0</v>
      </c>
      <c r="K870" s="173">
        <v>0</v>
      </c>
      <c r="L870" s="173">
        <v>0</v>
      </c>
      <c r="M870" s="173">
        <v>0</v>
      </c>
      <c r="N870" s="173">
        <v>0.2671530131665667</v>
      </c>
    </row>
    <row r="871" spans="3:14">
      <c r="C871" s="173">
        <v>852</v>
      </c>
      <c r="D871" s="173">
        <v>85200</v>
      </c>
      <c r="E871" s="173">
        <v>0</v>
      </c>
      <c r="F871" s="173">
        <v>0</v>
      </c>
      <c r="G871" s="173">
        <v>0</v>
      </c>
      <c r="H871" s="173">
        <v>0</v>
      </c>
      <c r="I871" s="173">
        <v>0</v>
      </c>
      <c r="J871" s="173">
        <v>0</v>
      </c>
      <c r="K871" s="173">
        <v>0</v>
      </c>
      <c r="L871" s="173">
        <v>0</v>
      </c>
      <c r="M871" s="173">
        <v>0</v>
      </c>
      <c r="N871" s="173">
        <v>0.2671530131665667</v>
      </c>
    </row>
    <row r="872" spans="3:14">
      <c r="C872" s="173">
        <v>853</v>
      </c>
      <c r="D872" s="173">
        <v>85300</v>
      </c>
      <c r="E872" s="173">
        <v>0</v>
      </c>
      <c r="F872" s="173">
        <v>0</v>
      </c>
      <c r="G872" s="173">
        <v>0</v>
      </c>
      <c r="H872" s="173">
        <v>0</v>
      </c>
      <c r="I872" s="173">
        <v>0</v>
      </c>
      <c r="J872" s="173">
        <v>0</v>
      </c>
      <c r="K872" s="173">
        <v>0</v>
      </c>
      <c r="L872" s="173">
        <v>0</v>
      </c>
      <c r="M872" s="173">
        <v>0</v>
      </c>
      <c r="N872" s="173">
        <v>0.2671530131665667</v>
      </c>
    </row>
    <row r="873" spans="3:14">
      <c r="C873" s="173">
        <v>854</v>
      </c>
      <c r="D873" s="173">
        <v>85400</v>
      </c>
      <c r="E873" s="173">
        <v>0</v>
      </c>
      <c r="F873" s="173">
        <v>0</v>
      </c>
      <c r="G873" s="173">
        <v>0</v>
      </c>
      <c r="H873" s="173">
        <v>0</v>
      </c>
      <c r="I873" s="173">
        <v>0</v>
      </c>
      <c r="J873" s="173">
        <v>0</v>
      </c>
      <c r="K873" s="173">
        <v>0</v>
      </c>
      <c r="L873" s="173">
        <v>0</v>
      </c>
      <c r="M873" s="173">
        <v>0</v>
      </c>
      <c r="N873" s="173">
        <v>0.2671530131665667</v>
      </c>
    </row>
    <row r="874" spans="3:14">
      <c r="C874" s="173">
        <v>855</v>
      </c>
      <c r="D874" s="173">
        <v>85500</v>
      </c>
      <c r="E874" s="173">
        <v>0</v>
      </c>
      <c r="F874" s="173">
        <v>0</v>
      </c>
      <c r="G874" s="173">
        <v>0</v>
      </c>
      <c r="H874" s="173">
        <v>0</v>
      </c>
      <c r="I874" s="173">
        <v>0</v>
      </c>
      <c r="J874" s="173">
        <v>0</v>
      </c>
      <c r="K874" s="173">
        <v>0</v>
      </c>
      <c r="L874" s="173">
        <v>0</v>
      </c>
      <c r="M874" s="173">
        <v>0</v>
      </c>
      <c r="N874" s="173">
        <v>0.2671530131665667</v>
      </c>
    </row>
    <row r="875" spans="3:14">
      <c r="C875" s="173">
        <v>856</v>
      </c>
      <c r="D875" s="173">
        <v>85600</v>
      </c>
      <c r="E875" s="173">
        <v>0</v>
      </c>
      <c r="F875" s="173">
        <v>0</v>
      </c>
      <c r="G875" s="173">
        <v>0</v>
      </c>
      <c r="H875" s="173">
        <v>0</v>
      </c>
      <c r="I875" s="173">
        <v>0</v>
      </c>
      <c r="J875" s="173">
        <v>0</v>
      </c>
      <c r="K875" s="173">
        <v>0</v>
      </c>
      <c r="L875" s="173">
        <v>0</v>
      </c>
      <c r="M875" s="173">
        <v>0</v>
      </c>
      <c r="N875" s="173">
        <v>0.2671530131665667</v>
      </c>
    </row>
    <row r="876" spans="3:14">
      <c r="C876" s="173">
        <v>857</v>
      </c>
      <c r="D876" s="173">
        <v>85700</v>
      </c>
      <c r="E876" s="173">
        <v>0</v>
      </c>
      <c r="F876" s="173">
        <v>0</v>
      </c>
      <c r="G876" s="173">
        <v>0</v>
      </c>
      <c r="H876" s="173">
        <v>0</v>
      </c>
      <c r="I876" s="173">
        <v>0</v>
      </c>
      <c r="J876" s="173">
        <v>0</v>
      </c>
      <c r="K876" s="173">
        <v>0</v>
      </c>
      <c r="L876" s="173">
        <v>0</v>
      </c>
      <c r="M876" s="173">
        <v>0</v>
      </c>
      <c r="N876" s="173">
        <v>0.2671530131665667</v>
      </c>
    </row>
    <row r="877" spans="3:14">
      <c r="C877" s="173">
        <v>858</v>
      </c>
      <c r="D877" s="173">
        <v>85800</v>
      </c>
      <c r="E877" s="173">
        <v>0</v>
      </c>
      <c r="F877" s="173">
        <v>0</v>
      </c>
      <c r="G877" s="173">
        <v>0</v>
      </c>
      <c r="H877" s="173">
        <v>0</v>
      </c>
      <c r="I877" s="173">
        <v>0</v>
      </c>
      <c r="J877" s="173">
        <v>0</v>
      </c>
      <c r="K877" s="173">
        <v>0</v>
      </c>
      <c r="L877" s="173">
        <v>0</v>
      </c>
      <c r="M877" s="173">
        <v>0</v>
      </c>
      <c r="N877" s="173">
        <v>0.2671530131665667</v>
      </c>
    </row>
    <row r="878" spans="3:14">
      <c r="C878" s="173">
        <v>859</v>
      </c>
      <c r="D878" s="173">
        <v>85900</v>
      </c>
      <c r="E878" s="173">
        <v>0</v>
      </c>
      <c r="F878" s="173">
        <v>0</v>
      </c>
      <c r="G878" s="173">
        <v>0</v>
      </c>
      <c r="H878" s="173">
        <v>0</v>
      </c>
      <c r="I878" s="173">
        <v>0</v>
      </c>
      <c r="J878" s="173">
        <v>0</v>
      </c>
      <c r="K878" s="173">
        <v>0</v>
      </c>
      <c r="L878" s="173">
        <v>0</v>
      </c>
      <c r="M878" s="173">
        <v>0</v>
      </c>
      <c r="N878" s="173">
        <v>0.2671530131665667</v>
      </c>
    </row>
    <row r="879" spans="3:14">
      <c r="C879" s="173">
        <v>860</v>
      </c>
      <c r="D879" s="173">
        <v>86000</v>
      </c>
      <c r="E879" s="173">
        <v>0</v>
      </c>
      <c r="F879" s="173">
        <v>0</v>
      </c>
      <c r="G879" s="173">
        <v>0</v>
      </c>
      <c r="H879" s="173">
        <v>0</v>
      </c>
      <c r="I879" s="173">
        <v>0</v>
      </c>
      <c r="J879" s="173">
        <v>0</v>
      </c>
      <c r="K879" s="173">
        <v>0</v>
      </c>
      <c r="L879" s="173">
        <v>0</v>
      </c>
      <c r="M879" s="173">
        <v>0</v>
      </c>
      <c r="N879" s="173">
        <v>0.2671530131665667</v>
      </c>
    </row>
    <row r="880" spans="3:14">
      <c r="C880" s="173">
        <v>861</v>
      </c>
      <c r="D880" s="173">
        <v>86100</v>
      </c>
      <c r="E880" s="173">
        <v>0</v>
      </c>
      <c r="F880" s="173">
        <v>0</v>
      </c>
      <c r="G880" s="173">
        <v>0</v>
      </c>
      <c r="H880" s="173">
        <v>0</v>
      </c>
      <c r="I880" s="173">
        <v>0</v>
      </c>
      <c r="J880" s="173">
        <v>0</v>
      </c>
      <c r="K880" s="173">
        <v>0</v>
      </c>
      <c r="L880" s="173">
        <v>0</v>
      </c>
      <c r="M880" s="173">
        <v>0</v>
      </c>
      <c r="N880" s="173">
        <v>0.2671530131665667</v>
      </c>
    </row>
    <row r="881" spans="3:14">
      <c r="C881" s="173">
        <v>862</v>
      </c>
      <c r="D881" s="173">
        <v>86200</v>
      </c>
      <c r="E881" s="173">
        <v>0</v>
      </c>
      <c r="F881" s="173">
        <v>0</v>
      </c>
      <c r="G881" s="173">
        <v>0</v>
      </c>
      <c r="H881" s="173">
        <v>0</v>
      </c>
      <c r="I881" s="173">
        <v>0</v>
      </c>
      <c r="J881" s="173">
        <v>0</v>
      </c>
      <c r="K881" s="173">
        <v>0</v>
      </c>
      <c r="L881" s="173">
        <v>0</v>
      </c>
      <c r="M881" s="173">
        <v>0</v>
      </c>
      <c r="N881" s="173">
        <v>0.2671530131665667</v>
      </c>
    </row>
    <row r="882" spans="3:14">
      <c r="C882" s="173">
        <v>863</v>
      </c>
      <c r="D882" s="173">
        <v>86300</v>
      </c>
      <c r="E882" s="173">
        <v>0</v>
      </c>
      <c r="F882" s="173">
        <v>0</v>
      </c>
      <c r="G882" s="173">
        <v>0</v>
      </c>
      <c r="H882" s="173">
        <v>0</v>
      </c>
      <c r="I882" s="173">
        <v>0</v>
      </c>
      <c r="J882" s="173">
        <v>0</v>
      </c>
      <c r="K882" s="173">
        <v>0</v>
      </c>
      <c r="L882" s="173">
        <v>0</v>
      </c>
      <c r="M882" s="173">
        <v>0</v>
      </c>
      <c r="N882" s="173">
        <v>0.2671530131665667</v>
      </c>
    </row>
    <row r="883" spans="3:14">
      <c r="C883" s="173">
        <v>864</v>
      </c>
      <c r="D883" s="173">
        <v>86400</v>
      </c>
      <c r="E883" s="173">
        <v>0</v>
      </c>
      <c r="F883" s="173">
        <v>0</v>
      </c>
      <c r="G883" s="173">
        <v>0</v>
      </c>
      <c r="H883" s="173">
        <v>0</v>
      </c>
      <c r="I883" s="173">
        <v>0</v>
      </c>
      <c r="J883" s="173">
        <v>0</v>
      </c>
      <c r="K883" s="173">
        <v>0</v>
      </c>
      <c r="L883" s="173">
        <v>0</v>
      </c>
      <c r="M883" s="173">
        <v>0</v>
      </c>
      <c r="N883" s="173">
        <v>0.2671530131665667</v>
      </c>
    </row>
    <row r="884" spans="3:14">
      <c r="C884" s="173">
        <v>865</v>
      </c>
      <c r="D884" s="173">
        <v>86500</v>
      </c>
      <c r="E884" s="173">
        <v>0</v>
      </c>
      <c r="F884" s="173">
        <v>0</v>
      </c>
      <c r="G884" s="173">
        <v>0</v>
      </c>
      <c r="H884" s="173">
        <v>0</v>
      </c>
      <c r="I884" s="173">
        <v>0</v>
      </c>
      <c r="J884" s="173">
        <v>0</v>
      </c>
      <c r="K884" s="173">
        <v>0</v>
      </c>
      <c r="L884" s="173">
        <v>0</v>
      </c>
      <c r="M884" s="173">
        <v>0</v>
      </c>
      <c r="N884" s="173">
        <v>0.2671530131665667</v>
      </c>
    </row>
    <row r="885" spans="3:14">
      <c r="C885" s="173">
        <v>866</v>
      </c>
      <c r="D885" s="173">
        <v>86600</v>
      </c>
      <c r="E885" s="173">
        <v>0</v>
      </c>
      <c r="F885" s="173">
        <v>0</v>
      </c>
      <c r="G885" s="173">
        <v>0</v>
      </c>
      <c r="H885" s="173">
        <v>0</v>
      </c>
      <c r="I885" s="173">
        <v>0</v>
      </c>
      <c r="J885" s="173">
        <v>0</v>
      </c>
      <c r="K885" s="173">
        <v>0</v>
      </c>
      <c r="L885" s="173">
        <v>0</v>
      </c>
      <c r="M885" s="173">
        <v>0</v>
      </c>
      <c r="N885" s="173">
        <v>0.2671530131665667</v>
      </c>
    </row>
    <row r="886" spans="3:14">
      <c r="C886" s="173">
        <v>867</v>
      </c>
      <c r="D886" s="173">
        <v>86700</v>
      </c>
      <c r="E886" s="173">
        <v>0</v>
      </c>
      <c r="F886" s="173">
        <v>0</v>
      </c>
      <c r="G886" s="173">
        <v>0</v>
      </c>
      <c r="H886" s="173">
        <v>0</v>
      </c>
      <c r="I886" s="173">
        <v>0</v>
      </c>
      <c r="J886" s="173">
        <v>0</v>
      </c>
      <c r="K886" s="173">
        <v>0</v>
      </c>
      <c r="L886" s="173">
        <v>0</v>
      </c>
      <c r="M886" s="173">
        <v>0</v>
      </c>
      <c r="N886" s="173">
        <v>0.2671530131665667</v>
      </c>
    </row>
    <row r="887" spans="3:14">
      <c r="C887" s="173">
        <v>868</v>
      </c>
      <c r="D887" s="173">
        <v>86800</v>
      </c>
      <c r="E887" s="173">
        <v>0</v>
      </c>
      <c r="F887" s="173">
        <v>0</v>
      </c>
      <c r="G887" s="173">
        <v>0</v>
      </c>
      <c r="H887" s="173">
        <v>0</v>
      </c>
      <c r="I887" s="173">
        <v>0</v>
      </c>
      <c r="J887" s="173">
        <v>0</v>
      </c>
      <c r="K887" s="173">
        <v>0</v>
      </c>
      <c r="L887" s="173">
        <v>0</v>
      </c>
      <c r="M887" s="173">
        <v>0</v>
      </c>
      <c r="N887" s="173">
        <v>0.2671530131665667</v>
      </c>
    </row>
    <row r="888" spans="3:14">
      <c r="C888" s="173">
        <v>869</v>
      </c>
      <c r="D888" s="173">
        <v>86900</v>
      </c>
      <c r="E888" s="173">
        <v>0</v>
      </c>
      <c r="F888" s="173">
        <v>0</v>
      </c>
      <c r="G888" s="173">
        <v>0</v>
      </c>
      <c r="H888" s="173">
        <v>0</v>
      </c>
      <c r="I888" s="173">
        <v>0</v>
      </c>
      <c r="J888" s="173">
        <v>0</v>
      </c>
      <c r="K888" s="173">
        <v>0</v>
      </c>
      <c r="L888" s="173">
        <v>0</v>
      </c>
      <c r="M888" s="173">
        <v>0</v>
      </c>
      <c r="N888" s="173">
        <v>0.2671530131665667</v>
      </c>
    </row>
    <row r="889" spans="3:14">
      <c r="C889" s="173">
        <v>870</v>
      </c>
      <c r="D889" s="173">
        <v>87000</v>
      </c>
      <c r="E889" s="173">
        <v>0</v>
      </c>
      <c r="F889" s="173">
        <v>0</v>
      </c>
      <c r="G889" s="173">
        <v>0</v>
      </c>
      <c r="H889" s="173">
        <v>0</v>
      </c>
      <c r="I889" s="173">
        <v>0</v>
      </c>
      <c r="J889" s="173">
        <v>0</v>
      </c>
      <c r="K889" s="173">
        <v>0</v>
      </c>
      <c r="L889" s="173">
        <v>0</v>
      </c>
      <c r="M889" s="173">
        <v>0</v>
      </c>
      <c r="N889" s="173">
        <v>0.2671530131665667</v>
      </c>
    </row>
    <row r="890" spans="3:14">
      <c r="C890" s="173">
        <v>871</v>
      </c>
      <c r="D890" s="173">
        <v>87100</v>
      </c>
      <c r="E890" s="173">
        <v>0</v>
      </c>
      <c r="F890" s="173">
        <v>0</v>
      </c>
      <c r="G890" s="173">
        <v>0</v>
      </c>
      <c r="H890" s="173">
        <v>0</v>
      </c>
      <c r="I890" s="173">
        <v>0</v>
      </c>
      <c r="J890" s="173">
        <v>0</v>
      </c>
      <c r="K890" s="173">
        <v>0</v>
      </c>
      <c r="L890" s="173">
        <v>0</v>
      </c>
      <c r="M890" s="173">
        <v>0</v>
      </c>
      <c r="N890" s="173">
        <v>0.2671530131665667</v>
      </c>
    </row>
    <row r="891" spans="3:14">
      <c r="C891" s="173">
        <v>872</v>
      </c>
      <c r="D891" s="173">
        <v>87200</v>
      </c>
      <c r="E891" s="173">
        <v>0</v>
      </c>
      <c r="F891" s="173">
        <v>0</v>
      </c>
      <c r="G891" s="173">
        <v>0</v>
      </c>
      <c r="H891" s="173">
        <v>0</v>
      </c>
      <c r="I891" s="173">
        <v>0</v>
      </c>
      <c r="J891" s="173">
        <v>0</v>
      </c>
      <c r="K891" s="173">
        <v>0</v>
      </c>
      <c r="L891" s="173">
        <v>0</v>
      </c>
      <c r="M891" s="173">
        <v>0</v>
      </c>
      <c r="N891" s="173">
        <v>0.2671530131665667</v>
      </c>
    </row>
    <row r="892" spans="3:14">
      <c r="C892" s="173">
        <v>873</v>
      </c>
      <c r="D892" s="173">
        <v>87300</v>
      </c>
      <c r="E892" s="173">
        <v>0</v>
      </c>
      <c r="F892" s="173">
        <v>0</v>
      </c>
      <c r="G892" s="173">
        <v>0</v>
      </c>
      <c r="H892" s="173">
        <v>0</v>
      </c>
      <c r="I892" s="173">
        <v>0</v>
      </c>
      <c r="J892" s="173">
        <v>0</v>
      </c>
      <c r="K892" s="173">
        <v>0</v>
      </c>
      <c r="L892" s="173">
        <v>0</v>
      </c>
      <c r="M892" s="173">
        <v>0</v>
      </c>
      <c r="N892" s="173">
        <v>0.2671530131665667</v>
      </c>
    </row>
    <row r="893" spans="3:14">
      <c r="C893" s="173">
        <v>874</v>
      </c>
      <c r="D893" s="173">
        <v>87400</v>
      </c>
      <c r="E893" s="173">
        <v>0</v>
      </c>
      <c r="F893" s="173">
        <v>0</v>
      </c>
      <c r="G893" s="173">
        <v>0</v>
      </c>
      <c r="H893" s="173">
        <v>0</v>
      </c>
      <c r="I893" s="173">
        <v>0</v>
      </c>
      <c r="J893" s="173">
        <v>0</v>
      </c>
      <c r="K893" s="173">
        <v>0</v>
      </c>
      <c r="L893" s="173">
        <v>0</v>
      </c>
      <c r="M893" s="173">
        <v>0</v>
      </c>
      <c r="N893" s="173">
        <v>0.2671530131665667</v>
      </c>
    </row>
    <row r="894" spans="3:14">
      <c r="C894" s="173">
        <v>875</v>
      </c>
      <c r="D894" s="173">
        <v>87500</v>
      </c>
      <c r="E894" s="173">
        <v>0</v>
      </c>
      <c r="F894" s="173">
        <v>0</v>
      </c>
      <c r="G894" s="173">
        <v>0</v>
      </c>
      <c r="H894" s="173">
        <v>0</v>
      </c>
      <c r="I894" s="173">
        <v>0</v>
      </c>
      <c r="J894" s="173">
        <v>0</v>
      </c>
      <c r="K894" s="173">
        <v>0</v>
      </c>
      <c r="L894" s="173">
        <v>0</v>
      </c>
      <c r="M894" s="173">
        <v>0</v>
      </c>
      <c r="N894" s="173">
        <v>0.2671530131665667</v>
      </c>
    </row>
    <row r="895" spans="3:14">
      <c r="C895" s="173">
        <v>876</v>
      </c>
      <c r="D895" s="173">
        <v>87600</v>
      </c>
      <c r="E895" s="173">
        <v>0</v>
      </c>
      <c r="F895" s="173">
        <v>0</v>
      </c>
      <c r="G895" s="173">
        <v>0</v>
      </c>
      <c r="H895" s="173">
        <v>0</v>
      </c>
      <c r="I895" s="173">
        <v>0</v>
      </c>
      <c r="J895" s="173">
        <v>0</v>
      </c>
      <c r="K895" s="173">
        <v>0</v>
      </c>
      <c r="L895" s="173">
        <v>0</v>
      </c>
      <c r="M895" s="173">
        <v>0</v>
      </c>
      <c r="N895" s="173">
        <v>0.2671530131665667</v>
      </c>
    </row>
    <row r="896" spans="3:14">
      <c r="C896" s="173">
        <v>877</v>
      </c>
      <c r="D896" s="173">
        <v>87700</v>
      </c>
      <c r="E896" s="173">
        <v>0</v>
      </c>
      <c r="F896" s="173">
        <v>0</v>
      </c>
      <c r="G896" s="173">
        <v>0</v>
      </c>
      <c r="H896" s="173">
        <v>0</v>
      </c>
      <c r="I896" s="173">
        <v>0</v>
      </c>
      <c r="J896" s="173">
        <v>0</v>
      </c>
      <c r="K896" s="173">
        <v>0</v>
      </c>
      <c r="L896" s="173">
        <v>0</v>
      </c>
      <c r="M896" s="173">
        <v>0</v>
      </c>
      <c r="N896" s="173">
        <v>0.2671530131665667</v>
      </c>
    </row>
    <row r="897" spans="3:14">
      <c r="C897" s="173">
        <v>878</v>
      </c>
      <c r="D897" s="173">
        <v>87800</v>
      </c>
      <c r="E897" s="173">
        <v>0</v>
      </c>
      <c r="F897" s="173">
        <v>0</v>
      </c>
      <c r="G897" s="173">
        <v>0</v>
      </c>
      <c r="H897" s="173">
        <v>0</v>
      </c>
      <c r="I897" s="173">
        <v>0</v>
      </c>
      <c r="J897" s="173">
        <v>0</v>
      </c>
      <c r="K897" s="173">
        <v>0</v>
      </c>
      <c r="L897" s="173">
        <v>0</v>
      </c>
      <c r="M897" s="173">
        <v>0</v>
      </c>
      <c r="N897" s="173">
        <v>0.2671530131665667</v>
      </c>
    </row>
    <row r="898" spans="3:14">
      <c r="C898" s="173">
        <v>879</v>
      </c>
      <c r="D898" s="173">
        <v>87900</v>
      </c>
      <c r="E898" s="173">
        <v>0</v>
      </c>
      <c r="F898" s="173">
        <v>0</v>
      </c>
      <c r="G898" s="173">
        <v>0</v>
      </c>
      <c r="H898" s="173">
        <v>0</v>
      </c>
      <c r="I898" s="173">
        <v>0</v>
      </c>
      <c r="J898" s="173">
        <v>0</v>
      </c>
      <c r="K898" s="173">
        <v>0</v>
      </c>
      <c r="L898" s="173">
        <v>0</v>
      </c>
      <c r="M898" s="173">
        <v>0</v>
      </c>
      <c r="N898" s="173">
        <v>0.2671530131665667</v>
      </c>
    </row>
    <row r="899" spans="3:14">
      <c r="C899" s="173">
        <v>880</v>
      </c>
      <c r="D899" s="173">
        <v>88000</v>
      </c>
      <c r="E899" s="173">
        <v>0</v>
      </c>
      <c r="F899" s="173">
        <v>0</v>
      </c>
      <c r="G899" s="173">
        <v>0</v>
      </c>
      <c r="H899" s="173">
        <v>0</v>
      </c>
      <c r="I899" s="173">
        <v>0</v>
      </c>
      <c r="J899" s="173">
        <v>0</v>
      </c>
      <c r="K899" s="173">
        <v>0</v>
      </c>
      <c r="L899" s="173">
        <v>0</v>
      </c>
      <c r="M899" s="173">
        <v>0</v>
      </c>
      <c r="N899" s="173">
        <v>0.2671530131665667</v>
      </c>
    </row>
    <row r="900" spans="3:14">
      <c r="C900" s="173">
        <v>881</v>
      </c>
      <c r="D900" s="173">
        <v>88100</v>
      </c>
      <c r="E900" s="173">
        <v>0</v>
      </c>
      <c r="F900" s="173">
        <v>0</v>
      </c>
      <c r="G900" s="173">
        <v>0</v>
      </c>
      <c r="H900" s="173">
        <v>0</v>
      </c>
      <c r="I900" s="173">
        <v>0</v>
      </c>
      <c r="J900" s="173">
        <v>0</v>
      </c>
      <c r="K900" s="173">
        <v>0</v>
      </c>
      <c r="L900" s="173">
        <v>0</v>
      </c>
      <c r="M900" s="173">
        <v>0</v>
      </c>
      <c r="N900" s="173">
        <v>0.2671530131665667</v>
      </c>
    </row>
    <row r="901" spans="3:14">
      <c r="C901" s="173">
        <v>882</v>
      </c>
      <c r="D901" s="173">
        <v>88200</v>
      </c>
      <c r="E901" s="173">
        <v>0</v>
      </c>
      <c r="F901" s="173">
        <v>0</v>
      </c>
      <c r="G901" s="173">
        <v>0</v>
      </c>
      <c r="H901" s="173">
        <v>0</v>
      </c>
      <c r="I901" s="173">
        <v>0</v>
      </c>
      <c r="J901" s="173">
        <v>0</v>
      </c>
      <c r="K901" s="173">
        <v>0</v>
      </c>
      <c r="L901" s="173">
        <v>0</v>
      </c>
      <c r="M901" s="173">
        <v>0</v>
      </c>
      <c r="N901" s="173">
        <v>0.2671530131665667</v>
      </c>
    </row>
    <row r="902" spans="3:14">
      <c r="C902" s="173">
        <v>883</v>
      </c>
      <c r="D902" s="173">
        <v>88300</v>
      </c>
      <c r="E902" s="173">
        <v>0</v>
      </c>
      <c r="F902" s="173">
        <v>0</v>
      </c>
      <c r="G902" s="173">
        <v>0</v>
      </c>
      <c r="H902" s="173">
        <v>0</v>
      </c>
      <c r="I902" s="173">
        <v>0</v>
      </c>
      <c r="J902" s="173">
        <v>0</v>
      </c>
      <c r="K902" s="173">
        <v>0</v>
      </c>
      <c r="L902" s="173">
        <v>0</v>
      </c>
      <c r="M902" s="173">
        <v>0</v>
      </c>
      <c r="N902" s="173">
        <v>0.2671530131665667</v>
      </c>
    </row>
    <row r="903" spans="3:14">
      <c r="C903" s="173">
        <v>884</v>
      </c>
      <c r="D903" s="173">
        <v>88400</v>
      </c>
      <c r="E903" s="173">
        <v>0</v>
      </c>
      <c r="F903" s="173">
        <v>0</v>
      </c>
      <c r="G903" s="173">
        <v>0</v>
      </c>
      <c r="H903" s="173">
        <v>0</v>
      </c>
      <c r="I903" s="173">
        <v>0</v>
      </c>
      <c r="J903" s="173">
        <v>0</v>
      </c>
      <c r="K903" s="173">
        <v>0</v>
      </c>
      <c r="L903" s="173">
        <v>0</v>
      </c>
      <c r="M903" s="173">
        <v>0</v>
      </c>
      <c r="N903" s="173">
        <v>0.2671530131665667</v>
      </c>
    </row>
    <row r="904" spans="3:14">
      <c r="C904" s="173">
        <v>885</v>
      </c>
      <c r="D904" s="173">
        <v>88500</v>
      </c>
      <c r="E904" s="173">
        <v>0</v>
      </c>
      <c r="F904" s="173">
        <v>0</v>
      </c>
      <c r="G904" s="173">
        <v>0</v>
      </c>
      <c r="H904" s="173">
        <v>0</v>
      </c>
      <c r="I904" s="173">
        <v>0</v>
      </c>
      <c r="J904" s="173">
        <v>0</v>
      </c>
      <c r="K904" s="173">
        <v>0</v>
      </c>
      <c r="L904" s="173">
        <v>0</v>
      </c>
      <c r="M904" s="173">
        <v>0</v>
      </c>
      <c r="N904" s="173">
        <v>0.2671530131665667</v>
      </c>
    </row>
    <row r="905" spans="3:14">
      <c r="C905" s="173">
        <v>886</v>
      </c>
      <c r="D905" s="173">
        <v>88600</v>
      </c>
      <c r="E905" s="173">
        <v>0</v>
      </c>
      <c r="F905" s="173">
        <v>0</v>
      </c>
      <c r="G905" s="173">
        <v>0</v>
      </c>
      <c r="H905" s="173">
        <v>0</v>
      </c>
      <c r="I905" s="173">
        <v>0</v>
      </c>
      <c r="J905" s="173">
        <v>0</v>
      </c>
      <c r="K905" s="173">
        <v>0</v>
      </c>
      <c r="L905" s="173">
        <v>0</v>
      </c>
      <c r="M905" s="173">
        <v>0</v>
      </c>
      <c r="N905" s="173">
        <v>0.2671530131665667</v>
      </c>
    </row>
    <row r="906" spans="3:14">
      <c r="C906" s="173">
        <v>887</v>
      </c>
      <c r="D906" s="173">
        <v>88700</v>
      </c>
      <c r="E906" s="173">
        <v>0</v>
      </c>
      <c r="F906" s="173">
        <v>0</v>
      </c>
      <c r="G906" s="173">
        <v>0</v>
      </c>
      <c r="H906" s="173">
        <v>0</v>
      </c>
      <c r="I906" s="173">
        <v>0</v>
      </c>
      <c r="J906" s="173">
        <v>0</v>
      </c>
      <c r="K906" s="173">
        <v>0</v>
      </c>
      <c r="L906" s="173">
        <v>0</v>
      </c>
      <c r="M906" s="173">
        <v>0</v>
      </c>
      <c r="N906" s="173">
        <v>0.2671530131665667</v>
      </c>
    </row>
    <row r="907" spans="3:14">
      <c r="C907" s="173">
        <v>888</v>
      </c>
      <c r="D907" s="173">
        <v>88800</v>
      </c>
      <c r="E907" s="173">
        <v>0</v>
      </c>
      <c r="F907" s="173">
        <v>0</v>
      </c>
      <c r="G907" s="173">
        <v>0</v>
      </c>
      <c r="H907" s="173">
        <v>0</v>
      </c>
      <c r="I907" s="173">
        <v>0</v>
      </c>
      <c r="J907" s="173">
        <v>0</v>
      </c>
      <c r="K907" s="173">
        <v>0</v>
      </c>
      <c r="L907" s="173">
        <v>0</v>
      </c>
      <c r="M907" s="173">
        <v>0</v>
      </c>
      <c r="N907" s="173">
        <v>0.2671530131665667</v>
      </c>
    </row>
    <row r="908" spans="3:14">
      <c r="C908" s="173">
        <v>889</v>
      </c>
      <c r="D908" s="173">
        <v>88900</v>
      </c>
      <c r="E908" s="173">
        <v>0</v>
      </c>
      <c r="F908" s="173">
        <v>0</v>
      </c>
      <c r="G908" s="173">
        <v>0</v>
      </c>
      <c r="H908" s="173">
        <v>0</v>
      </c>
      <c r="I908" s="173">
        <v>0</v>
      </c>
      <c r="J908" s="173">
        <v>0</v>
      </c>
      <c r="K908" s="173">
        <v>0</v>
      </c>
      <c r="L908" s="173">
        <v>0</v>
      </c>
      <c r="M908" s="173">
        <v>0</v>
      </c>
      <c r="N908" s="173">
        <v>0.2671530131665667</v>
      </c>
    </row>
    <row r="909" spans="3:14">
      <c r="C909" s="173">
        <v>890</v>
      </c>
      <c r="D909" s="173">
        <v>89000</v>
      </c>
      <c r="E909" s="173">
        <v>0</v>
      </c>
      <c r="F909" s="173">
        <v>0</v>
      </c>
      <c r="G909" s="173">
        <v>0</v>
      </c>
      <c r="H909" s="173">
        <v>0</v>
      </c>
      <c r="I909" s="173">
        <v>0</v>
      </c>
      <c r="J909" s="173">
        <v>0</v>
      </c>
      <c r="K909" s="173">
        <v>0</v>
      </c>
      <c r="L909" s="173">
        <v>0</v>
      </c>
      <c r="M909" s="173">
        <v>0</v>
      </c>
      <c r="N909" s="173">
        <v>0.2671530131665667</v>
      </c>
    </row>
    <row r="910" spans="3:14">
      <c r="C910" s="173">
        <v>891</v>
      </c>
      <c r="D910" s="173">
        <v>89100</v>
      </c>
      <c r="E910" s="173">
        <v>0</v>
      </c>
      <c r="F910" s="173">
        <v>0</v>
      </c>
      <c r="G910" s="173">
        <v>0</v>
      </c>
      <c r="H910" s="173">
        <v>0</v>
      </c>
      <c r="I910" s="173">
        <v>0</v>
      </c>
      <c r="J910" s="173">
        <v>0</v>
      </c>
      <c r="K910" s="173">
        <v>0</v>
      </c>
      <c r="L910" s="173">
        <v>0</v>
      </c>
      <c r="M910" s="173">
        <v>0</v>
      </c>
      <c r="N910" s="173">
        <v>0.2671530131665667</v>
      </c>
    </row>
    <row r="911" spans="3:14">
      <c r="C911" s="173">
        <v>892</v>
      </c>
      <c r="D911" s="173">
        <v>89200</v>
      </c>
      <c r="E911" s="173">
        <v>0</v>
      </c>
      <c r="F911" s="173">
        <v>0</v>
      </c>
      <c r="G911" s="173">
        <v>0</v>
      </c>
      <c r="H911" s="173">
        <v>0</v>
      </c>
      <c r="I911" s="173">
        <v>0</v>
      </c>
      <c r="J911" s="173">
        <v>0</v>
      </c>
      <c r="K911" s="173">
        <v>0</v>
      </c>
      <c r="L911" s="173">
        <v>0</v>
      </c>
      <c r="M911" s="173">
        <v>0</v>
      </c>
      <c r="N911" s="173">
        <v>0.2671530131665667</v>
      </c>
    </row>
    <row r="912" spans="3:14">
      <c r="C912" s="173">
        <v>893</v>
      </c>
      <c r="D912" s="173">
        <v>89300</v>
      </c>
      <c r="E912" s="173">
        <v>0</v>
      </c>
      <c r="F912" s="173">
        <v>0</v>
      </c>
      <c r="G912" s="173">
        <v>0</v>
      </c>
      <c r="H912" s="173">
        <v>0</v>
      </c>
      <c r="I912" s="173">
        <v>0</v>
      </c>
      <c r="J912" s="173">
        <v>0</v>
      </c>
      <c r="K912" s="173">
        <v>0</v>
      </c>
      <c r="L912" s="173">
        <v>0</v>
      </c>
      <c r="M912" s="173">
        <v>0</v>
      </c>
      <c r="N912" s="173">
        <v>0.2671530131665667</v>
      </c>
    </row>
    <row r="913" spans="3:14">
      <c r="C913" s="173">
        <v>894</v>
      </c>
      <c r="D913" s="173">
        <v>89400</v>
      </c>
      <c r="E913" s="173">
        <v>0</v>
      </c>
      <c r="F913" s="173">
        <v>0</v>
      </c>
      <c r="G913" s="173">
        <v>0</v>
      </c>
      <c r="H913" s="173">
        <v>0</v>
      </c>
      <c r="I913" s="173">
        <v>0</v>
      </c>
      <c r="J913" s="173">
        <v>0</v>
      </c>
      <c r="K913" s="173">
        <v>0</v>
      </c>
      <c r="L913" s="173">
        <v>0</v>
      </c>
      <c r="M913" s="173">
        <v>0</v>
      </c>
      <c r="N913" s="173">
        <v>0.2671530131665667</v>
      </c>
    </row>
    <row r="914" spans="3:14">
      <c r="C914" s="173">
        <v>895</v>
      </c>
      <c r="D914" s="173">
        <v>89500</v>
      </c>
      <c r="E914" s="173">
        <v>0</v>
      </c>
      <c r="F914" s="173">
        <v>0</v>
      </c>
      <c r="G914" s="173">
        <v>0</v>
      </c>
      <c r="H914" s="173">
        <v>0</v>
      </c>
      <c r="I914" s="173">
        <v>0</v>
      </c>
      <c r="J914" s="173">
        <v>0</v>
      </c>
      <c r="K914" s="173">
        <v>0</v>
      </c>
      <c r="L914" s="173">
        <v>0</v>
      </c>
      <c r="M914" s="173">
        <v>0</v>
      </c>
      <c r="N914" s="173">
        <v>0.2671530131665667</v>
      </c>
    </row>
    <row r="915" spans="3:14">
      <c r="C915" s="173">
        <v>896</v>
      </c>
      <c r="D915" s="173">
        <v>89600</v>
      </c>
      <c r="E915" s="173">
        <v>0</v>
      </c>
      <c r="F915" s="173">
        <v>0</v>
      </c>
      <c r="G915" s="173">
        <v>0</v>
      </c>
      <c r="H915" s="173">
        <v>0</v>
      </c>
      <c r="I915" s="173">
        <v>0</v>
      </c>
      <c r="J915" s="173">
        <v>0</v>
      </c>
      <c r="K915" s="173">
        <v>0</v>
      </c>
      <c r="L915" s="173">
        <v>0</v>
      </c>
      <c r="M915" s="173">
        <v>0</v>
      </c>
      <c r="N915" s="173">
        <v>0.2671530131665667</v>
      </c>
    </row>
    <row r="916" spans="3:14">
      <c r="C916" s="173">
        <v>897</v>
      </c>
      <c r="D916" s="173">
        <v>89700</v>
      </c>
      <c r="E916" s="173">
        <v>0</v>
      </c>
      <c r="F916" s="173">
        <v>0</v>
      </c>
      <c r="G916" s="173">
        <v>0</v>
      </c>
      <c r="H916" s="173">
        <v>0</v>
      </c>
      <c r="I916" s="173">
        <v>0</v>
      </c>
      <c r="J916" s="173">
        <v>0</v>
      </c>
      <c r="K916" s="173">
        <v>0</v>
      </c>
      <c r="L916" s="173">
        <v>0</v>
      </c>
      <c r="M916" s="173">
        <v>0</v>
      </c>
      <c r="N916" s="173">
        <v>0.2671530131665667</v>
      </c>
    </row>
    <row r="917" spans="3:14">
      <c r="C917" s="173">
        <v>898</v>
      </c>
      <c r="D917" s="173">
        <v>89800</v>
      </c>
      <c r="E917" s="173">
        <v>0</v>
      </c>
      <c r="F917" s="173">
        <v>0</v>
      </c>
      <c r="G917" s="173">
        <v>0</v>
      </c>
      <c r="H917" s="173">
        <v>0</v>
      </c>
      <c r="I917" s="173">
        <v>0</v>
      </c>
      <c r="J917" s="173">
        <v>0</v>
      </c>
      <c r="K917" s="173">
        <v>0</v>
      </c>
      <c r="L917" s="173">
        <v>0</v>
      </c>
      <c r="M917" s="173">
        <v>0</v>
      </c>
      <c r="N917" s="173">
        <v>0.2671530131665667</v>
      </c>
    </row>
    <row r="918" spans="3:14">
      <c r="C918" s="173">
        <v>899</v>
      </c>
      <c r="D918" s="173">
        <v>89900</v>
      </c>
      <c r="E918" s="173">
        <v>0</v>
      </c>
      <c r="F918" s="173">
        <v>0</v>
      </c>
      <c r="G918" s="173">
        <v>0</v>
      </c>
      <c r="H918" s="173">
        <v>0</v>
      </c>
      <c r="I918" s="173">
        <v>0</v>
      </c>
      <c r="J918" s="173">
        <v>0</v>
      </c>
      <c r="K918" s="173">
        <v>0</v>
      </c>
      <c r="L918" s="173">
        <v>0</v>
      </c>
      <c r="M918" s="173">
        <v>0</v>
      </c>
      <c r="N918" s="173">
        <v>0.2671530131665667</v>
      </c>
    </row>
    <row r="919" spans="3:14">
      <c r="C919" s="173">
        <v>900</v>
      </c>
      <c r="D919" s="173">
        <v>90000</v>
      </c>
      <c r="E919" s="173">
        <v>0</v>
      </c>
      <c r="F919" s="173">
        <v>0</v>
      </c>
      <c r="G919" s="173">
        <v>0</v>
      </c>
      <c r="H919" s="173">
        <v>0</v>
      </c>
      <c r="I919" s="173">
        <v>0</v>
      </c>
      <c r="J919" s="173">
        <v>0</v>
      </c>
      <c r="K919" s="173">
        <v>0</v>
      </c>
      <c r="L919" s="173">
        <v>0</v>
      </c>
      <c r="M919" s="173">
        <v>0</v>
      </c>
      <c r="N919" s="173">
        <v>0.2671530131665667</v>
      </c>
    </row>
    <row r="920" spans="3:14">
      <c r="C920" s="173">
        <v>901</v>
      </c>
      <c r="D920" s="173">
        <v>90100</v>
      </c>
      <c r="E920" s="173">
        <v>0</v>
      </c>
      <c r="F920" s="173">
        <v>0</v>
      </c>
      <c r="G920" s="173">
        <v>0</v>
      </c>
      <c r="H920" s="173">
        <v>0</v>
      </c>
      <c r="I920" s="173">
        <v>0</v>
      </c>
      <c r="J920" s="173">
        <v>0</v>
      </c>
      <c r="K920" s="173">
        <v>0</v>
      </c>
      <c r="L920" s="173">
        <v>0</v>
      </c>
      <c r="M920" s="173">
        <v>0</v>
      </c>
      <c r="N920" s="173">
        <v>0.2671530131665667</v>
      </c>
    </row>
    <row r="921" spans="3:14">
      <c r="C921" s="173">
        <v>902</v>
      </c>
      <c r="D921" s="173">
        <v>90200</v>
      </c>
      <c r="E921" s="173">
        <v>0</v>
      </c>
      <c r="F921" s="173">
        <v>0</v>
      </c>
      <c r="G921" s="173">
        <v>0</v>
      </c>
      <c r="H921" s="173">
        <v>0</v>
      </c>
      <c r="I921" s="173">
        <v>0</v>
      </c>
      <c r="J921" s="173">
        <v>0</v>
      </c>
      <c r="K921" s="173">
        <v>0</v>
      </c>
      <c r="L921" s="173">
        <v>0</v>
      </c>
      <c r="M921" s="173">
        <v>0</v>
      </c>
      <c r="N921" s="173">
        <v>0.2671530131665667</v>
      </c>
    </row>
    <row r="922" spans="3:14">
      <c r="C922" s="173">
        <v>903</v>
      </c>
      <c r="D922" s="173">
        <v>90300</v>
      </c>
      <c r="E922" s="173">
        <v>0</v>
      </c>
      <c r="F922" s="173">
        <v>0</v>
      </c>
      <c r="G922" s="173">
        <v>0</v>
      </c>
      <c r="H922" s="173">
        <v>0</v>
      </c>
      <c r="I922" s="173">
        <v>0</v>
      </c>
      <c r="J922" s="173">
        <v>0</v>
      </c>
      <c r="K922" s="173">
        <v>0</v>
      </c>
      <c r="L922" s="173">
        <v>0</v>
      </c>
      <c r="M922" s="173">
        <v>0</v>
      </c>
      <c r="N922" s="173">
        <v>0.2671530131665667</v>
      </c>
    </row>
    <row r="923" spans="3:14">
      <c r="C923" s="173">
        <v>904</v>
      </c>
      <c r="D923" s="173">
        <v>90400</v>
      </c>
      <c r="E923" s="173">
        <v>0</v>
      </c>
      <c r="F923" s="173">
        <v>0</v>
      </c>
      <c r="G923" s="173">
        <v>0</v>
      </c>
      <c r="H923" s="173">
        <v>0</v>
      </c>
      <c r="I923" s="173">
        <v>0</v>
      </c>
      <c r="J923" s="173">
        <v>0</v>
      </c>
      <c r="K923" s="173">
        <v>0</v>
      </c>
      <c r="L923" s="173">
        <v>0</v>
      </c>
      <c r="M923" s="173">
        <v>0</v>
      </c>
      <c r="N923" s="173">
        <v>0.2671530131665667</v>
      </c>
    </row>
    <row r="924" spans="3:14">
      <c r="C924" s="173">
        <v>905</v>
      </c>
      <c r="D924" s="173">
        <v>90500</v>
      </c>
      <c r="E924" s="173">
        <v>0</v>
      </c>
      <c r="F924" s="173">
        <v>0</v>
      </c>
      <c r="G924" s="173">
        <v>0</v>
      </c>
      <c r="H924" s="173">
        <v>0</v>
      </c>
      <c r="I924" s="173">
        <v>0</v>
      </c>
      <c r="J924" s="173">
        <v>0</v>
      </c>
      <c r="K924" s="173">
        <v>0</v>
      </c>
      <c r="L924" s="173">
        <v>0</v>
      </c>
      <c r="M924" s="173">
        <v>0</v>
      </c>
      <c r="N924" s="173">
        <v>0.2671530131665667</v>
      </c>
    </row>
    <row r="925" spans="3:14">
      <c r="C925" s="173">
        <v>906</v>
      </c>
      <c r="D925" s="173">
        <v>90600</v>
      </c>
      <c r="E925" s="173">
        <v>0</v>
      </c>
      <c r="F925" s="173">
        <v>0</v>
      </c>
      <c r="G925" s="173">
        <v>0</v>
      </c>
      <c r="H925" s="173">
        <v>0</v>
      </c>
      <c r="I925" s="173">
        <v>0</v>
      </c>
      <c r="J925" s="173">
        <v>0</v>
      </c>
      <c r="K925" s="173">
        <v>0</v>
      </c>
      <c r="L925" s="173">
        <v>0</v>
      </c>
      <c r="M925" s="173">
        <v>0</v>
      </c>
      <c r="N925" s="173">
        <v>0.2671530131665667</v>
      </c>
    </row>
    <row r="926" spans="3:14">
      <c r="C926" s="173">
        <v>907</v>
      </c>
      <c r="D926" s="173">
        <v>90700</v>
      </c>
      <c r="E926" s="173">
        <v>0</v>
      </c>
      <c r="F926" s="173">
        <v>0</v>
      </c>
      <c r="G926" s="173">
        <v>0</v>
      </c>
      <c r="H926" s="173">
        <v>0</v>
      </c>
      <c r="I926" s="173">
        <v>0</v>
      </c>
      <c r="J926" s="173">
        <v>0</v>
      </c>
      <c r="K926" s="173">
        <v>0</v>
      </c>
      <c r="L926" s="173">
        <v>0</v>
      </c>
      <c r="M926" s="173">
        <v>0</v>
      </c>
      <c r="N926" s="173">
        <v>0.2671530131665667</v>
      </c>
    </row>
    <row r="927" spans="3:14">
      <c r="C927" s="173">
        <v>908</v>
      </c>
      <c r="D927" s="173">
        <v>90800</v>
      </c>
      <c r="E927" s="173">
        <v>0</v>
      </c>
      <c r="F927" s="173">
        <v>0</v>
      </c>
      <c r="G927" s="173">
        <v>0</v>
      </c>
      <c r="H927" s="173">
        <v>0</v>
      </c>
      <c r="I927" s="173">
        <v>0</v>
      </c>
      <c r="J927" s="173">
        <v>0</v>
      </c>
      <c r="K927" s="173">
        <v>0</v>
      </c>
      <c r="L927" s="173">
        <v>0</v>
      </c>
      <c r="M927" s="173">
        <v>0</v>
      </c>
      <c r="N927" s="173">
        <v>0.2671530131665667</v>
      </c>
    </row>
    <row r="928" spans="3:14">
      <c r="C928" s="173">
        <v>909</v>
      </c>
      <c r="D928" s="173">
        <v>90900</v>
      </c>
      <c r="E928" s="173">
        <v>0</v>
      </c>
      <c r="F928" s="173">
        <v>0</v>
      </c>
      <c r="G928" s="173">
        <v>0</v>
      </c>
      <c r="H928" s="173">
        <v>0</v>
      </c>
      <c r="I928" s="173">
        <v>0</v>
      </c>
      <c r="J928" s="173">
        <v>0</v>
      </c>
      <c r="K928" s="173">
        <v>0</v>
      </c>
      <c r="L928" s="173">
        <v>0</v>
      </c>
      <c r="M928" s="173">
        <v>0</v>
      </c>
      <c r="N928" s="173">
        <v>0.2671530131665667</v>
      </c>
    </row>
    <row r="929" spans="3:14">
      <c r="C929" s="173">
        <v>910</v>
      </c>
      <c r="D929" s="173">
        <v>91000</v>
      </c>
      <c r="E929" s="173">
        <v>0</v>
      </c>
      <c r="F929" s="173">
        <v>0</v>
      </c>
      <c r="G929" s="173">
        <v>0</v>
      </c>
      <c r="H929" s="173">
        <v>0</v>
      </c>
      <c r="I929" s="173">
        <v>0</v>
      </c>
      <c r="J929" s="173">
        <v>0</v>
      </c>
      <c r="K929" s="173">
        <v>0</v>
      </c>
      <c r="L929" s="173">
        <v>0</v>
      </c>
      <c r="M929" s="173">
        <v>0</v>
      </c>
      <c r="N929" s="173">
        <v>0.2671530131665667</v>
      </c>
    </row>
    <row r="930" spans="3:14">
      <c r="C930" s="173">
        <v>911</v>
      </c>
      <c r="D930" s="173">
        <v>91100</v>
      </c>
      <c r="E930" s="173">
        <v>0</v>
      </c>
      <c r="F930" s="173">
        <v>0</v>
      </c>
      <c r="G930" s="173">
        <v>0</v>
      </c>
      <c r="H930" s="173">
        <v>0</v>
      </c>
      <c r="I930" s="173">
        <v>0</v>
      </c>
      <c r="J930" s="173">
        <v>0</v>
      </c>
      <c r="K930" s="173">
        <v>0</v>
      </c>
      <c r="L930" s="173">
        <v>0</v>
      </c>
      <c r="M930" s="173">
        <v>0</v>
      </c>
      <c r="N930" s="173">
        <v>0.2671530131665667</v>
      </c>
    </row>
    <row r="931" spans="3:14">
      <c r="C931" s="173">
        <v>912</v>
      </c>
      <c r="D931" s="173">
        <v>91200</v>
      </c>
      <c r="E931" s="173">
        <v>0</v>
      </c>
      <c r="F931" s="173">
        <v>0</v>
      </c>
      <c r="G931" s="173">
        <v>0</v>
      </c>
      <c r="H931" s="173">
        <v>0</v>
      </c>
      <c r="I931" s="173">
        <v>0</v>
      </c>
      <c r="J931" s="173">
        <v>0</v>
      </c>
      <c r="K931" s="173">
        <v>0</v>
      </c>
      <c r="L931" s="173">
        <v>0</v>
      </c>
      <c r="M931" s="173">
        <v>0</v>
      </c>
      <c r="N931" s="173">
        <v>0.2671530131665667</v>
      </c>
    </row>
    <row r="932" spans="3:14">
      <c r="C932" s="173">
        <v>913</v>
      </c>
      <c r="D932" s="173">
        <v>91300</v>
      </c>
      <c r="E932" s="173">
        <v>0</v>
      </c>
      <c r="F932" s="173">
        <v>0</v>
      </c>
      <c r="G932" s="173">
        <v>0</v>
      </c>
      <c r="H932" s="173">
        <v>0</v>
      </c>
      <c r="I932" s="173">
        <v>0</v>
      </c>
      <c r="J932" s="173">
        <v>0</v>
      </c>
      <c r="K932" s="173">
        <v>0</v>
      </c>
      <c r="L932" s="173">
        <v>0</v>
      </c>
      <c r="M932" s="173">
        <v>0</v>
      </c>
      <c r="N932" s="173">
        <v>0.2671530131665667</v>
      </c>
    </row>
    <row r="933" spans="3:14">
      <c r="C933" s="173">
        <v>914</v>
      </c>
      <c r="D933" s="173">
        <v>91400</v>
      </c>
      <c r="E933" s="173">
        <v>0</v>
      </c>
      <c r="F933" s="173">
        <v>0</v>
      </c>
      <c r="G933" s="173">
        <v>0</v>
      </c>
      <c r="H933" s="173">
        <v>0</v>
      </c>
      <c r="I933" s="173">
        <v>0</v>
      </c>
      <c r="J933" s="173">
        <v>0</v>
      </c>
      <c r="K933" s="173">
        <v>0</v>
      </c>
      <c r="L933" s="173">
        <v>0</v>
      </c>
      <c r="M933" s="173">
        <v>0</v>
      </c>
      <c r="N933" s="173">
        <v>0.2671530131665667</v>
      </c>
    </row>
    <row r="934" spans="3:14">
      <c r="C934" s="173">
        <v>915</v>
      </c>
      <c r="D934" s="173">
        <v>91500</v>
      </c>
      <c r="E934" s="173">
        <v>0</v>
      </c>
      <c r="F934" s="173">
        <v>0</v>
      </c>
      <c r="G934" s="173">
        <v>0</v>
      </c>
      <c r="H934" s="173">
        <v>0</v>
      </c>
      <c r="I934" s="173">
        <v>0</v>
      </c>
      <c r="J934" s="173">
        <v>0</v>
      </c>
      <c r="K934" s="173">
        <v>0</v>
      </c>
      <c r="L934" s="173">
        <v>0</v>
      </c>
      <c r="M934" s="173">
        <v>0</v>
      </c>
      <c r="N934" s="173">
        <v>0.2671530131665667</v>
      </c>
    </row>
    <row r="935" spans="3:14">
      <c r="C935" s="173">
        <v>916</v>
      </c>
      <c r="D935" s="173">
        <v>91600</v>
      </c>
      <c r="E935" s="173">
        <v>0</v>
      </c>
      <c r="F935" s="173">
        <v>0</v>
      </c>
      <c r="G935" s="173">
        <v>0</v>
      </c>
      <c r="H935" s="173">
        <v>0</v>
      </c>
      <c r="I935" s="173">
        <v>0</v>
      </c>
      <c r="J935" s="173">
        <v>0</v>
      </c>
      <c r="K935" s="173">
        <v>0</v>
      </c>
      <c r="L935" s="173">
        <v>0</v>
      </c>
      <c r="M935" s="173">
        <v>0</v>
      </c>
      <c r="N935" s="173">
        <v>0.2671530131665667</v>
      </c>
    </row>
    <row r="936" spans="3:14">
      <c r="C936" s="173">
        <v>917</v>
      </c>
      <c r="D936" s="173">
        <v>91700</v>
      </c>
      <c r="E936" s="173">
        <v>0</v>
      </c>
      <c r="F936" s="173">
        <v>0</v>
      </c>
      <c r="G936" s="173">
        <v>0</v>
      </c>
      <c r="H936" s="173">
        <v>0</v>
      </c>
      <c r="I936" s="173">
        <v>0</v>
      </c>
      <c r="J936" s="173">
        <v>0</v>
      </c>
      <c r="K936" s="173">
        <v>0</v>
      </c>
      <c r="L936" s="173">
        <v>0</v>
      </c>
      <c r="M936" s="173">
        <v>0</v>
      </c>
      <c r="N936" s="173">
        <v>0.2671530131665667</v>
      </c>
    </row>
    <row r="937" spans="3:14">
      <c r="C937" s="173">
        <v>918</v>
      </c>
      <c r="D937" s="173">
        <v>91800</v>
      </c>
      <c r="E937" s="173">
        <v>0</v>
      </c>
      <c r="F937" s="173">
        <v>0</v>
      </c>
      <c r="G937" s="173">
        <v>0</v>
      </c>
      <c r="H937" s="173">
        <v>0</v>
      </c>
      <c r="I937" s="173">
        <v>0</v>
      </c>
      <c r="J937" s="173">
        <v>0</v>
      </c>
      <c r="K937" s="173">
        <v>0</v>
      </c>
      <c r="L937" s="173">
        <v>0</v>
      </c>
      <c r="M937" s="173">
        <v>0</v>
      </c>
      <c r="N937" s="173">
        <v>0.2671530131665667</v>
      </c>
    </row>
    <row r="938" spans="3:14">
      <c r="C938" s="173">
        <v>919</v>
      </c>
      <c r="D938" s="173">
        <v>91900</v>
      </c>
      <c r="E938" s="173">
        <v>0</v>
      </c>
      <c r="F938" s="173">
        <v>0</v>
      </c>
      <c r="G938" s="173">
        <v>0</v>
      </c>
      <c r="H938" s="173">
        <v>0</v>
      </c>
      <c r="I938" s="173">
        <v>0</v>
      </c>
      <c r="J938" s="173">
        <v>0</v>
      </c>
      <c r="K938" s="173">
        <v>0</v>
      </c>
      <c r="L938" s="173">
        <v>0</v>
      </c>
      <c r="M938" s="173">
        <v>0</v>
      </c>
      <c r="N938" s="173">
        <v>0.2671530131665667</v>
      </c>
    </row>
    <row r="939" spans="3:14">
      <c r="C939" s="173">
        <v>920</v>
      </c>
      <c r="D939" s="173">
        <v>92000</v>
      </c>
      <c r="E939" s="173">
        <v>0</v>
      </c>
      <c r="F939" s="173">
        <v>0</v>
      </c>
      <c r="G939" s="173">
        <v>0</v>
      </c>
      <c r="H939" s="173">
        <v>0</v>
      </c>
      <c r="I939" s="173">
        <v>0</v>
      </c>
      <c r="J939" s="173">
        <v>0</v>
      </c>
      <c r="K939" s="173">
        <v>0</v>
      </c>
      <c r="L939" s="173">
        <v>0</v>
      </c>
      <c r="M939" s="173">
        <v>0</v>
      </c>
      <c r="N939" s="173">
        <v>0.2671530131665667</v>
      </c>
    </row>
    <row r="940" spans="3:14">
      <c r="C940" s="173">
        <v>921</v>
      </c>
      <c r="D940" s="173">
        <v>92100</v>
      </c>
      <c r="E940" s="173">
        <v>0</v>
      </c>
      <c r="F940" s="173">
        <v>0</v>
      </c>
      <c r="G940" s="173">
        <v>0</v>
      </c>
      <c r="H940" s="173">
        <v>0</v>
      </c>
      <c r="I940" s="173">
        <v>0</v>
      </c>
      <c r="J940" s="173">
        <v>0</v>
      </c>
      <c r="K940" s="173">
        <v>0</v>
      </c>
      <c r="L940" s="173">
        <v>0</v>
      </c>
      <c r="M940" s="173">
        <v>0</v>
      </c>
      <c r="N940" s="173">
        <v>0.2671530131665667</v>
      </c>
    </row>
    <row r="941" spans="3:14">
      <c r="C941" s="173">
        <v>922</v>
      </c>
      <c r="D941" s="173">
        <v>92200</v>
      </c>
      <c r="E941" s="173">
        <v>0</v>
      </c>
      <c r="F941" s="173">
        <v>0</v>
      </c>
      <c r="G941" s="173">
        <v>0</v>
      </c>
      <c r="H941" s="173">
        <v>0</v>
      </c>
      <c r="I941" s="173">
        <v>0</v>
      </c>
      <c r="J941" s="173">
        <v>0</v>
      </c>
      <c r="K941" s="173">
        <v>0</v>
      </c>
      <c r="L941" s="173">
        <v>0</v>
      </c>
      <c r="M941" s="173">
        <v>0</v>
      </c>
      <c r="N941" s="173">
        <v>0.2671530131665667</v>
      </c>
    </row>
    <row r="942" spans="3:14">
      <c r="C942" s="173">
        <v>923</v>
      </c>
      <c r="D942" s="173">
        <v>92300</v>
      </c>
      <c r="E942" s="173">
        <v>0</v>
      </c>
      <c r="F942" s="173">
        <v>0</v>
      </c>
      <c r="G942" s="173">
        <v>0</v>
      </c>
      <c r="H942" s="173">
        <v>0</v>
      </c>
      <c r="I942" s="173">
        <v>0</v>
      </c>
      <c r="J942" s="173">
        <v>0</v>
      </c>
      <c r="K942" s="173">
        <v>0</v>
      </c>
      <c r="L942" s="173">
        <v>0</v>
      </c>
      <c r="M942" s="173">
        <v>0</v>
      </c>
      <c r="N942" s="173">
        <v>0.2671530131665667</v>
      </c>
    </row>
    <row r="943" spans="3:14">
      <c r="C943" s="173">
        <v>924</v>
      </c>
      <c r="D943" s="173">
        <v>92400</v>
      </c>
      <c r="E943" s="173">
        <v>0</v>
      </c>
      <c r="F943" s="173">
        <v>0</v>
      </c>
      <c r="G943" s="173">
        <v>0</v>
      </c>
      <c r="H943" s="173">
        <v>0</v>
      </c>
      <c r="I943" s="173">
        <v>0</v>
      </c>
      <c r="J943" s="173">
        <v>0</v>
      </c>
      <c r="K943" s="173">
        <v>0</v>
      </c>
      <c r="L943" s="173">
        <v>0</v>
      </c>
      <c r="M943" s="173">
        <v>0</v>
      </c>
      <c r="N943" s="173">
        <v>0.2671530131665667</v>
      </c>
    </row>
    <row r="944" spans="3:14">
      <c r="C944" s="173">
        <v>925</v>
      </c>
      <c r="D944" s="173">
        <v>92500</v>
      </c>
      <c r="E944" s="173">
        <v>0</v>
      </c>
      <c r="F944" s="173">
        <v>0</v>
      </c>
      <c r="G944" s="173">
        <v>0</v>
      </c>
      <c r="H944" s="173">
        <v>0</v>
      </c>
      <c r="I944" s="173">
        <v>0</v>
      </c>
      <c r="J944" s="173">
        <v>0</v>
      </c>
      <c r="K944" s="173">
        <v>0</v>
      </c>
      <c r="L944" s="173">
        <v>0</v>
      </c>
      <c r="M944" s="173">
        <v>0</v>
      </c>
      <c r="N944" s="173">
        <v>0.2671530131665667</v>
      </c>
    </row>
    <row r="945" spans="3:14">
      <c r="C945" s="173">
        <v>926</v>
      </c>
      <c r="D945" s="173">
        <v>92600</v>
      </c>
      <c r="E945" s="173">
        <v>0</v>
      </c>
      <c r="F945" s="173">
        <v>0</v>
      </c>
      <c r="G945" s="173">
        <v>0</v>
      </c>
      <c r="H945" s="173">
        <v>0</v>
      </c>
      <c r="I945" s="173">
        <v>0</v>
      </c>
      <c r="J945" s="173">
        <v>0</v>
      </c>
      <c r="K945" s="173">
        <v>0</v>
      </c>
      <c r="L945" s="173">
        <v>0</v>
      </c>
      <c r="M945" s="173">
        <v>0</v>
      </c>
      <c r="N945" s="173">
        <v>0.2671530131665667</v>
      </c>
    </row>
    <row r="946" spans="3:14">
      <c r="C946" s="173">
        <v>927</v>
      </c>
      <c r="D946" s="173">
        <v>92700</v>
      </c>
      <c r="E946" s="173">
        <v>0</v>
      </c>
      <c r="F946" s="173">
        <v>0</v>
      </c>
      <c r="G946" s="173">
        <v>0</v>
      </c>
      <c r="H946" s="173">
        <v>0</v>
      </c>
      <c r="I946" s="173">
        <v>0</v>
      </c>
      <c r="J946" s="173">
        <v>0</v>
      </c>
      <c r="K946" s="173">
        <v>0</v>
      </c>
      <c r="L946" s="173">
        <v>0</v>
      </c>
      <c r="M946" s="173">
        <v>0</v>
      </c>
      <c r="N946" s="173">
        <v>0.2671530131665667</v>
      </c>
    </row>
    <row r="947" spans="3:14">
      <c r="C947" s="173">
        <v>928</v>
      </c>
      <c r="D947" s="173">
        <v>92800</v>
      </c>
      <c r="E947" s="173">
        <v>0</v>
      </c>
      <c r="F947" s="173">
        <v>0</v>
      </c>
      <c r="G947" s="173">
        <v>0</v>
      </c>
      <c r="H947" s="173">
        <v>0</v>
      </c>
      <c r="I947" s="173">
        <v>0</v>
      </c>
      <c r="J947" s="173">
        <v>0</v>
      </c>
      <c r="K947" s="173">
        <v>0</v>
      </c>
      <c r="L947" s="173">
        <v>0</v>
      </c>
      <c r="M947" s="173">
        <v>0</v>
      </c>
      <c r="N947" s="173">
        <v>0.2671530131665667</v>
      </c>
    </row>
    <row r="948" spans="3:14">
      <c r="C948" s="173">
        <v>929</v>
      </c>
      <c r="D948" s="173">
        <v>92900</v>
      </c>
      <c r="E948" s="173">
        <v>0</v>
      </c>
      <c r="F948" s="173">
        <v>0</v>
      </c>
      <c r="G948" s="173">
        <v>0</v>
      </c>
      <c r="H948" s="173">
        <v>0</v>
      </c>
      <c r="I948" s="173">
        <v>0</v>
      </c>
      <c r="J948" s="173">
        <v>0</v>
      </c>
      <c r="K948" s="173">
        <v>0</v>
      </c>
      <c r="L948" s="173">
        <v>0</v>
      </c>
      <c r="M948" s="173">
        <v>0</v>
      </c>
      <c r="N948" s="173">
        <v>0.2671530131665667</v>
      </c>
    </row>
    <row r="949" spans="3:14">
      <c r="C949" s="173">
        <v>930</v>
      </c>
      <c r="D949" s="173">
        <v>93000</v>
      </c>
      <c r="E949" s="173">
        <v>0</v>
      </c>
      <c r="F949" s="173">
        <v>0</v>
      </c>
      <c r="G949" s="173">
        <v>0</v>
      </c>
      <c r="H949" s="173">
        <v>0</v>
      </c>
      <c r="I949" s="173">
        <v>0</v>
      </c>
      <c r="J949" s="173">
        <v>0</v>
      </c>
      <c r="K949" s="173">
        <v>0</v>
      </c>
      <c r="L949" s="173">
        <v>0</v>
      </c>
      <c r="M949" s="173">
        <v>0</v>
      </c>
      <c r="N949" s="173">
        <v>0.2671530131665667</v>
      </c>
    </row>
    <row r="950" spans="3:14">
      <c r="C950" s="173">
        <v>931</v>
      </c>
      <c r="D950" s="173">
        <v>93100</v>
      </c>
      <c r="E950" s="173">
        <v>0</v>
      </c>
      <c r="F950" s="173">
        <v>0</v>
      </c>
      <c r="G950" s="173">
        <v>0</v>
      </c>
      <c r="H950" s="173">
        <v>0</v>
      </c>
      <c r="I950" s="173">
        <v>0</v>
      </c>
      <c r="J950" s="173">
        <v>0</v>
      </c>
      <c r="K950" s="173">
        <v>0</v>
      </c>
      <c r="L950" s="173">
        <v>0</v>
      </c>
      <c r="M950" s="173">
        <v>0</v>
      </c>
      <c r="N950" s="173">
        <v>0.2671530131665667</v>
      </c>
    </row>
    <row r="951" spans="3:14">
      <c r="C951" s="173">
        <v>932</v>
      </c>
      <c r="D951" s="173">
        <v>93200</v>
      </c>
      <c r="E951" s="173">
        <v>0</v>
      </c>
      <c r="F951" s="173">
        <v>0</v>
      </c>
      <c r="G951" s="173">
        <v>0</v>
      </c>
      <c r="H951" s="173">
        <v>0</v>
      </c>
      <c r="I951" s="173">
        <v>0</v>
      </c>
      <c r="J951" s="173">
        <v>0</v>
      </c>
      <c r="K951" s="173">
        <v>0</v>
      </c>
      <c r="L951" s="173">
        <v>0</v>
      </c>
      <c r="M951" s="173">
        <v>0</v>
      </c>
      <c r="N951" s="173">
        <v>0.2671530131665667</v>
      </c>
    </row>
    <row r="952" spans="3:14">
      <c r="C952" s="173">
        <v>933</v>
      </c>
      <c r="D952" s="173">
        <v>93300</v>
      </c>
      <c r="E952" s="173">
        <v>0</v>
      </c>
      <c r="F952" s="173">
        <v>0</v>
      </c>
      <c r="G952" s="173">
        <v>0</v>
      </c>
      <c r="H952" s="173">
        <v>0</v>
      </c>
      <c r="I952" s="173">
        <v>0</v>
      </c>
      <c r="J952" s="173">
        <v>0</v>
      </c>
      <c r="K952" s="173">
        <v>0</v>
      </c>
      <c r="L952" s="173">
        <v>0</v>
      </c>
      <c r="M952" s="173">
        <v>0</v>
      </c>
      <c r="N952" s="173">
        <v>0.2671530131665667</v>
      </c>
    </row>
    <row r="953" spans="3:14">
      <c r="C953" s="173">
        <v>934</v>
      </c>
      <c r="D953" s="173">
        <v>93400</v>
      </c>
      <c r="E953" s="173">
        <v>0</v>
      </c>
      <c r="F953" s="173">
        <v>0</v>
      </c>
      <c r="G953" s="173">
        <v>0</v>
      </c>
      <c r="H953" s="173">
        <v>0</v>
      </c>
      <c r="I953" s="173">
        <v>0</v>
      </c>
      <c r="J953" s="173">
        <v>0</v>
      </c>
      <c r="K953" s="173">
        <v>0</v>
      </c>
      <c r="L953" s="173">
        <v>0</v>
      </c>
      <c r="M953" s="173">
        <v>0</v>
      </c>
      <c r="N953" s="173">
        <v>0.2671530131665667</v>
      </c>
    </row>
    <row r="954" spans="3:14">
      <c r="C954" s="173">
        <v>935</v>
      </c>
      <c r="D954" s="173">
        <v>93500</v>
      </c>
      <c r="E954" s="173">
        <v>0</v>
      </c>
      <c r="F954" s="173">
        <v>0</v>
      </c>
      <c r="G954" s="173">
        <v>0</v>
      </c>
      <c r="H954" s="173">
        <v>0</v>
      </c>
      <c r="I954" s="173">
        <v>0</v>
      </c>
      <c r="J954" s="173">
        <v>0</v>
      </c>
      <c r="K954" s="173">
        <v>0</v>
      </c>
      <c r="L954" s="173">
        <v>0</v>
      </c>
      <c r="M954" s="173">
        <v>0</v>
      </c>
      <c r="N954" s="173">
        <v>0.2671530131665667</v>
      </c>
    </row>
    <row r="955" spans="3:14">
      <c r="C955" s="173">
        <v>936</v>
      </c>
      <c r="D955" s="173">
        <v>93600</v>
      </c>
      <c r="E955" s="173">
        <v>0</v>
      </c>
      <c r="F955" s="173">
        <v>0</v>
      </c>
      <c r="G955" s="173">
        <v>0</v>
      </c>
      <c r="H955" s="173">
        <v>0</v>
      </c>
      <c r="I955" s="173">
        <v>0</v>
      </c>
      <c r="J955" s="173">
        <v>0</v>
      </c>
      <c r="K955" s="173">
        <v>0</v>
      </c>
      <c r="L955" s="173">
        <v>0</v>
      </c>
      <c r="M955" s="173">
        <v>0</v>
      </c>
      <c r="N955" s="173">
        <v>0.2671530131665667</v>
      </c>
    </row>
    <row r="956" spans="3:14">
      <c r="C956" s="173">
        <v>937</v>
      </c>
      <c r="D956" s="173">
        <v>93700</v>
      </c>
      <c r="E956" s="173">
        <v>0</v>
      </c>
      <c r="F956" s="173">
        <v>0</v>
      </c>
      <c r="G956" s="173">
        <v>0</v>
      </c>
      <c r="H956" s="173">
        <v>0</v>
      </c>
      <c r="I956" s="173">
        <v>0</v>
      </c>
      <c r="J956" s="173">
        <v>0</v>
      </c>
      <c r="K956" s="173">
        <v>0</v>
      </c>
      <c r="L956" s="173">
        <v>0</v>
      </c>
      <c r="M956" s="173">
        <v>0</v>
      </c>
      <c r="N956" s="173">
        <v>0.2671530131665667</v>
      </c>
    </row>
    <row r="957" spans="3:14">
      <c r="C957" s="173">
        <v>938</v>
      </c>
      <c r="D957" s="173">
        <v>93800</v>
      </c>
      <c r="E957" s="173">
        <v>0</v>
      </c>
      <c r="F957" s="173">
        <v>0</v>
      </c>
      <c r="G957" s="173">
        <v>0</v>
      </c>
      <c r="H957" s="173">
        <v>0</v>
      </c>
      <c r="I957" s="173">
        <v>0</v>
      </c>
      <c r="J957" s="173">
        <v>0</v>
      </c>
      <c r="K957" s="173">
        <v>0</v>
      </c>
      <c r="L957" s="173">
        <v>0</v>
      </c>
      <c r="M957" s="173">
        <v>0</v>
      </c>
      <c r="N957" s="173">
        <v>0.2671530131665667</v>
      </c>
    </row>
    <row r="958" spans="3:14">
      <c r="C958" s="173">
        <v>939</v>
      </c>
      <c r="D958" s="173">
        <v>93900</v>
      </c>
      <c r="E958" s="173">
        <v>0</v>
      </c>
      <c r="F958" s="173">
        <v>0</v>
      </c>
      <c r="G958" s="173">
        <v>0</v>
      </c>
      <c r="H958" s="173">
        <v>0</v>
      </c>
      <c r="I958" s="173">
        <v>0</v>
      </c>
      <c r="J958" s="173">
        <v>0</v>
      </c>
      <c r="K958" s="173">
        <v>0</v>
      </c>
      <c r="L958" s="173">
        <v>0</v>
      </c>
      <c r="M958" s="173">
        <v>0</v>
      </c>
      <c r="N958" s="173">
        <v>0.2671530131665667</v>
      </c>
    </row>
    <row r="959" spans="3:14">
      <c r="C959" s="173">
        <v>940</v>
      </c>
      <c r="D959" s="173">
        <v>94000</v>
      </c>
      <c r="E959" s="173">
        <v>0</v>
      </c>
      <c r="F959" s="173">
        <v>0</v>
      </c>
      <c r="G959" s="173">
        <v>0</v>
      </c>
      <c r="H959" s="173">
        <v>0</v>
      </c>
      <c r="I959" s="173">
        <v>0</v>
      </c>
      <c r="J959" s="173">
        <v>0</v>
      </c>
      <c r="K959" s="173">
        <v>0</v>
      </c>
      <c r="L959" s="173">
        <v>0</v>
      </c>
      <c r="M959" s="173">
        <v>0</v>
      </c>
      <c r="N959" s="173">
        <v>0.2671530131665667</v>
      </c>
    </row>
    <row r="960" spans="3:14">
      <c r="C960" s="173">
        <v>941</v>
      </c>
      <c r="D960" s="173">
        <v>94100</v>
      </c>
      <c r="E960" s="173">
        <v>0</v>
      </c>
      <c r="F960" s="173">
        <v>0</v>
      </c>
      <c r="G960" s="173">
        <v>0</v>
      </c>
      <c r="H960" s="173">
        <v>0</v>
      </c>
      <c r="I960" s="173">
        <v>0</v>
      </c>
      <c r="J960" s="173">
        <v>0</v>
      </c>
      <c r="K960" s="173">
        <v>0</v>
      </c>
      <c r="L960" s="173">
        <v>0</v>
      </c>
      <c r="M960" s="173">
        <v>0</v>
      </c>
      <c r="N960" s="173">
        <v>0.2671530131665667</v>
      </c>
    </row>
    <row r="961" spans="3:14">
      <c r="C961" s="173">
        <v>942</v>
      </c>
      <c r="D961" s="173">
        <v>94200</v>
      </c>
      <c r="E961" s="173">
        <v>0</v>
      </c>
      <c r="F961" s="173">
        <v>0</v>
      </c>
      <c r="G961" s="173">
        <v>0</v>
      </c>
      <c r="H961" s="173">
        <v>0</v>
      </c>
      <c r="I961" s="173">
        <v>0</v>
      </c>
      <c r="J961" s="173">
        <v>0</v>
      </c>
      <c r="K961" s="173">
        <v>0</v>
      </c>
      <c r="L961" s="173">
        <v>0</v>
      </c>
      <c r="M961" s="173">
        <v>0</v>
      </c>
      <c r="N961" s="173">
        <v>0.2671530131665667</v>
      </c>
    </row>
    <row r="962" spans="3:14">
      <c r="C962" s="173">
        <v>943</v>
      </c>
      <c r="D962" s="173">
        <v>94300</v>
      </c>
      <c r="E962" s="173">
        <v>0</v>
      </c>
      <c r="F962" s="173">
        <v>0</v>
      </c>
      <c r="G962" s="173">
        <v>0</v>
      </c>
      <c r="H962" s="173">
        <v>0</v>
      </c>
      <c r="I962" s="173">
        <v>0</v>
      </c>
      <c r="J962" s="173">
        <v>0</v>
      </c>
      <c r="K962" s="173">
        <v>0</v>
      </c>
      <c r="L962" s="173">
        <v>0</v>
      </c>
      <c r="M962" s="173">
        <v>0</v>
      </c>
      <c r="N962" s="173">
        <v>0.2671530131665667</v>
      </c>
    </row>
    <row r="963" spans="3:14">
      <c r="C963" s="173">
        <v>944</v>
      </c>
      <c r="D963" s="173">
        <v>94400</v>
      </c>
      <c r="E963" s="173">
        <v>0</v>
      </c>
      <c r="F963" s="173">
        <v>0</v>
      </c>
      <c r="G963" s="173">
        <v>0</v>
      </c>
      <c r="H963" s="173">
        <v>0</v>
      </c>
      <c r="I963" s="173">
        <v>0</v>
      </c>
      <c r="J963" s="173">
        <v>0</v>
      </c>
      <c r="K963" s="173">
        <v>0</v>
      </c>
      <c r="L963" s="173">
        <v>0</v>
      </c>
      <c r="M963" s="173">
        <v>0</v>
      </c>
      <c r="N963" s="173">
        <v>0.2671530131665667</v>
      </c>
    </row>
    <row r="964" spans="3:14">
      <c r="C964" s="173">
        <v>945</v>
      </c>
      <c r="D964" s="173">
        <v>94500</v>
      </c>
      <c r="E964" s="173">
        <v>0</v>
      </c>
      <c r="F964" s="173">
        <v>0</v>
      </c>
      <c r="G964" s="173">
        <v>0</v>
      </c>
      <c r="H964" s="173">
        <v>0</v>
      </c>
      <c r="I964" s="173">
        <v>0</v>
      </c>
      <c r="J964" s="173">
        <v>0</v>
      </c>
      <c r="K964" s="173">
        <v>0</v>
      </c>
      <c r="L964" s="173">
        <v>0</v>
      </c>
      <c r="M964" s="173">
        <v>0</v>
      </c>
      <c r="N964" s="173">
        <v>0.2671530131665667</v>
      </c>
    </row>
    <row r="965" spans="3:14">
      <c r="C965" s="173">
        <v>946</v>
      </c>
      <c r="D965" s="173">
        <v>94600</v>
      </c>
      <c r="E965" s="173">
        <v>0</v>
      </c>
      <c r="F965" s="173">
        <v>0</v>
      </c>
      <c r="G965" s="173">
        <v>0</v>
      </c>
      <c r="H965" s="173">
        <v>0</v>
      </c>
      <c r="I965" s="173">
        <v>0</v>
      </c>
      <c r="J965" s="173">
        <v>0</v>
      </c>
      <c r="K965" s="173">
        <v>0</v>
      </c>
      <c r="L965" s="173">
        <v>0</v>
      </c>
      <c r="M965" s="173">
        <v>0</v>
      </c>
      <c r="N965" s="173">
        <v>0.2671530131665667</v>
      </c>
    </row>
    <row r="966" spans="3:14">
      <c r="C966" s="173">
        <v>947</v>
      </c>
      <c r="D966" s="173">
        <v>94700</v>
      </c>
      <c r="E966" s="173">
        <v>0</v>
      </c>
      <c r="F966" s="173">
        <v>0</v>
      </c>
      <c r="G966" s="173">
        <v>0</v>
      </c>
      <c r="H966" s="173">
        <v>0</v>
      </c>
      <c r="I966" s="173">
        <v>0</v>
      </c>
      <c r="J966" s="173">
        <v>0</v>
      </c>
      <c r="K966" s="173">
        <v>0</v>
      </c>
      <c r="L966" s="173">
        <v>0</v>
      </c>
      <c r="M966" s="173">
        <v>0</v>
      </c>
      <c r="N966" s="173">
        <v>0.2671530131665667</v>
      </c>
    </row>
    <row r="967" spans="3:14">
      <c r="C967" s="173">
        <v>948</v>
      </c>
      <c r="D967" s="173">
        <v>94800</v>
      </c>
      <c r="E967" s="173">
        <v>0</v>
      </c>
      <c r="F967" s="173">
        <v>0</v>
      </c>
      <c r="G967" s="173">
        <v>0</v>
      </c>
      <c r="H967" s="173">
        <v>0</v>
      </c>
      <c r="I967" s="173">
        <v>0</v>
      </c>
      <c r="J967" s="173">
        <v>0</v>
      </c>
      <c r="K967" s="173">
        <v>0</v>
      </c>
      <c r="L967" s="173">
        <v>0</v>
      </c>
      <c r="M967" s="173">
        <v>0</v>
      </c>
      <c r="N967" s="173">
        <v>0.2671530131665667</v>
      </c>
    </row>
    <row r="968" spans="3:14">
      <c r="C968" s="173">
        <v>949</v>
      </c>
      <c r="D968" s="173">
        <v>94900</v>
      </c>
      <c r="E968" s="173">
        <v>0</v>
      </c>
      <c r="F968" s="173">
        <v>0</v>
      </c>
      <c r="G968" s="173">
        <v>0</v>
      </c>
      <c r="H968" s="173">
        <v>0</v>
      </c>
      <c r="I968" s="173">
        <v>0</v>
      </c>
      <c r="J968" s="173">
        <v>0</v>
      </c>
      <c r="K968" s="173">
        <v>0</v>
      </c>
      <c r="L968" s="173">
        <v>0</v>
      </c>
      <c r="M968" s="173">
        <v>0</v>
      </c>
      <c r="N968" s="173">
        <v>0.2671530131665667</v>
      </c>
    </row>
    <row r="969" spans="3:14">
      <c r="C969" s="173">
        <v>950</v>
      </c>
      <c r="D969" s="173">
        <v>95000</v>
      </c>
      <c r="E969" s="173">
        <v>0</v>
      </c>
      <c r="F969" s="173">
        <v>0</v>
      </c>
      <c r="G969" s="173">
        <v>0</v>
      </c>
      <c r="H969" s="173">
        <v>0</v>
      </c>
      <c r="I969" s="173">
        <v>0</v>
      </c>
      <c r="J969" s="173">
        <v>0</v>
      </c>
      <c r="K969" s="173">
        <v>0</v>
      </c>
      <c r="L969" s="173">
        <v>0</v>
      </c>
      <c r="M969" s="173">
        <v>0</v>
      </c>
      <c r="N969" s="173">
        <v>0.2671530131665667</v>
      </c>
    </row>
    <row r="970" spans="3:14">
      <c r="C970" s="173">
        <v>951</v>
      </c>
      <c r="D970" s="173">
        <v>95100</v>
      </c>
      <c r="E970" s="173">
        <v>0</v>
      </c>
      <c r="F970" s="173">
        <v>0</v>
      </c>
      <c r="G970" s="173">
        <v>0</v>
      </c>
      <c r="H970" s="173">
        <v>0</v>
      </c>
      <c r="I970" s="173">
        <v>0</v>
      </c>
      <c r="J970" s="173">
        <v>0</v>
      </c>
      <c r="K970" s="173">
        <v>0</v>
      </c>
      <c r="L970" s="173">
        <v>0</v>
      </c>
      <c r="M970" s="173">
        <v>0</v>
      </c>
      <c r="N970" s="173">
        <v>0.2671530131665667</v>
      </c>
    </row>
    <row r="971" spans="3:14">
      <c r="C971" s="173">
        <v>952</v>
      </c>
      <c r="D971" s="173">
        <v>95200</v>
      </c>
      <c r="E971" s="173">
        <v>0</v>
      </c>
      <c r="F971" s="173">
        <v>0</v>
      </c>
      <c r="G971" s="173">
        <v>0</v>
      </c>
      <c r="H971" s="173">
        <v>0</v>
      </c>
      <c r="I971" s="173">
        <v>0</v>
      </c>
      <c r="J971" s="173">
        <v>0</v>
      </c>
      <c r="K971" s="173">
        <v>0</v>
      </c>
      <c r="L971" s="173">
        <v>0</v>
      </c>
      <c r="M971" s="173">
        <v>0</v>
      </c>
      <c r="N971" s="173">
        <v>0.2671530131665667</v>
      </c>
    </row>
    <row r="972" spans="3:14">
      <c r="C972" s="173">
        <v>953</v>
      </c>
      <c r="D972" s="173">
        <v>95300</v>
      </c>
      <c r="E972" s="173">
        <v>0</v>
      </c>
      <c r="F972" s="173">
        <v>0</v>
      </c>
      <c r="G972" s="173">
        <v>0</v>
      </c>
      <c r="H972" s="173">
        <v>0</v>
      </c>
      <c r="I972" s="173">
        <v>0</v>
      </c>
      <c r="J972" s="173">
        <v>0</v>
      </c>
      <c r="K972" s="173">
        <v>0</v>
      </c>
      <c r="L972" s="173">
        <v>0</v>
      </c>
      <c r="M972" s="173">
        <v>0</v>
      </c>
      <c r="N972" s="173">
        <v>0.2671530131665667</v>
      </c>
    </row>
    <row r="973" spans="3:14">
      <c r="C973" s="173">
        <v>954</v>
      </c>
      <c r="D973" s="173">
        <v>95400</v>
      </c>
      <c r="E973" s="173">
        <v>0</v>
      </c>
      <c r="F973" s="173">
        <v>0</v>
      </c>
      <c r="G973" s="173">
        <v>0</v>
      </c>
      <c r="H973" s="173">
        <v>0</v>
      </c>
      <c r="I973" s="173">
        <v>0</v>
      </c>
      <c r="J973" s="173">
        <v>0</v>
      </c>
      <c r="K973" s="173">
        <v>0</v>
      </c>
      <c r="L973" s="173">
        <v>0</v>
      </c>
      <c r="M973" s="173">
        <v>0</v>
      </c>
      <c r="N973" s="173">
        <v>0.2671530131665667</v>
      </c>
    </row>
    <row r="974" spans="3:14">
      <c r="C974" s="173">
        <v>955</v>
      </c>
      <c r="D974" s="173">
        <v>95500</v>
      </c>
      <c r="E974" s="173">
        <v>0</v>
      </c>
      <c r="F974" s="173">
        <v>0</v>
      </c>
      <c r="G974" s="173">
        <v>0</v>
      </c>
      <c r="H974" s="173">
        <v>0</v>
      </c>
      <c r="I974" s="173">
        <v>0</v>
      </c>
      <c r="J974" s="173">
        <v>0</v>
      </c>
      <c r="K974" s="173">
        <v>0</v>
      </c>
      <c r="L974" s="173">
        <v>0</v>
      </c>
      <c r="M974" s="173">
        <v>0</v>
      </c>
      <c r="N974" s="173">
        <v>0.2671530131665667</v>
      </c>
    </row>
    <row r="975" spans="3:14">
      <c r="C975" s="173">
        <v>956</v>
      </c>
      <c r="D975" s="173">
        <v>95600</v>
      </c>
      <c r="E975" s="173">
        <v>0</v>
      </c>
      <c r="F975" s="173">
        <v>0</v>
      </c>
      <c r="G975" s="173">
        <v>0</v>
      </c>
      <c r="H975" s="173">
        <v>0</v>
      </c>
      <c r="I975" s="173">
        <v>0</v>
      </c>
      <c r="J975" s="173">
        <v>0</v>
      </c>
      <c r="K975" s="173">
        <v>0</v>
      </c>
      <c r="L975" s="173">
        <v>0</v>
      </c>
      <c r="M975" s="173">
        <v>0</v>
      </c>
      <c r="N975" s="173">
        <v>0.2671530131665667</v>
      </c>
    </row>
    <row r="976" spans="3:14">
      <c r="C976" s="173">
        <v>957</v>
      </c>
      <c r="D976" s="173">
        <v>95700</v>
      </c>
      <c r="E976" s="173">
        <v>0</v>
      </c>
      <c r="F976" s="173">
        <v>0</v>
      </c>
      <c r="G976" s="173">
        <v>0</v>
      </c>
      <c r="H976" s="173">
        <v>0</v>
      </c>
      <c r="I976" s="173">
        <v>0</v>
      </c>
      <c r="J976" s="173">
        <v>0</v>
      </c>
      <c r="K976" s="173">
        <v>0</v>
      </c>
      <c r="L976" s="173">
        <v>0</v>
      </c>
      <c r="M976" s="173">
        <v>0</v>
      </c>
      <c r="N976" s="173">
        <v>0.2671530131665667</v>
      </c>
    </row>
    <row r="977" spans="3:14">
      <c r="C977" s="173">
        <v>958</v>
      </c>
      <c r="D977" s="173">
        <v>95800</v>
      </c>
      <c r="E977" s="173">
        <v>0</v>
      </c>
      <c r="F977" s="173">
        <v>0</v>
      </c>
      <c r="G977" s="173">
        <v>0</v>
      </c>
      <c r="H977" s="173">
        <v>0</v>
      </c>
      <c r="I977" s="173">
        <v>0</v>
      </c>
      <c r="J977" s="173">
        <v>0</v>
      </c>
      <c r="K977" s="173">
        <v>0</v>
      </c>
      <c r="L977" s="173">
        <v>0</v>
      </c>
      <c r="M977" s="173">
        <v>0</v>
      </c>
      <c r="N977" s="173">
        <v>0.2671530131665667</v>
      </c>
    </row>
    <row r="978" spans="3:14">
      <c r="C978" s="173">
        <v>959</v>
      </c>
      <c r="D978" s="173">
        <v>95900</v>
      </c>
      <c r="E978" s="173">
        <v>0</v>
      </c>
      <c r="F978" s="173">
        <v>0</v>
      </c>
      <c r="G978" s="173">
        <v>0</v>
      </c>
      <c r="H978" s="173">
        <v>0</v>
      </c>
      <c r="I978" s="173">
        <v>0</v>
      </c>
      <c r="J978" s="173">
        <v>0</v>
      </c>
      <c r="K978" s="173">
        <v>0</v>
      </c>
      <c r="L978" s="173">
        <v>0</v>
      </c>
      <c r="M978" s="173">
        <v>0</v>
      </c>
      <c r="N978" s="173">
        <v>0.2671530131665667</v>
      </c>
    </row>
    <row r="979" spans="3:14">
      <c r="C979" s="173">
        <v>960</v>
      </c>
      <c r="D979" s="173">
        <v>96000</v>
      </c>
      <c r="E979" s="173">
        <v>0</v>
      </c>
      <c r="F979" s="173">
        <v>0</v>
      </c>
      <c r="G979" s="173">
        <v>0</v>
      </c>
      <c r="H979" s="173">
        <v>0</v>
      </c>
      <c r="I979" s="173">
        <v>0</v>
      </c>
      <c r="J979" s="173">
        <v>0</v>
      </c>
      <c r="K979" s="173">
        <v>0</v>
      </c>
      <c r="L979" s="173">
        <v>0</v>
      </c>
      <c r="M979" s="173">
        <v>0</v>
      </c>
      <c r="N979" s="173">
        <v>0.2671530131665667</v>
      </c>
    </row>
    <row r="980" spans="3:14">
      <c r="C980" s="173">
        <v>961</v>
      </c>
      <c r="D980" s="173">
        <v>96100</v>
      </c>
      <c r="E980" s="173">
        <v>0</v>
      </c>
      <c r="F980" s="173">
        <v>0</v>
      </c>
      <c r="G980" s="173">
        <v>0</v>
      </c>
      <c r="H980" s="173">
        <v>0</v>
      </c>
      <c r="I980" s="173">
        <v>0</v>
      </c>
      <c r="J980" s="173">
        <v>0</v>
      </c>
      <c r="K980" s="173">
        <v>0</v>
      </c>
      <c r="L980" s="173">
        <v>0</v>
      </c>
      <c r="M980" s="173">
        <v>0</v>
      </c>
      <c r="N980" s="173">
        <v>0.2671530131665667</v>
      </c>
    </row>
    <row r="981" spans="3:14">
      <c r="C981" s="173">
        <v>962</v>
      </c>
      <c r="D981" s="173">
        <v>96200</v>
      </c>
      <c r="E981" s="173">
        <v>0</v>
      </c>
      <c r="F981" s="173">
        <v>0</v>
      </c>
      <c r="G981" s="173">
        <v>0</v>
      </c>
      <c r="H981" s="173">
        <v>0</v>
      </c>
      <c r="I981" s="173">
        <v>0</v>
      </c>
      <c r="J981" s="173">
        <v>0</v>
      </c>
      <c r="K981" s="173">
        <v>0</v>
      </c>
      <c r="L981" s="173">
        <v>0</v>
      </c>
      <c r="M981" s="173">
        <v>0</v>
      </c>
      <c r="N981" s="173">
        <v>0.2671530131665667</v>
      </c>
    </row>
    <row r="982" spans="3:14">
      <c r="C982" s="173">
        <v>963</v>
      </c>
      <c r="D982" s="173">
        <v>96300</v>
      </c>
      <c r="E982" s="173">
        <v>0</v>
      </c>
      <c r="F982" s="173">
        <v>0</v>
      </c>
      <c r="G982" s="173">
        <v>0</v>
      </c>
      <c r="H982" s="173">
        <v>0</v>
      </c>
      <c r="I982" s="173">
        <v>0</v>
      </c>
      <c r="J982" s="173">
        <v>0</v>
      </c>
      <c r="K982" s="173">
        <v>0</v>
      </c>
      <c r="L982" s="173">
        <v>0</v>
      </c>
      <c r="M982" s="173">
        <v>0</v>
      </c>
      <c r="N982" s="173">
        <v>0.2671530131665667</v>
      </c>
    </row>
    <row r="983" spans="3:14">
      <c r="C983" s="173">
        <v>964</v>
      </c>
      <c r="D983" s="173">
        <v>96400</v>
      </c>
      <c r="E983" s="173">
        <v>0</v>
      </c>
      <c r="F983" s="173">
        <v>0</v>
      </c>
      <c r="G983" s="173">
        <v>0</v>
      </c>
      <c r="H983" s="173">
        <v>0</v>
      </c>
      <c r="I983" s="173">
        <v>0</v>
      </c>
      <c r="J983" s="173">
        <v>0</v>
      </c>
      <c r="K983" s="173">
        <v>0</v>
      </c>
      <c r="L983" s="173">
        <v>0</v>
      </c>
      <c r="M983" s="173">
        <v>0</v>
      </c>
      <c r="N983" s="173">
        <v>0.2671530131665667</v>
      </c>
    </row>
    <row r="984" spans="3:14">
      <c r="C984" s="173">
        <v>965</v>
      </c>
      <c r="D984" s="173">
        <v>96500</v>
      </c>
      <c r="E984" s="173">
        <v>0</v>
      </c>
      <c r="F984" s="173">
        <v>0</v>
      </c>
      <c r="G984" s="173">
        <v>0</v>
      </c>
      <c r="H984" s="173">
        <v>0</v>
      </c>
      <c r="I984" s="173">
        <v>0</v>
      </c>
      <c r="J984" s="173">
        <v>0</v>
      </c>
      <c r="K984" s="173">
        <v>0</v>
      </c>
      <c r="L984" s="173">
        <v>0</v>
      </c>
      <c r="M984" s="173">
        <v>0</v>
      </c>
      <c r="N984" s="173">
        <v>0.2671530131665667</v>
      </c>
    </row>
    <row r="985" spans="3:14">
      <c r="C985" s="173">
        <v>966</v>
      </c>
      <c r="D985" s="173">
        <v>96600</v>
      </c>
      <c r="E985" s="173">
        <v>0</v>
      </c>
      <c r="F985" s="173">
        <v>0</v>
      </c>
      <c r="G985" s="173">
        <v>0</v>
      </c>
      <c r="H985" s="173">
        <v>0</v>
      </c>
      <c r="I985" s="173">
        <v>0</v>
      </c>
      <c r="J985" s="173">
        <v>0</v>
      </c>
      <c r="K985" s="173">
        <v>0</v>
      </c>
      <c r="L985" s="173">
        <v>0</v>
      </c>
      <c r="M985" s="173">
        <v>0</v>
      </c>
      <c r="N985" s="173">
        <v>0</v>
      </c>
    </row>
    <row r="986" spans="3:14">
      <c r="C986" s="173">
        <v>967</v>
      </c>
      <c r="D986" s="173">
        <v>96700</v>
      </c>
      <c r="E986" s="173">
        <v>0</v>
      </c>
      <c r="F986" s="173">
        <v>0</v>
      </c>
      <c r="G986" s="173">
        <v>0</v>
      </c>
      <c r="H986" s="173">
        <v>0</v>
      </c>
      <c r="I986" s="173">
        <v>0</v>
      </c>
      <c r="J986" s="173">
        <v>0</v>
      </c>
      <c r="K986" s="173">
        <v>0</v>
      </c>
      <c r="L986" s="173">
        <v>0</v>
      </c>
      <c r="M986" s="173">
        <v>0</v>
      </c>
      <c r="N986" s="173">
        <v>0</v>
      </c>
    </row>
    <row r="987" spans="3:14">
      <c r="C987" s="173">
        <v>968</v>
      </c>
      <c r="D987" s="173">
        <v>96800</v>
      </c>
      <c r="E987" s="173">
        <v>0</v>
      </c>
      <c r="F987" s="173">
        <v>0</v>
      </c>
      <c r="G987" s="173">
        <v>0</v>
      </c>
      <c r="H987" s="173">
        <v>0</v>
      </c>
      <c r="I987" s="173">
        <v>0</v>
      </c>
      <c r="J987" s="173">
        <v>0</v>
      </c>
      <c r="K987" s="173">
        <v>0</v>
      </c>
      <c r="L987" s="173">
        <v>0</v>
      </c>
      <c r="M987" s="173">
        <v>0</v>
      </c>
      <c r="N987" s="173">
        <v>0</v>
      </c>
    </row>
    <row r="988" spans="3:14">
      <c r="C988" s="173">
        <v>969</v>
      </c>
      <c r="D988" s="173">
        <v>96900</v>
      </c>
      <c r="E988" s="173">
        <v>0</v>
      </c>
      <c r="F988" s="173">
        <v>0</v>
      </c>
      <c r="G988" s="173">
        <v>0</v>
      </c>
      <c r="H988" s="173">
        <v>0</v>
      </c>
      <c r="I988" s="173">
        <v>0</v>
      </c>
      <c r="J988" s="173">
        <v>0</v>
      </c>
      <c r="K988" s="173">
        <v>0</v>
      </c>
      <c r="L988" s="173">
        <v>0</v>
      </c>
      <c r="M988" s="173">
        <v>0</v>
      </c>
      <c r="N988" s="173">
        <v>0</v>
      </c>
    </row>
    <row r="989" spans="3:14">
      <c r="C989" s="173">
        <v>970</v>
      </c>
      <c r="D989" s="173">
        <v>97000</v>
      </c>
      <c r="E989" s="173">
        <v>0</v>
      </c>
      <c r="F989" s="173">
        <v>0</v>
      </c>
      <c r="G989" s="173">
        <v>0</v>
      </c>
      <c r="H989" s="173">
        <v>0</v>
      </c>
      <c r="I989" s="173">
        <v>0</v>
      </c>
      <c r="J989" s="173">
        <v>0</v>
      </c>
      <c r="K989" s="173">
        <v>0</v>
      </c>
      <c r="L989" s="173">
        <v>0</v>
      </c>
      <c r="M989" s="173">
        <v>0</v>
      </c>
      <c r="N989" s="173">
        <v>0</v>
      </c>
    </row>
    <row r="990" spans="3:14">
      <c r="C990" s="173">
        <v>971</v>
      </c>
      <c r="D990" s="173">
        <v>97100</v>
      </c>
      <c r="E990" s="173">
        <v>0</v>
      </c>
      <c r="F990" s="173">
        <v>0</v>
      </c>
      <c r="G990" s="173">
        <v>0</v>
      </c>
      <c r="H990" s="173">
        <v>0</v>
      </c>
      <c r="I990" s="173">
        <v>0</v>
      </c>
      <c r="J990" s="173">
        <v>0</v>
      </c>
      <c r="K990" s="173">
        <v>0</v>
      </c>
      <c r="L990" s="173">
        <v>0</v>
      </c>
      <c r="M990" s="173">
        <v>0</v>
      </c>
      <c r="N990" s="173">
        <v>0</v>
      </c>
    </row>
    <row r="991" spans="3:14">
      <c r="C991" s="173">
        <v>972</v>
      </c>
      <c r="D991" s="173">
        <v>97200</v>
      </c>
      <c r="E991" s="173">
        <v>0</v>
      </c>
      <c r="F991" s="173">
        <v>0</v>
      </c>
      <c r="G991" s="173">
        <v>0</v>
      </c>
      <c r="H991" s="173">
        <v>0</v>
      </c>
      <c r="I991" s="173">
        <v>0</v>
      </c>
      <c r="J991" s="173">
        <v>0</v>
      </c>
      <c r="K991" s="173">
        <v>0</v>
      </c>
      <c r="L991" s="173">
        <v>0</v>
      </c>
      <c r="M991" s="173">
        <v>0</v>
      </c>
      <c r="N991" s="173">
        <v>0</v>
      </c>
    </row>
    <row r="992" spans="3:14">
      <c r="C992" s="173">
        <v>973</v>
      </c>
      <c r="D992" s="173">
        <v>97300</v>
      </c>
      <c r="E992" s="173">
        <v>0</v>
      </c>
      <c r="F992" s="173">
        <v>0</v>
      </c>
      <c r="G992" s="173">
        <v>0</v>
      </c>
      <c r="H992" s="173">
        <v>0</v>
      </c>
      <c r="I992" s="173">
        <v>0</v>
      </c>
      <c r="J992" s="173">
        <v>0</v>
      </c>
      <c r="K992" s="173">
        <v>0</v>
      </c>
      <c r="L992" s="173">
        <v>0</v>
      </c>
      <c r="M992" s="173">
        <v>0</v>
      </c>
      <c r="N992" s="173">
        <v>0</v>
      </c>
    </row>
    <row r="993" spans="3:14">
      <c r="C993" s="173">
        <v>974</v>
      </c>
      <c r="D993" s="173">
        <v>97400</v>
      </c>
      <c r="E993" s="173">
        <v>0</v>
      </c>
      <c r="F993" s="173">
        <v>0</v>
      </c>
      <c r="G993" s="173">
        <v>0</v>
      </c>
      <c r="H993" s="173">
        <v>0</v>
      </c>
      <c r="I993" s="173">
        <v>0</v>
      </c>
      <c r="J993" s="173">
        <v>0</v>
      </c>
      <c r="K993" s="173">
        <v>0</v>
      </c>
      <c r="L993" s="173">
        <v>0</v>
      </c>
      <c r="M993" s="173">
        <v>0</v>
      </c>
      <c r="N993" s="173">
        <v>0</v>
      </c>
    </row>
    <row r="994" spans="3:14">
      <c r="C994" s="173">
        <v>975</v>
      </c>
      <c r="D994" s="173">
        <v>97500</v>
      </c>
      <c r="E994" s="173">
        <v>0</v>
      </c>
      <c r="F994" s="173">
        <v>0</v>
      </c>
      <c r="G994" s="173">
        <v>0</v>
      </c>
      <c r="H994" s="173">
        <v>0</v>
      </c>
      <c r="I994" s="173">
        <v>0</v>
      </c>
      <c r="J994" s="173">
        <v>0</v>
      </c>
      <c r="K994" s="173">
        <v>0</v>
      </c>
      <c r="L994" s="173">
        <v>0</v>
      </c>
      <c r="M994" s="173">
        <v>0</v>
      </c>
      <c r="N994" s="173">
        <v>0</v>
      </c>
    </row>
    <row r="995" spans="3:14">
      <c r="C995" s="173">
        <v>976</v>
      </c>
      <c r="D995" s="173">
        <v>97600</v>
      </c>
      <c r="E995" s="173">
        <v>0</v>
      </c>
      <c r="F995" s="173">
        <v>0</v>
      </c>
      <c r="G995" s="173">
        <v>0</v>
      </c>
      <c r="H995" s="173">
        <v>0</v>
      </c>
      <c r="I995" s="173">
        <v>0</v>
      </c>
      <c r="J995" s="173">
        <v>0</v>
      </c>
      <c r="K995" s="173">
        <v>0</v>
      </c>
      <c r="L995" s="173">
        <v>0</v>
      </c>
      <c r="M995" s="173">
        <v>0</v>
      </c>
      <c r="N995" s="173">
        <v>0</v>
      </c>
    </row>
    <row r="996" spans="3:14">
      <c r="C996" s="173">
        <v>977</v>
      </c>
      <c r="D996" s="173">
        <v>97700</v>
      </c>
      <c r="E996" s="173">
        <v>0</v>
      </c>
      <c r="F996" s="173">
        <v>0</v>
      </c>
      <c r="G996" s="173">
        <v>0</v>
      </c>
      <c r="H996" s="173">
        <v>0</v>
      </c>
      <c r="I996" s="173">
        <v>0</v>
      </c>
      <c r="J996" s="173">
        <v>0</v>
      </c>
      <c r="K996" s="173">
        <v>0</v>
      </c>
      <c r="L996" s="173">
        <v>0</v>
      </c>
      <c r="M996" s="173">
        <v>0</v>
      </c>
      <c r="N996" s="173">
        <v>0</v>
      </c>
    </row>
    <row r="997" spans="3:14">
      <c r="C997" s="173">
        <v>978</v>
      </c>
      <c r="D997" s="173">
        <v>97800</v>
      </c>
      <c r="E997" s="173">
        <v>0</v>
      </c>
      <c r="F997" s="173">
        <v>0</v>
      </c>
      <c r="G997" s="173">
        <v>0</v>
      </c>
      <c r="H997" s="173">
        <v>0</v>
      </c>
      <c r="I997" s="173">
        <v>0</v>
      </c>
      <c r="J997" s="173">
        <v>0</v>
      </c>
      <c r="K997" s="173">
        <v>0</v>
      </c>
      <c r="L997" s="173">
        <v>0</v>
      </c>
      <c r="M997" s="173">
        <v>0</v>
      </c>
      <c r="N997" s="173">
        <v>0</v>
      </c>
    </row>
    <row r="998" spans="3:14">
      <c r="C998" s="173">
        <v>979</v>
      </c>
      <c r="D998" s="173">
        <v>97900</v>
      </c>
      <c r="E998" s="173">
        <v>0</v>
      </c>
      <c r="F998" s="173">
        <v>0</v>
      </c>
      <c r="G998" s="173">
        <v>0</v>
      </c>
      <c r="H998" s="173">
        <v>0</v>
      </c>
      <c r="I998" s="173">
        <v>0</v>
      </c>
      <c r="J998" s="173">
        <v>0</v>
      </c>
      <c r="K998" s="173">
        <v>0</v>
      </c>
      <c r="L998" s="173">
        <v>0</v>
      </c>
      <c r="M998" s="173">
        <v>0</v>
      </c>
      <c r="N998" s="173">
        <v>0</v>
      </c>
    </row>
    <row r="999" spans="3:14">
      <c r="C999" s="173">
        <v>980</v>
      </c>
      <c r="D999" s="173">
        <v>98000</v>
      </c>
      <c r="E999" s="173">
        <v>0</v>
      </c>
      <c r="F999" s="173">
        <v>0</v>
      </c>
      <c r="G999" s="173">
        <v>0</v>
      </c>
      <c r="H999" s="173">
        <v>0</v>
      </c>
      <c r="I999" s="173">
        <v>0</v>
      </c>
      <c r="J999" s="173">
        <v>0</v>
      </c>
      <c r="K999" s="173">
        <v>0</v>
      </c>
      <c r="L999" s="173">
        <v>0</v>
      </c>
      <c r="M999" s="173">
        <v>0</v>
      </c>
      <c r="N999" s="173">
        <v>0</v>
      </c>
    </row>
    <row r="1000" spans="3:14">
      <c r="C1000" s="173">
        <v>981</v>
      </c>
      <c r="D1000" s="173">
        <v>98100</v>
      </c>
      <c r="E1000" s="173">
        <v>0</v>
      </c>
      <c r="F1000" s="173">
        <v>0</v>
      </c>
      <c r="G1000" s="173">
        <v>0</v>
      </c>
      <c r="H1000" s="173">
        <v>0</v>
      </c>
      <c r="I1000" s="173">
        <v>0</v>
      </c>
      <c r="J1000" s="173">
        <v>0</v>
      </c>
      <c r="K1000" s="173">
        <v>0</v>
      </c>
      <c r="L1000" s="173">
        <v>0</v>
      </c>
      <c r="M1000" s="173">
        <v>0</v>
      </c>
      <c r="N1000" s="173">
        <v>0</v>
      </c>
    </row>
    <row r="1001" spans="3:14">
      <c r="C1001" s="173">
        <v>982</v>
      </c>
      <c r="D1001" s="173">
        <v>98200</v>
      </c>
      <c r="E1001" s="173">
        <v>0</v>
      </c>
      <c r="F1001" s="173">
        <v>0</v>
      </c>
      <c r="G1001" s="173">
        <v>0</v>
      </c>
      <c r="H1001" s="173">
        <v>0</v>
      </c>
      <c r="I1001" s="173">
        <v>0</v>
      </c>
      <c r="J1001" s="173">
        <v>0</v>
      </c>
      <c r="K1001" s="173">
        <v>0</v>
      </c>
      <c r="L1001" s="173">
        <v>0</v>
      </c>
      <c r="M1001" s="173">
        <v>0</v>
      </c>
      <c r="N1001" s="173">
        <v>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showGridLines="0" topLeftCell="B1" zoomScaleNormal="100" workbookViewId="0">
      <selection activeCell="F12" sqref="F12"/>
    </sheetView>
  </sheetViews>
  <sheetFormatPr baseColWidth="10" defaultRowHeight="12.75"/>
  <cols>
    <col min="1" max="1" width="62.5703125" style="281" customWidth="1"/>
    <col min="2" max="2" width="17.28515625" style="281" bestFit="1" customWidth="1"/>
    <col min="3" max="3" width="25.7109375" style="281" customWidth="1"/>
    <col min="4" max="4" width="47.5703125" style="281" customWidth="1"/>
    <col min="5" max="5" width="15.7109375" style="281" bestFit="1" customWidth="1"/>
    <col min="6" max="16384" width="11.42578125" style="282"/>
  </cols>
  <sheetData>
    <row r="1" spans="1:8">
      <c r="A1" s="280" t="s">
        <v>445</v>
      </c>
    </row>
    <row r="2" spans="1:8">
      <c r="A2" s="281" t="s">
        <v>446</v>
      </c>
    </row>
    <row r="3" spans="1:8">
      <c r="A3" s="280"/>
      <c r="B3" s="280" t="s">
        <v>447</v>
      </c>
      <c r="C3" s="280"/>
      <c r="E3" s="281" t="s">
        <v>448</v>
      </c>
    </row>
    <row r="4" spans="1:8">
      <c r="A4" s="314" t="s">
        <v>568</v>
      </c>
      <c r="B4" s="314"/>
      <c r="C4" s="280"/>
      <c r="D4" s="314" t="s">
        <v>569</v>
      </c>
      <c r="E4" s="314"/>
    </row>
    <row r="5" spans="1:8">
      <c r="A5" s="280" t="s">
        <v>570</v>
      </c>
      <c r="B5" s="281">
        <v>666.413132722</v>
      </c>
      <c r="C5" s="280"/>
      <c r="D5" s="280" t="s">
        <v>570</v>
      </c>
      <c r="E5" s="281">
        <v>438.02511434676995</v>
      </c>
      <c r="G5" s="283"/>
    </row>
    <row r="6" spans="1:8">
      <c r="A6" s="280" t="s">
        <v>571</v>
      </c>
      <c r="B6" s="281">
        <v>122.58007108000001</v>
      </c>
      <c r="D6" s="280" t="s">
        <v>571</v>
      </c>
      <c r="E6" s="281">
        <v>126.90937567025466</v>
      </c>
      <c r="G6" s="284"/>
    </row>
    <row r="7" spans="1:8">
      <c r="A7" s="280" t="s">
        <v>572</v>
      </c>
      <c r="B7" s="281">
        <v>203.38531013900001</v>
      </c>
      <c r="D7" s="280" t="s">
        <v>572</v>
      </c>
      <c r="E7" s="281">
        <v>186.52682849367989</v>
      </c>
      <c r="G7" s="285"/>
    </row>
    <row r="8" spans="1:8">
      <c r="A8" s="280" t="s">
        <v>573</v>
      </c>
      <c r="B8" s="281">
        <v>137.85621863080002</v>
      </c>
      <c r="D8" s="280" t="s">
        <v>574</v>
      </c>
      <c r="E8" s="281">
        <v>124.58891018283539</v>
      </c>
      <c r="G8" s="284"/>
      <c r="H8" s="284"/>
    </row>
    <row r="9" spans="1:8">
      <c r="A9" s="280" t="s">
        <v>575</v>
      </c>
      <c r="B9" s="281">
        <v>202.59153287589999</v>
      </c>
    </row>
    <row r="10" spans="1:8">
      <c r="A10" s="286" t="s">
        <v>574</v>
      </c>
      <c r="B10" s="286">
        <v>124.58891018283539</v>
      </c>
      <c r="D10" s="280"/>
      <c r="E10" s="287"/>
    </row>
    <row r="11" spans="1:8">
      <c r="A11" s="281" t="s">
        <v>576</v>
      </c>
      <c r="B11" s="288">
        <v>10.005805816300539</v>
      </c>
      <c r="E11" s="288"/>
    </row>
    <row r="13" spans="1:8">
      <c r="A13" s="289" t="s">
        <v>577</v>
      </c>
    </row>
    <row r="14" spans="1:8">
      <c r="A14" s="289" t="s">
        <v>578</v>
      </c>
    </row>
    <row r="15" spans="1:8">
      <c r="A15" s="289" t="s">
        <v>579</v>
      </c>
    </row>
    <row r="16" spans="1:8">
      <c r="A16" s="289" t="s">
        <v>580</v>
      </c>
    </row>
  </sheetData>
  <mergeCells count="2">
    <mergeCell ref="A4:B4"/>
    <mergeCell ref="D4:E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2"/>
  <sheetViews>
    <sheetView showGridLines="0" zoomScaleNormal="100" workbookViewId="0">
      <pane xSplit="1" topLeftCell="B1" activePane="topRight" state="frozen"/>
      <selection activeCell="A37" sqref="A37"/>
      <selection pane="topRight" activeCell="E10" sqref="E10"/>
    </sheetView>
  </sheetViews>
  <sheetFormatPr baseColWidth="10" defaultColWidth="12.5703125" defaultRowHeight="15"/>
  <cols>
    <col min="1" max="1" width="29.85546875" style="177" bestFit="1" customWidth="1"/>
    <col min="2" max="2" width="21" style="177" customWidth="1"/>
    <col min="3" max="25" width="15.28515625" style="177" bestFit="1" customWidth="1"/>
    <col min="26" max="26" width="15.28515625" style="177" customWidth="1"/>
    <col min="27" max="28" width="14" style="177" bestFit="1" customWidth="1"/>
    <col min="29" max="29" width="17.140625" style="177" bestFit="1" customWidth="1"/>
    <col min="30" max="16384" width="12.5703125" style="177"/>
  </cols>
  <sheetData>
    <row r="1" spans="1:31">
      <c r="A1" s="177" t="s">
        <v>291</v>
      </c>
    </row>
    <row r="2" spans="1:31">
      <c r="A2" s="177" t="s">
        <v>292</v>
      </c>
    </row>
    <row r="3" spans="1:31">
      <c r="A3" s="177" t="s">
        <v>293</v>
      </c>
    </row>
    <row r="5" spans="1:31" s="178" customFormat="1">
      <c r="C5" s="178">
        <v>1990</v>
      </c>
      <c r="D5" s="178">
        <v>1991</v>
      </c>
      <c r="E5" s="178">
        <v>1992</v>
      </c>
      <c r="F5" s="178">
        <v>1993</v>
      </c>
      <c r="G5" s="178">
        <v>1994</v>
      </c>
      <c r="H5" s="178">
        <v>1995</v>
      </c>
      <c r="I5" s="178">
        <v>1996</v>
      </c>
      <c r="J5" s="178">
        <v>1997</v>
      </c>
      <c r="K5" s="178">
        <v>1998</v>
      </c>
      <c r="L5" s="178">
        <v>1999</v>
      </c>
      <c r="M5" s="178">
        <v>2000</v>
      </c>
      <c r="N5" s="178">
        <v>2001</v>
      </c>
      <c r="O5" s="178">
        <v>2002</v>
      </c>
      <c r="P5" s="178">
        <v>2003</v>
      </c>
      <c r="Q5" s="178">
        <v>2004</v>
      </c>
      <c r="R5" s="178">
        <v>2005</v>
      </c>
      <c r="S5" s="178">
        <v>2006</v>
      </c>
      <c r="T5" s="178">
        <v>2007</v>
      </c>
      <c r="U5" s="178">
        <v>2008</v>
      </c>
      <c r="V5" s="178">
        <v>2009</v>
      </c>
      <c r="W5" s="178">
        <v>2010</v>
      </c>
      <c r="X5" s="178">
        <v>2011</v>
      </c>
      <c r="Y5" s="178">
        <v>2012</v>
      </c>
      <c r="Z5" s="178">
        <v>2013</v>
      </c>
      <c r="AA5" s="178">
        <v>2014</v>
      </c>
      <c r="AB5" s="178">
        <v>2015</v>
      </c>
      <c r="AC5" s="178">
        <v>2016</v>
      </c>
      <c r="AD5" s="178">
        <v>2017</v>
      </c>
      <c r="AE5" s="178" t="s">
        <v>294</v>
      </c>
    </row>
    <row r="6" spans="1:31" s="178" customFormat="1">
      <c r="A6" s="178" t="s">
        <v>171</v>
      </c>
      <c r="B6" s="178" t="s">
        <v>295</v>
      </c>
      <c r="C6" s="179">
        <v>4.4713479596163497</v>
      </c>
      <c r="D6" s="179">
        <v>4.4188982553681306</v>
      </c>
      <c r="E6" s="179">
        <v>4.2739487963996012</v>
      </c>
      <c r="F6" s="179">
        <v>4.1914789127081375</v>
      </c>
      <c r="G6" s="179">
        <v>4.1733899601131981</v>
      </c>
      <c r="H6" s="179">
        <v>4.2188167017666958</v>
      </c>
      <c r="I6" s="179">
        <v>4.3221521226621702</v>
      </c>
      <c r="J6" s="179">
        <v>4.234257494046215</v>
      </c>
      <c r="K6" s="179">
        <v>4.2272682467356191</v>
      </c>
      <c r="L6" s="179">
        <v>4.1615795839940111</v>
      </c>
      <c r="M6" s="179">
        <v>4.1835075133266848</v>
      </c>
      <c r="N6" s="179">
        <v>4.254367727899476</v>
      </c>
      <c r="O6" s="179">
        <v>4.2324972828832381</v>
      </c>
      <c r="P6" s="179">
        <v>4.3227548763278216</v>
      </c>
      <c r="Q6" s="179">
        <v>4.3324346043842326</v>
      </c>
      <c r="R6" s="179">
        <v>4.3091182286825234</v>
      </c>
      <c r="S6" s="179">
        <v>4.3136075906119853</v>
      </c>
      <c r="T6" s="179">
        <v>4.2635643804314771</v>
      </c>
      <c r="U6" s="179">
        <v>4.1646580282511518</v>
      </c>
      <c r="V6" s="179">
        <v>3.8274629539557181</v>
      </c>
      <c r="W6" s="179">
        <v>3.9437119095228077</v>
      </c>
      <c r="X6" s="179">
        <v>3.7989183005123035</v>
      </c>
      <c r="Y6" s="179">
        <v>3.7401442646056404</v>
      </c>
      <c r="Z6" s="179">
        <v>3.6528121701646699</v>
      </c>
      <c r="AA6" s="179">
        <v>3.4834058434982911</v>
      </c>
      <c r="AB6" s="179">
        <v>3.5171460604104885</v>
      </c>
      <c r="AC6" s="179">
        <v>3.5000264533414822</v>
      </c>
      <c r="AD6" s="180">
        <v>3.5180438089867083</v>
      </c>
      <c r="AE6" s="181">
        <f t="shared" ref="AE6:AE15" si="0">(AD6-C6)/C6</f>
        <v>-0.2132028549868073</v>
      </c>
    </row>
    <row r="7" spans="1:31" s="178" customFormat="1">
      <c r="A7" s="178" t="s">
        <v>171</v>
      </c>
      <c r="B7" s="178" t="s">
        <v>296</v>
      </c>
      <c r="C7" s="179">
        <v>5.0169051148583099</v>
      </c>
      <c r="D7" s="179">
        <v>5.0942218891359836</v>
      </c>
      <c r="E7" s="179">
        <v>4.8441080004427697</v>
      </c>
      <c r="F7" s="179">
        <v>4.7839546262860582</v>
      </c>
      <c r="G7" s="179">
        <v>4.7954005764206027</v>
      </c>
      <c r="H7" s="179">
        <v>4.8911616364382446</v>
      </c>
      <c r="I7" s="179">
        <v>4.9057739008820889</v>
      </c>
      <c r="J7" s="179">
        <v>4.8347757846610628</v>
      </c>
      <c r="K7" s="179">
        <v>4.9111805046314343</v>
      </c>
      <c r="L7" s="179">
        <v>4.8209556093192436</v>
      </c>
      <c r="M7" s="179">
        <v>4.8621250818548614</v>
      </c>
      <c r="N7" s="179">
        <v>4.893111475695866</v>
      </c>
      <c r="O7" s="179">
        <v>4.9312746451598324</v>
      </c>
      <c r="P7" s="179">
        <v>5.0033762747422337</v>
      </c>
      <c r="Q7" s="179">
        <v>5.1219448768552702</v>
      </c>
      <c r="R7" s="179">
        <v>5.0897544002851562</v>
      </c>
      <c r="S7" s="179">
        <v>5.25665496699611</v>
      </c>
      <c r="T7" s="179">
        <v>5.1955528120397299</v>
      </c>
      <c r="U7" s="179">
        <v>5.0777577216556615</v>
      </c>
      <c r="V7" s="179">
        <v>4.7057213504288189</v>
      </c>
      <c r="W7" s="179">
        <v>4.8326955666598534</v>
      </c>
      <c r="X7" s="179">
        <v>4.7454370261919987</v>
      </c>
      <c r="Y7" s="179">
        <v>4.5046693540291072</v>
      </c>
      <c r="Z7" s="179">
        <v>4.362652997985264</v>
      </c>
      <c r="AA7" s="179">
        <v>4.2259596900539407</v>
      </c>
      <c r="AB7" s="179">
        <v>4.2221744548849296</v>
      </c>
      <c r="AC7" s="179">
        <v>4.1976814619246339</v>
      </c>
      <c r="AD7" s="180">
        <v>4.2455872103272752</v>
      </c>
      <c r="AE7" s="181">
        <f t="shared" si="0"/>
        <v>-0.15374376968913808</v>
      </c>
    </row>
    <row r="8" spans="1:31" s="178" customFormat="1">
      <c r="A8" s="178" t="s">
        <v>50</v>
      </c>
      <c r="B8" s="178" t="s">
        <v>295</v>
      </c>
      <c r="C8" s="179">
        <v>5.9007239585144333</v>
      </c>
      <c r="D8" s="179">
        <v>5.8542316912405896</v>
      </c>
      <c r="E8" s="179">
        <v>5.9741582959788273</v>
      </c>
      <c r="F8" s="179">
        <v>6.0860315029843006</v>
      </c>
      <c r="G8" s="179">
        <v>6.2082090480825798</v>
      </c>
      <c r="H8" s="179">
        <v>6.2625356481225563</v>
      </c>
      <c r="I8" s="179">
        <v>6.4805016529876802</v>
      </c>
      <c r="J8" s="179">
        <v>6.59499912973238</v>
      </c>
      <c r="K8" s="179">
        <v>6.671350989311251</v>
      </c>
      <c r="L8" s="179">
        <v>6.768975409119883</v>
      </c>
      <c r="M8" s="179">
        <v>6.9648726219916677</v>
      </c>
      <c r="N8" s="179">
        <v>6.8747843355784974</v>
      </c>
      <c r="O8" s="179">
        <v>6.9249409698052533</v>
      </c>
      <c r="P8" s="179">
        <v>7.0164406121296885</v>
      </c>
      <c r="Q8" s="179">
        <v>7.130769629682014</v>
      </c>
      <c r="R8" s="179">
        <v>7.1714041890936429</v>
      </c>
      <c r="S8" s="179">
        <v>7.0977610995297784</v>
      </c>
      <c r="T8" s="179">
        <v>7.2024071066859454</v>
      </c>
      <c r="U8" s="179">
        <v>6.9966899916871244</v>
      </c>
      <c r="V8" s="179">
        <v>6.5125188634215547</v>
      </c>
      <c r="W8" s="179">
        <v>6.7203110967632709</v>
      </c>
      <c r="X8" s="179">
        <v>6.6234240616985174</v>
      </c>
      <c r="Y8" s="179">
        <v>6.4382343528441668</v>
      </c>
      <c r="Z8" s="179">
        <v>6.5903844132705798</v>
      </c>
      <c r="AA8" s="179">
        <v>6.6305946499878115</v>
      </c>
      <c r="AB8" s="179">
        <v>6.4816971532545979</v>
      </c>
      <c r="AC8" s="179">
        <v>6.3561549653339862</v>
      </c>
      <c r="AD8" s="180">
        <v>6.3346569060578597</v>
      </c>
      <c r="AE8" s="181">
        <f t="shared" si="0"/>
        <v>7.3538933628183714E-2</v>
      </c>
    </row>
    <row r="9" spans="1:31" s="178" customFormat="1">
      <c r="A9" s="178" t="s">
        <v>50</v>
      </c>
      <c r="B9" s="178" t="s">
        <v>296</v>
      </c>
      <c r="C9" s="179">
        <v>5.8950359529371417</v>
      </c>
      <c r="D9" s="179">
        <v>5.8669391036383898</v>
      </c>
      <c r="E9" s="179">
        <v>5.9529656530334778</v>
      </c>
      <c r="F9" s="179">
        <v>6.0804548838533519</v>
      </c>
      <c r="G9" s="179">
        <v>6.2090145629788189</v>
      </c>
      <c r="H9" s="179">
        <v>6.2607266627030862</v>
      </c>
      <c r="I9" s="179">
        <v>6.4602148667813157</v>
      </c>
      <c r="J9" s="179">
        <v>6.6207180977576785</v>
      </c>
      <c r="K9" s="179">
        <v>6.8077822835173958</v>
      </c>
      <c r="L9" s="179">
        <v>6.9936647778912615</v>
      </c>
      <c r="M9" s="179">
        <v>7.2557187116176953</v>
      </c>
      <c r="N9" s="179">
        <v>7.1584628989495469</v>
      </c>
      <c r="O9" s="179">
        <v>7.2943572269720844</v>
      </c>
      <c r="P9" s="179">
        <v>7.3652151242914057</v>
      </c>
      <c r="Q9" s="179">
        <v>7.5551289150494867</v>
      </c>
      <c r="R9" s="179">
        <v>7.6263104193977345</v>
      </c>
      <c r="S9" s="179">
        <v>7.6284476057303872</v>
      </c>
      <c r="T9" s="179">
        <v>7.677422654760635</v>
      </c>
      <c r="U9" s="179">
        <v>7.4163654429784929</v>
      </c>
      <c r="V9" s="179">
        <v>6.8859342769360365</v>
      </c>
      <c r="W9" s="179">
        <v>7.1263866376834795</v>
      </c>
      <c r="X9" s="179">
        <v>7.0698916798947922</v>
      </c>
      <c r="Y9" s="179">
        <v>6.9208456459381882</v>
      </c>
      <c r="Z9" s="179">
        <v>7.0394705142122733</v>
      </c>
      <c r="AA9" s="179">
        <v>7.0765649817989349</v>
      </c>
      <c r="AB9" s="179">
        <v>6.9144572088662342</v>
      </c>
      <c r="AC9" s="179">
        <v>6.7865216123011907</v>
      </c>
      <c r="AD9" s="180">
        <v>6.7958400258208549</v>
      </c>
      <c r="AE9" s="181">
        <f t="shared" si="0"/>
        <v>0.15280722290334747</v>
      </c>
    </row>
    <row r="10" spans="1:31" s="178" customFormat="1">
      <c r="A10" s="178" t="s">
        <v>0</v>
      </c>
      <c r="B10" s="178" t="s">
        <v>295</v>
      </c>
      <c r="C10" s="179">
        <v>2.4203021080000005</v>
      </c>
      <c r="D10" s="179">
        <v>2.5389239684349998</v>
      </c>
      <c r="E10" s="179">
        <v>2.6571124055880002</v>
      </c>
      <c r="F10" s="179">
        <v>2.8357954734700002</v>
      </c>
      <c r="G10" s="179">
        <v>3.0102422083250002</v>
      </c>
      <c r="H10" s="179">
        <v>3.2650569639999998</v>
      </c>
      <c r="I10" s="179">
        <v>3.4083465906880002</v>
      </c>
      <c r="J10" s="179">
        <v>3.4145492863800002</v>
      </c>
      <c r="K10" s="179">
        <v>3.2659026205100004</v>
      </c>
      <c r="L10" s="179">
        <v>3.2581348865400002</v>
      </c>
      <c r="M10" s="179">
        <v>3.3492947760000003</v>
      </c>
      <c r="N10" s="179">
        <v>3.4261440619352004</v>
      </c>
      <c r="O10" s="179">
        <v>3.7824392974380001</v>
      </c>
      <c r="P10" s="179">
        <v>4.4523102962369006</v>
      </c>
      <c r="Q10" s="179">
        <v>5.1258944164500004</v>
      </c>
      <c r="R10" s="179">
        <v>5.7711684400000003</v>
      </c>
      <c r="S10" s="179">
        <v>6.3777480160000009</v>
      </c>
      <c r="T10" s="179">
        <v>6.8617506520000004</v>
      </c>
      <c r="U10" s="179">
        <v>7.3751899070000011</v>
      </c>
      <c r="V10" s="179">
        <v>7.7588117680000011</v>
      </c>
      <c r="W10" s="179">
        <v>8.5005426950000018</v>
      </c>
      <c r="X10" s="179">
        <v>9.388199234</v>
      </c>
      <c r="Y10" s="179">
        <v>9.6338993029999997</v>
      </c>
      <c r="Z10" s="179">
        <v>9.7965271600000001</v>
      </c>
      <c r="AA10" s="179">
        <v>9.8203604922837506</v>
      </c>
      <c r="AB10" s="179">
        <v>9.7164678402341362</v>
      </c>
      <c r="AC10" s="179">
        <v>9.7044794317805714</v>
      </c>
      <c r="AD10" s="180">
        <v>9.838754028261345</v>
      </c>
      <c r="AE10" s="181">
        <f t="shared" si="0"/>
        <v>3.065093359932463</v>
      </c>
    </row>
    <row r="11" spans="1:31" s="178" customFormat="1">
      <c r="A11" s="178" t="s">
        <v>0</v>
      </c>
      <c r="B11" s="178" t="s">
        <v>296</v>
      </c>
      <c r="C11" s="179">
        <v>2.285796364729296</v>
      </c>
      <c r="D11" s="179">
        <v>2.4004410334295003</v>
      </c>
      <c r="E11" s="179">
        <v>2.4793664411930023</v>
      </c>
      <c r="F11" s="179">
        <v>2.617866863881618</v>
      </c>
      <c r="G11" s="179">
        <v>2.7226510396927557</v>
      </c>
      <c r="H11" s="179">
        <v>2.9417205923162415</v>
      </c>
      <c r="I11" s="179">
        <v>3.0660693119642901</v>
      </c>
      <c r="J11" s="179">
        <v>2.9898169516015813</v>
      </c>
      <c r="K11" s="179">
        <v>2.8533738464892591</v>
      </c>
      <c r="L11" s="179">
        <v>2.8886453585509617</v>
      </c>
      <c r="M11" s="179">
        <v>2.9612950664003312</v>
      </c>
      <c r="N11" s="179">
        <v>3.1066033203501733</v>
      </c>
      <c r="O11" s="179">
        <v>3.3596527136698913</v>
      </c>
      <c r="P11" s="179">
        <v>3.8173288637071594</v>
      </c>
      <c r="Q11" s="179">
        <v>4.3269942034410889</v>
      </c>
      <c r="R11" s="179">
        <v>4.8229780993812881</v>
      </c>
      <c r="S11" s="179">
        <v>5.1650232759244412</v>
      </c>
      <c r="T11" s="179">
        <v>5.5638122599077944</v>
      </c>
      <c r="U11" s="179">
        <v>5.9897355374932886</v>
      </c>
      <c r="V11" s="179">
        <v>6.6264165837309692</v>
      </c>
      <c r="W11" s="179">
        <v>7.2331740932511579</v>
      </c>
      <c r="X11" s="179">
        <v>7.9437747079591166</v>
      </c>
      <c r="Y11" s="179">
        <v>8.1932032757120279</v>
      </c>
      <c r="Z11" s="179">
        <v>8.3137498307247029</v>
      </c>
      <c r="AA11" s="179">
        <v>8.3171850373106651</v>
      </c>
      <c r="AB11" s="179">
        <v>8.3474648770843807</v>
      </c>
      <c r="AC11" s="179">
        <v>8.4661197337327057</v>
      </c>
      <c r="AD11" s="180">
        <v>8.5485341622940663</v>
      </c>
      <c r="AE11" s="181">
        <f t="shared" si="0"/>
        <v>2.739849399623338</v>
      </c>
    </row>
    <row r="12" spans="1:31" s="178" customFormat="1">
      <c r="A12" s="178" t="s">
        <v>67</v>
      </c>
      <c r="B12" s="178" t="s">
        <v>295</v>
      </c>
      <c r="C12" s="179">
        <v>0.61657924296589972</v>
      </c>
      <c r="D12" s="179">
        <v>0.65674089289522497</v>
      </c>
      <c r="E12" s="179">
        <v>0.69875694971460012</v>
      </c>
      <c r="F12" s="179">
        <v>0.72289425941530006</v>
      </c>
      <c r="G12" s="179">
        <v>0.76424210288472261</v>
      </c>
      <c r="H12" s="179">
        <v>0.8114609266723638</v>
      </c>
      <c r="I12" s="179">
        <v>0.87882711977535344</v>
      </c>
      <c r="J12" s="179">
        <v>0.91504931295777503</v>
      </c>
      <c r="K12" s="179">
        <v>0.93354925814456258</v>
      </c>
      <c r="L12" s="179">
        <v>0.99523307160885011</v>
      </c>
      <c r="M12" s="179">
        <v>1.029637758989675</v>
      </c>
      <c r="N12" s="179">
        <v>1.0356403452880096</v>
      </c>
      <c r="O12" s="179">
        <v>1.0475956514675</v>
      </c>
      <c r="P12" s="179">
        <v>1.0918730094812499</v>
      </c>
      <c r="Q12" s="179">
        <v>1.1455454397884222</v>
      </c>
      <c r="R12" s="179">
        <v>1.2101456667912673</v>
      </c>
      <c r="S12" s="179">
        <v>1.2871492113997534</v>
      </c>
      <c r="T12" s="179">
        <v>1.3902534913318854</v>
      </c>
      <c r="U12" s="179">
        <v>1.5479908231684851</v>
      </c>
      <c r="V12" s="179">
        <v>1.7201205602622269</v>
      </c>
      <c r="W12" s="179">
        <v>1.7000273944652187</v>
      </c>
      <c r="X12" s="179">
        <v>1.8119613917473778</v>
      </c>
      <c r="Y12" s="179">
        <v>1.9790469089680349</v>
      </c>
      <c r="Z12" s="179">
        <v>1.9941009936985628</v>
      </c>
      <c r="AA12" s="179">
        <v>2.19940004124655</v>
      </c>
      <c r="AB12" s="179">
        <v>2.2981700902179663</v>
      </c>
      <c r="AC12" s="179">
        <v>2.371752345655517</v>
      </c>
      <c r="AD12" s="180">
        <v>2.4569544854568726</v>
      </c>
      <c r="AE12" s="181">
        <f t="shared" si="0"/>
        <v>2.9848154369230948</v>
      </c>
    </row>
    <row r="13" spans="1:31" s="178" customFormat="1">
      <c r="A13" s="178" t="s">
        <v>67</v>
      </c>
      <c r="B13" s="178" t="s">
        <v>296</v>
      </c>
      <c r="C13" s="179">
        <v>0.6154876226090148</v>
      </c>
      <c r="D13" s="179">
        <v>0.65275926688501207</v>
      </c>
      <c r="E13" s="179">
        <v>0.686794095411699</v>
      </c>
      <c r="F13" s="179">
        <v>0.70620897175364572</v>
      </c>
      <c r="G13" s="179">
        <v>0.74392749492124033</v>
      </c>
      <c r="H13" s="179">
        <v>0.77703975546011883</v>
      </c>
      <c r="I13" s="179">
        <v>0.82493076706726798</v>
      </c>
      <c r="J13" s="179">
        <v>0.8714430542704279</v>
      </c>
      <c r="K13" s="179">
        <v>0.88697884812675454</v>
      </c>
      <c r="L13" s="179">
        <v>0.95708357940801658</v>
      </c>
      <c r="M13" s="179">
        <v>0.95089804019711388</v>
      </c>
      <c r="N13" s="179">
        <v>0.96595444399998376</v>
      </c>
      <c r="O13" s="179">
        <v>0.96423771321055896</v>
      </c>
      <c r="P13" s="179">
        <v>1.0232702632688118</v>
      </c>
      <c r="Q13" s="179">
        <v>1.079006162290385</v>
      </c>
      <c r="R13" s="179">
        <v>1.1155191759854903</v>
      </c>
      <c r="S13" s="179">
        <v>1.1987970402025672</v>
      </c>
      <c r="T13" s="179">
        <v>1.3019983744662449</v>
      </c>
      <c r="U13" s="179">
        <v>1.4296336617473777</v>
      </c>
      <c r="V13" s="179">
        <v>1.6325033492447114</v>
      </c>
      <c r="W13" s="179">
        <v>1.6111180976779709</v>
      </c>
      <c r="X13" s="179">
        <v>1.6843776660450709</v>
      </c>
      <c r="Y13" s="179">
        <v>1.832350109736866</v>
      </c>
      <c r="Z13" s="179">
        <v>1.8000585239724318</v>
      </c>
      <c r="AA13" s="179">
        <v>1.9855091870737487</v>
      </c>
      <c r="AB13" s="179">
        <v>2.1065423759972508</v>
      </c>
      <c r="AC13" s="179">
        <v>2.1769179511061671</v>
      </c>
      <c r="AD13" s="180">
        <v>2.2596765968324877</v>
      </c>
      <c r="AE13" s="181">
        <f t="shared" si="0"/>
        <v>2.6713599328835489</v>
      </c>
    </row>
    <row r="14" spans="1:31" s="178" customFormat="1">
      <c r="A14" s="178" t="s">
        <v>281</v>
      </c>
      <c r="B14" s="178" t="s">
        <v>295</v>
      </c>
      <c r="C14" s="179">
        <v>0.51090308159698783</v>
      </c>
      <c r="D14" s="179">
        <v>0.53355827762605545</v>
      </c>
      <c r="E14" s="179">
        <v>0.52093152599810177</v>
      </c>
      <c r="F14" s="179">
        <v>0.55732024120698731</v>
      </c>
      <c r="G14" s="179">
        <v>0.56018010030053045</v>
      </c>
      <c r="H14" s="179">
        <v>0.5920556229484677</v>
      </c>
      <c r="I14" s="179">
        <v>0.60097299095392098</v>
      </c>
      <c r="J14" s="179">
        <v>0.64122946256098456</v>
      </c>
      <c r="K14" s="179">
        <v>0.64775187341685891</v>
      </c>
      <c r="L14" s="179">
        <v>0.65413082369028008</v>
      </c>
      <c r="M14" s="179">
        <v>0.7153804455857895</v>
      </c>
      <c r="N14" s="179">
        <v>0.70596458708075538</v>
      </c>
      <c r="O14" s="179">
        <v>0.69983379429762982</v>
      </c>
      <c r="P14" s="179">
        <v>0.7750214139464745</v>
      </c>
      <c r="Q14" s="179">
        <v>0.82934100008959355</v>
      </c>
      <c r="R14" s="179">
        <v>0.82579931847950994</v>
      </c>
      <c r="S14" s="179">
        <v>0.86693939426780786</v>
      </c>
      <c r="T14" s="179">
        <v>0.89979397415461149</v>
      </c>
      <c r="U14" s="179">
        <v>0.94289191198070632</v>
      </c>
      <c r="V14" s="179">
        <v>0.9381787558668736</v>
      </c>
      <c r="W14" s="179">
        <v>0.95625935757607294</v>
      </c>
      <c r="X14" s="179">
        <v>1.0009907839100403</v>
      </c>
      <c r="Y14" s="179">
        <v>0.98418188182898503</v>
      </c>
      <c r="Z14" s="179">
        <v>0.98806625144469851</v>
      </c>
      <c r="AA14" s="179">
        <v>1.0492716221001184</v>
      </c>
      <c r="AB14" s="179">
        <v>1.0319519609178405</v>
      </c>
      <c r="AC14" s="179">
        <v>1.0664725899799787</v>
      </c>
      <c r="AD14" s="180">
        <v>1.0768620562947049</v>
      </c>
      <c r="AE14" s="181">
        <f t="shared" si="0"/>
        <v>1.1077619123545601</v>
      </c>
    </row>
    <row r="15" spans="1:31" s="178" customFormat="1">
      <c r="A15" s="178" t="s">
        <v>281</v>
      </c>
      <c r="B15" s="178" t="s">
        <v>296</v>
      </c>
      <c r="C15" s="179">
        <v>0.43466907255798953</v>
      </c>
      <c r="D15" s="179">
        <v>0.45999569338302004</v>
      </c>
      <c r="E15" s="179">
        <v>0.44528830604965763</v>
      </c>
      <c r="F15" s="179">
        <v>0.46612486708117584</v>
      </c>
      <c r="G15" s="179">
        <v>0.47327628913210401</v>
      </c>
      <c r="H15" s="179">
        <v>0.49366938144589367</v>
      </c>
      <c r="I15" s="179">
        <v>0.4946331003332114</v>
      </c>
      <c r="J15" s="179">
        <v>0.52472998830411843</v>
      </c>
      <c r="K15" s="179">
        <v>0.53688142755707002</v>
      </c>
      <c r="L15" s="179">
        <v>0.56583289065595388</v>
      </c>
      <c r="M15" s="179">
        <v>0.60863444596352534</v>
      </c>
      <c r="N15" s="179">
        <v>0.6104611398168972</v>
      </c>
      <c r="O15" s="179">
        <v>0.60701218351730679</v>
      </c>
      <c r="P15" s="179">
        <v>0.66039137326123831</v>
      </c>
      <c r="Q15" s="179">
        <v>0.69727540344209116</v>
      </c>
      <c r="R15" s="179">
        <v>0.71441591572600271</v>
      </c>
      <c r="S15" s="179">
        <v>0.73986840933636755</v>
      </c>
      <c r="T15" s="179">
        <v>0.79063480226128069</v>
      </c>
      <c r="U15" s="179">
        <v>0.83532353211495225</v>
      </c>
      <c r="V15" s="179">
        <v>0.8528953327264458</v>
      </c>
      <c r="W15" s="179">
        <v>0.84914182052486686</v>
      </c>
      <c r="X15" s="179">
        <v>0.89166332997160103</v>
      </c>
      <c r="Y15" s="179">
        <v>0.9066193358712743</v>
      </c>
      <c r="Z15" s="179">
        <v>0.94867049739446152</v>
      </c>
      <c r="AA15" s="179">
        <v>0.99155163814912084</v>
      </c>
      <c r="AB15" s="179">
        <v>0.98454431474733817</v>
      </c>
      <c r="AC15" s="179">
        <v>1.006358897912581</v>
      </c>
      <c r="AD15" s="180">
        <v>1.0018575552254545</v>
      </c>
      <c r="AE15" s="181">
        <f t="shared" si="0"/>
        <v>1.3048742560164455</v>
      </c>
    </row>
    <row r="16" spans="1:31" s="178" customFormat="1"/>
    <row r="17" spans="13:43" s="178" customFormat="1"/>
    <row r="18" spans="13:43" s="178" customFormat="1"/>
    <row r="19" spans="13:43" s="178" customFormat="1">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row>
    <row r="20" spans="13:43" s="178" customFormat="1">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row>
    <row r="21" spans="13:43" s="178" customFormat="1">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row>
    <row r="22" spans="13:43" s="178" customFormat="1">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row>
    <row r="23" spans="13:43" s="178" customFormat="1">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row>
    <row r="24" spans="13:43" s="178" customFormat="1">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row>
    <row r="25" spans="13:43" s="178" customFormat="1">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row>
    <row r="26" spans="13:43" s="178" customFormat="1">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row>
    <row r="27" spans="13:43" s="178" customFormat="1">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row>
    <row r="28" spans="13:43" s="178" customFormat="1">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row>
    <row r="29" spans="13:43" s="178" customFormat="1">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row>
    <row r="30" spans="13:43" s="178" customFormat="1"/>
    <row r="31" spans="13:43" s="178" customFormat="1">
      <c r="T31" s="182"/>
    </row>
    <row r="32" spans="13:43" s="178" customFormat="1">
      <c r="T32" s="183"/>
    </row>
    <row r="33" spans="20:20" s="178" customFormat="1"/>
    <row r="34" spans="20:20" s="178" customFormat="1">
      <c r="T34" s="182"/>
    </row>
    <row r="35" spans="20:20" s="178" customFormat="1"/>
    <row r="36" spans="20:20" s="178" customFormat="1"/>
    <row r="37" spans="20:20" s="178" customFormat="1"/>
    <row r="38" spans="20:20" s="178" customFormat="1"/>
    <row r="39" spans="20:20" s="178" customFormat="1"/>
    <row r="40" spans="20:20" s="178" customFormat="1"/>
    <row r="41" spans="20:20" s="178" customFormat="1"/>
    <row r="42" spans="20:20" s="178" customFormat="1"/>
    <row r="43" spans="20:20" s="178" customFormat="1"/>
    <row r="44" spans="20:20" s="178" customFormat="1"/>
    <row r="45" spans="20:20" s="178" customFormat="1"/>
    <row r="46" spans="20:20" s="178" customFormat="1"/>
    <row r="47" spans="20:20" s="178" customFormat="1"/>
    <row r="48" spans="20:20"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2"/>
  <sheetViews>
    <sheetView showGridLines="0" zoomScaleNormal="100" workbookViewId="0"/>
  </sheetViews>
  <sheetFormatPr baseColWidth="10" defaultRowHeight="15"/>
  <cols>
    <col min="1" max="1" width="68.7109375" customWidth="1"/>
    <col min="2" max="2" width="9.7109375" bestFit="1" customWidth="1"/>
    <col min="3" max="3" width="9.7109375" customWidth="1"/>
    <col min="4" max="48" width="9.7109375" bestFit="1" customWidth="1"/>
    <col min="49" max="49" width="9.7109375" style="10" customWidth="1"/>
    <col min="51" max="51" width="11.42578125" style="10"/>
  </cols>
  <sheetData>
    <row r="1" spans="1:51" s="5" customFormat="1">
      <c r="A1" s="5" t="s">
        <v>32</v>
      </c>
    </row>
    <row r="2" spans="1:51" s="6" customFormat="1">
      <c r="A2" s="6" t="s">
        <v>29</v>
      </c>
    </row>
    <row r="3" spans="1:51" s="6" customFormat="1" ht="229.15" customHeight="1"/>
    <row r="4" spans="1:51" s="6" customFormat="1">
      <c r="A4" s="6" t="s">
        <v>38</v>
      </c>
    </row>
    <row r="5" spans="1:51" s="6" customFormat="1">
      <c r="A5" s="6" t="s">
        <v>41</v>
      </c>
    </row>
    <row r="6" spans="1:51" s="6" customFormat="1">
      <c r="B6" s="9" t="s">
        <v>13</v>
      </c>
      <c r="C6" s="9"/>
      <c r="D6" s="9"/>
      <c r="E6" s="9"/>
      <c r="F6" s="9"/>
      <c r="G6" s="9" t="s">
        <v>14</v>
      </c>
      <c r="H6" s="9"/>
      <c r="I6" s="9"/>
      <c r="J6" s="9"/>
      <c r="K6" s="9"/>
      <c r="L6" s="9" t="s">
        <v>15</v>
      </c>
      <c r="M6" s="9"/>
      <c r="N6" s="9"/>
      <c r="O6" s="9"/>
      <c r="P6" s="9"/>
      <c r="Q6" s="9" t="s">
        <v>16</v>
      </c>
      <c r="R6" s="9"/>
      <c r="S6" s="9"/>
      <c r="T6" s="9"/>
      <c r="U6" s="9"/>
      <c r="V6" s="9" t="s">
        <v>17</v>
      </c>
      <c r="W6" s="9"/>
      <c r="X6" s="9"/>
      <c r="Y6" s="9"/>
      <c r="Z6" s="9"/>
      <c r="AA6" s="9" t="s">
        <v>18</v>
      </c>
      <c r="AB6" s="9"/>
      <c r="AC6" s="9"/>
      <c r="AD6" s="9"/>
      <c r="AE6" s="9"/>
      <c r="AF6" s="9" t="s">
        <v>19</v>
      </c>
      <c r="AG6" s="9"/>
      <c r="AH6" s="9"/>
      <c r="AI6" s="9"/>
      <c r="AJ6" s="9"/>
      <c r="AK6" s="9" t="s">
        <v>20</v>
      </c>
      <c r="AL6" s="9"/>
      <c r="AM6" s="9"/>
      <c r="AN6" s="9"/>
      <c r="AO6" s="9"/>
      <c r="AP6" s="9" t="s">
        <v>21</v>
      </c>
      <c r="AQ6" s="9"/>
      <c r="AR6" s="9"/>
      <c r="AS6" s="9"/>
      <c r="AT6" s="9"/>
      <c r="AU6" s="9">
        <v>2015</v>
      </c>
      <c r="AV6" s="9"/>
      <c r="AW6" s="9"/>
      <c r="AX6" s="9">
        <v>2018</v>
      </c>
      <c r="AY6" s="9"/>
    </row>
    <row r="7" spans="1:51" s="6" customFormat="1">
      <c r="A7" s="6" t="s">
        <v>25</v>
      </c>
      <c r="B7" s="12">
        <v>5.2530818778116224</v>
      </c>
      <c r="C7" s="12">
        <v>5.2295629999999997</v>
      </c>
      <c r="D7" s="12">
        <v>5.3062779999999998</v>
      </c>
      <c r="E7" s="12">
        <v>5.5068400000000004</v>
      </c>
      <c r="F7" s="12">
        <v>5.5361779999999996</v>
      </c>
      <c r="G7" s="12">
        <v>5.6480649999999999</v>
      </c>
      <c r="H7" s="12">
        <v>5.8766259999999999</v>
      </c>
      <c r="I7" s="12">
        <v>6.0604779999999998</v>
      </c>
      <c r="J7" s="12">
        <v>6.2186499999999993</v>
      </c>
      <c r="K7" s="12">
        <v>6.492286</v>
      </c>
      <c r="L7" s="12">
        <v>6.6001520000000005</v>
      </c>
      <c r="M7" s="12">
        <v>6.6581400000000004</v>
      </c>
      <c r="N7" s="12">
        <v>6.6935379999999993</v>
      </c>
      <c r="O7" s="12">
        <v>6.8659140000000001</v>
      </c>
      <c r="P7" s="12">
        <v>7.1738819999999999</v>
      </c>
      <c r="Q7" s="12">
        <v>7.3920170000000001</v>
      </c>
      <c r="R7" s="12">
        <v>7.4675900000000004</v>
      </c>
      <c r="S7" s="12">
        <v>7.7836030000000003</v>
      </c>
      <c r="T7" s="12">
        <v>8.0447690000000005</v>
      </c>
      <c r="U7" s="12">
        <v>8.1416810000000002</v>
      </c>
      <c r="V7" s="12">
        <v>8.2883950000000013</v>
      </c>
      <c r="W7" s="12">
        <v>8.2429770000000016</v>
      </c>
      <c r="X7" s="12">
        <v>8.1264289999999999</v>
      </c>
      <c r="Y7" s="12">
        <v>8.1481110000000001</v>
      </c>
      <c r="Z7" s="12">
        <v>8.1624169999999996</v>
      </c>
      <c r="AA7" s="12">
        <v>8.5049079999999986</v>
      </c>
      <c r="AB7" s="12">
        <v>8.5805499999999988</v>
      </c>
      <c r="AC7" s="12">
        <v>8.6185040000000015</v>
      </c>
      <c r="AD7" s="12">
        <v>8.6385229999999993</v>
      </c>
      <c r="AE7" s="12">
        <v>8.4666239999999995</v>
      </c>
      <c r="AF7" s="12">
        <v>8.9369519999999998</v>
      </c>
      <c r="AG7" s="12">
        <v>9.1762630000000005</v>
      </c>
      <c r="AH7" s="12">
        <v>9.3673140000000004</v>
      </c>
      <c r="AI7" s="12">
        <v>10.086317999999999</v>
      </c>
      <c r="AJ7" s="12">
        <v>10.748352000000001</v>
      </c>
      <c r="AK7" s="12">
        <v>11.447319999999999</v>
      </c>
      <c r="AL7" s="12">
        <v>12.089915999999999</v>
      </c>
      <c r="AM7" s="12">
        <v>12.77197</v>
      </c>
      <c r="AN7" s="12">
        <v>12.925943</v>
      </c>
      <c r="AO7" s="12">
        <v>12.922733000000001</v>
      </c>
      <c r="AP7" s="12">
        <v>13.828288000000001</v>
      </c>
      <c r="AQ7" s="12">
        <v>14.584102999999999</v>
      </c>
      <c r="AR7" s="12">
        <v>14.713646000000001</v>
      </c>
      <c r="AS7" s="12">
        <v>15.019919</v>
      </c>
      <c r="AT7" s="12">
        <v>14.988640999999999</v>
      </c>
      <c r="AU7" s="12">
        <v>14.607002</v>
      </c>
      <c r="AV7" s="12">
        <v>14.342689</v>
      </c>
      <c r="AW7" s="12">
        <v>14.506264</v>
      </c>
      <c r="AX7" s="12">
        <v>14.765932000000001</v>
      </c>
    </row>
    <row r="8" spans="1:51" s="6" customFormat="1">
      <c r="A8" s="6" t="s">
        <v>26</v>
      </c>
      <c r="B8" s="12">
        <v>6.7018251303256386</v>
      </c>
      <c r="C8" s="12">
        <v>6.6718199999999994</v>
      </c>
      <c r="D8" s="12">
        <v>7.1594179999999996</v>
      </c>
      <c r="E8" s="12">
        <v>7.7181580000000007</v>
      </c>
      <c r="F8" s="12">
        <v>7.6013320000000002</v>
      </c>
      <c r="G8" s="12">
        <v>7.5829719999999998</v>
      </c>
      <c r="H8" s="12">
        <v>8.0565239999999996</v>
      </c>
      <c r="I8" s="12">
        <v>8.3659150000000011</v>
      </c>
      <c r="J8" s="12">
        <v>8.6292229999999996</v>
      </c>
      <c r="K8" s="12">
        <v>8.7279049999999998</v>
      </c>
      <c r="L8" s="12">
        <v>8.3909140000000004</v>
      </c>
      <c r="M8" s="12">
        <v>8.0673139999999997</v>
      </c>
      <c r="N8" s="12">
        <v>7.8374920000000001</v>
      </c>
      <c r="O8" s="12">
        <v>7.7444280000000001</v>
      </c>
      <c r="P8" s="12">
        <v>7.8126620000000004</v>
      </c>
      <c r="Q8" s="12">
        <v>7.7752250000000007</v>
      </c>
      <c r="R8" s="12">
        <v>7.9819740000000001</v>
      </c>
      <c r="S8" s="12">
        <v>8.1190069999999999</v>
      </c>
      <c r="T8" s="12">
        <v>8.3687829999999988</v>
      </c>
      <c r="U8" s="12">
        <v>8.4702330000000003</v>
      </c>
      <c r="V8" s="12">
        <v>8.5099680000000006</v>
      </c>
      <c r="W8" s="12">
        <v>8.5460400000000014</v>
      </c>
      <c r="X8" s="12">
        <v>8.6022890000000007</v>
      </c>
      <c r="Y8" s="12">
        <v>8.6316659999999992</v>
      </c>
      <c r="Z8" s="12">
        <v>8.6887860000000003</v>
      </c>
      <c r="AA8" s="12">
        <v>8.8053310000000007</v>
      </c>
      <c r="AB8" s="12">
        <v>9.0195699999999999</v>
      </c>
      <c r="AC8" s="12">
        <v>9.3037639999999993</v>
      </c>
      <c r="AD8" s="12">
        <v>9.4030550000000002</v>
      </c>
      <c r="AE8" s="12">
        <v>9.5598419999999997</v>
      </c>
      <c r="AF8" s="12">
        <v>9.6408570000000005</v>
      </c>
      <c r="AG8" s="12">
        <v>9.6892180000000003</v>
      </c>
      <c r="AH8" s="12">
        <v>9.6657019999999996</v>
      </c>
      <c r="AI8" s="12">
        <v>9.8066650000000006</v>
      </c>
      <c r="AJ8" s="12">
        <v>10.180502000000001</v>
      </c>
      <c r="AK8" s="12">
        <v>10.314174000000001</v>
      </c>
      <c r="AL8" s="12">
        <v>10.37951</v>
      </c>
      <c r="AM8" s="12">
        <v>10.532819</v>
      </c>
      <c r="AN8" s="12">
        <v>10.439795</v>
      </c>
      <c r="AO8" s="12">
        <v>10.172915000000001</v>
      </c>
      <c r="AP8" s="12">
        <v>10.553972</v>
      </c>
      <c r="AQ8" s="12">
        <v>10.573268000000001</v>
      </c>
      <c r="AR8" s="12">
        <v>10.668719999999999</v>
      </c>
      <c r="AS8" s="12">
        <v>10.838306000000001</v>
      </c>
      <c r="AT8" s="12">
        <v>10.888536999999999</v>
      </c>
      <c r="AU8" s="12">
        <v>11.141080000000001</v>
      </c>
      <c r="AV8" s="12">
        <v>11.228207000000001</v>
      </c>
      <c r="AW8" s="12">
        <v>11.35441</v>
      </c>
      <c r="AX8" s="12">
        <v>11.415058</v>
      </c>
    </row>
    <row r="9" spans="1:51" s="6" customFormat="1">
      <c r="A9" s="6" t="s">
        <v>27</v>
      </c>
      <c r="B9" s="12">
        <v>2.0524250312487506</v>
      </c>
      <c r="C9" s="12">
        <v>2.0432360000000003</v>
      </c>
      <c r="D9" s="12">
        <v>2.1531260000000003</v>
      </c>
      <c r="E9" s="12">
        <v>2.232532</v>
      </c>
      <c r="F9" s="12">
        <v>2.2854989999999997</v>
      </c>
      <c r="G9" s="12">
        <v>2.2498180000000003</v>
      </c>
      <c r="H9" s="12">
        <v>2.3701989999999999</v>
      </c>
      <c r="I9" s="12">
        <v>2.4302220000000001</v>
      </c>
      <c r="J9" s="12">
        <v>2.5090149999999998</v>
      </c>
      <c r="K9" s="12">
        <v>2.6542119999999998</v>
      </c>
      <c r="L9" s="12">
        <v>2.7095830000000003</v>
      </c>
      <c r="M9" s="12">
        <v>2.7438670000000003</v>
      </c>
      <c r="N9" s="12">
        <v>2.7489529999999998</v>
      </c>
      <c r="O9" s="12">
        <v>2.777558</v>
      </c>
      <c r="P9" s="12">
        <v>2.9835889999999998</v>
      </c>
      <c r="Q9" s="12">
        <v>3.071482</v>
      </c>
      <c r="R9" s="12">
        <v>3.1137669999999997</v>
      </c>
      <c r="S9" s="12">
        <v>3.2894670000000001</v>
      </c>
      <c r="T9" s="12">
        <v>3.4305509999999999</v>
      </c>
      <c r="U9" s="12">
        <v>3.6062720000000001</v>
      </c>
      <c r="V9" s="12">
        <v>3.6739290000000002</v>
      </c>
      <c r="W9" s="12">
        <v>3.7954369999999997</v>
      </c>
      <c r="X9" s="12">
        <v>3.7778689999999999</v>
      </c>
      <c r="Y9" s="12">
        <v>3.8463409999999998</v>
      </c>
      <c r="Z9" s="12">
        <v>3.8706579999999997</v>
      </c>
      <c r="AA9" s="12">
        <v>3.979625</v>
      </c>
      <c r="AB9" s="12">
        <v>4.1479040000000005</v>
      </c>
      <c r="AC9" s="12">
        <v>4.2125389999999996</v>
      </c>
      <c r="AD9" s="12">
        <v>4.2707879999999996</v>
      </c>
      <c r="AE9" s="12">
        <v>4.4140110000000004</v>
      </c>
      <c r="AF9" s="12">
        <v>4.5601959999999995</v>
      </c>
      <c r="AG9" s="12">
        <v>4.6223109999999998</v>
      </c>
      <c r="AH9" s="12">
        <v>4.7834430000000001</v>
      </c>
      <c r="AI9" s="12">
        <v>4.9622610000000007</v>
      </c>
      <c r="AJ9" s="12">
        <v>5.096819</v>
      </c>
      <c r="AK9" s="12">
        <v>5.2102439999999994</v>
      </c>
      <c r="AL9" s="12">
        <v>5.3566719999999997</v>
      </c>
      <c r="AM9" s="12">
        <v>5.5686879999999999</v>
      </c>
      <c r="AN9" s="12">
        <v>5.7228159999999999</v>
      </c>
      <c r="AO9" s="12">
        <v>5.563974</v>
      </c>
      <c r="AP9" s="12">
        <v>6.0379550000000002</v>
      </c>
      <c r="AQ9" s="12">
        <v>6.1226649999999996</v>
      </c>
      <c r="AR9" s="12">
        <v>6.2393159999999996</v>
      </c>
      <c r="AS9" s="12">
        <v>6.3254359999999998</v>
      </c>
      <c r="AT9" s="12">
        <v>6.3217280000000002</v>
      </c>
      <c r="AU9" s="12">
        <v>6.4269979999999993</v>
      </c>
      <c r="AV9" s="12">
        <v>6.591869</v>
      </c>
      <c r="AW9" s="12">
        <v>6.7593220000000001</v>
      </c>
      <c r="AX9" s="12">
        <v>7.1043750000000001</v>
      </c>
    </row>
    <row r="10" spans="1:51" s="6" customFormat="1">
      <c r="A10" s="6" t="s">
        <v>28</v>
      </c>
      <c r="B10" s="12">
        <v>1.7685277391419889</v>
      </c>
      <c r="C10" s="12">
        <v>1.7606097609397011</v>
      </c>
      <c r="D10" s="12">
        <v>1.8796804600342991</v>
      </c>
      <c r="E10" s="12">
        <v>2.020212774710199</v>
      </c>
      <c r="F10" s="12">
        <v>2.0013822270282997</v>
      </c>
      <c r="G10" s="12">
        <v>1.8768256113520998</v>
      </c>
      <c r="H10" s="12">
        <v>2.0488707483663973</v>
      </c>
      <c r="I10" s="12">
        <v>2.039725722104798</v>
      </c>
      <c r="J10" s="12">
        <v>2.2339209758016025</v>
      </c>
      <c r="K10" s="12">
        <v>2.2555695385782002</v>
      </c>
      <c r="L10" s="12">
        <v>2.1916175156078985</v>
      </c>
      <c r="M10" s="12">
        <v>2.0391080041627987</v>
      </c>
      <c r="N10" s="12">
        <v>1.9960844168805032</v>
      </c>
      <c r="O10" s="12">
        <v>2.0225719185605016</v>
      </c>
      <c r="P10" s="12">
        <v>2.0500404950386013</v>
      </c>
      <c r="Q10" s="12">
        <v>2.043087289002397</v>
      </c>
      <c r="R10" s="12">
        <v>2.0594389530627986</v>
      </c>
      <c r="S10" s="12">
        <v>2.0916753485700994</v>
      </c>
      <c r="T10" s="12">
        <v>2.205531316814298</v>
      </c>
      <c r="U10" s="12">
        <v>2.2239780718504996</v>
      </c>
      <c r="V10" s="12">
        <v>2.1648423978173987</v>
      </c>
      <c r="W10" s="12">
        <v>2.1699743877205009</v>
      </c>
      <c r="X10" s="12">
        <v>2.1781008288368007</v>
      </c>
      <c r="Y10" s="12">
        <v>2.1574740396475995</v>
      </c>
      <c r="Z10" s="12">
        <v>2.2824036045238039</v>
      </c>
      <c r="AA10" s="12">
        <v>2.3661113608558004</v>
      </c>
      <c r="AB10" s="12">
        <v>2.3744414592685033</v>
      </c>
      <c r="AC10" s="12">
        <v>2.3231834417912971</v>
      </c>
      <c r="AD10" s="12">
        <v>2.2327075875254003</v>
      </c>
      <c r="AE10" s="12">
        <v>2.3026149980789974</v>
      </c>
      <c r="AF10" s="12">
        <v>2.4626564362215007</v>
      </c>
      <c r="AG10" s="12">
        <v>2.4088544777402987</v>
      </c>
      <c r="AH10" s="12">
        <v>2.5267505336613993</v>
      </c>
      <c r="AI10" s="12">
        <v>2.7148290342524959</v>
      </c>
      <c r="AJ10" s="12">
        <v>2.8496402690966001</v>
      </c>
      <c r="AK10" s="12">
        <v>2.9399226553602027</v>
      </c>
      <c r="AL10" s="12">
        <v>3.1299749579332996</v>
      </c>
      <c r="AM10" s="12">
        <v>3.3073107390214034</v>
      </c>
      <c r="AN10" s="12">
        <v>3.2646315537541</v>
      </c>
      <c r="AO10" s="12">
        <v>3.3002658536820917</v>
      </c>
      <c r="AP10" s="12">
        <v>3.4161330142835986</v>
      </c>
      <c r="AQ10" s="12">
        <v>3.6373692530911015</v>
      </c>
      <c r="AR10" s="12">
        <v>3.7379108494613043</v>
      </c>
      <c r="AS10" s="12">
        <v>3.7877072030206946</v>
      </c>
      <c r="AT10" s="12">
        <v>4.1294067002792971</v>
      </c>
      <c r="AU10" s="12">
        <v>4.1369015648729004</v>
      </c>
      <c r="AV10" s="12">
        <v>4.5911928266769948</v>
      </c>
      <c r="AW10" s="12">
        <v>4.559650279099202</v>
      </c>
      <c r="AX10" s="12">
        <v>4.6018591305561003</v>
      </c>
    </row>
    <row r="11" spans="1:51" s="6" customFormat="1">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row>
    <row r="12" spans="1:51" s="6" customFormat="1"/>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
  <sheetViews>
    <sheetView showGridLines="0" workbookViewId="0">
      <selection activeCell="H4" sqref="H4"/>
    </sheetView>
  </sheetViews>
  <sheetFormatPr baseColWidth="10" defaultColWidth="11.42578125" defaultRowHeight="15"/>
  <cols>
    <col min="1" max="1" width="45.42578125" style="7" customWidth="1"/>
    <col min="2" max="30" width="9" style="7" bestFit="1" customWidth="1"/>
    <col min="31" max="47" width="9.7109375" style="7" bestFit="1" customWidth="1"/>
    <col min="48" max="16384" width="11.42578125" style="7"/>
  </cols>
  <sheetData>
    <row r="1" spans="1:47">
      <c r="A1" s="7" t="s">
        <v>30</v>
      </c>
    </row>
    <row r="2" spans="1:47">
      <c r="A2" s="7" t="s">
        <v>24</v>
      </c>
    </row>
    <row r="3" spans="1:47">
      <c r="A3" s="7" t="s">
        <v>42</v>
      </c>
      <c r="B3" s="7" t="s">
        <v>43</v>
      </c>
    </row>
    <row r="4" spans="1:47" ht="253.15" customHeight="1"/>
    <row r="5" spans="1:47">
      <c r="A5" s="7" t="s">
        <v>36</v>
      </c>
    </row>
    <row r="7" spans="1:47">
      <c r="B7" s="7">
        <v>1971</v>
      </c>
      <c r="C7" s="7">
        <v>2018</v>
      </c>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c r="A8" s="7" t="s">
        <v>10</v>
      </c>
      <c r="B8" s="13">
        <v>26.044182011971824</v>
      </c>
      <c r="C8" s="13">
        <v>26.875478446863717</v>
      </c>
    </row>
    <row r="9" spans="1:47">
      <c r="A9" s="7" t="s">
        <v>23</v>
      </c>
      <c r="B9" s="13">
        <v>44.149467639227588</v>
      </c>
      <c r="C9" s="13">
        <v>31.487417385753385</v>
      </c>
    </row>
    <row r="10" spans="1:47">
      <c r="A10" s="7" t="s">
        <v>11</v>
      </c>
      <c r="B10" s="13">
        <v>16.180375332555606</v>
      </c>
      <c r="C10" s="13">
        <v>22.837280138502685</v>
      </c>
    </row>
    <row r="11" spans="1:47">
      <c r="A11" s="7" t="s">
        <v>12</v>
      </c>
      <c r="B11" s="13">
        <v>0.52449178473047464</v>
      </c>
      <c r="C11" s="13">
        <v>4.9490260006922053</v>
      </c>
    </row>
    <row r="12" spans="1:47">
      <c r="A12" s="7" t="s">
        <v>35</v>
      </c>
      <c r="B12" s="13">
        <v>13.101481354235636</v>
      </c>
      <c r="C12" s="13">
        <v>13.850795816295729</v>
      </c>
    </row>
    <row r="13" spans="1:47">
      <c r="C13" s="8"/>
    </row>
    <row r="47" spans="2:47">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zoomScaleNormal="100" workbookViewId="0"/>
  </sheetViews>
  <sheetFormatPr baseColWidth="10" defaultRowHeight="15"/>
  <cols>
    <col min="1" max="1" width="11.42578125" style="10"/>
    <col min="2" max="2" width="4.7109375" style="10" customWidth="1"/>
    <col min="3" max="3" width="4.28515625" style="10" customWidth="1"/>
    <col min="4" max="4" width="19.140625" style="10" customWidth="1"/>
    <col min="5" max="16384" width="11.42578125" style="10"/>
  </cols>
  <sheetData>
    <row r="1" spans="1:10">
      <c r="A1" s="10" t="s">
        <v>44</v>
      </c>
    </row>
    <row r="2" spans="1:10" ht="15.75" thickBot="1">
      <c r="A2" s="10" t="s">
        <v>45</v>
      </c>
    </row>
    <row r="3" spans="1:10" ht="48" customHeight="1">
      <c r="B3" s="14" t="s">
        <v>46</v>
      </c>
      <c r="C3" s="15" t="s">
        <v>46</v>
      </c>
      <c r="D3" s="15" t="s">
        <v>46</v>
      </c>
      <c r="E3" s="16" t="s">
        <v>17</v>
      </c>
      <c r="F3" s="16" t="s">
        <v>22</v>
      </c>
      <c r="G3" s="16" t="s">
        <v>34</v>
      </c>
      <c r="H3" s="17" t="s">
        <v>47</v>
      </c>
      <c r="I3" s="17" t="s">
        <v>48</v>
      </c>
      <c r="J3" s="18" t="s">
        <v>49</v>
      </c>
    </row>
    <row r="4" spans="1:10">
      <c r="B4" s="19" t="s">
        <v>50</v>
      </c>
      <c r="C4" s="20"/>
      <c r="D4" s="20"/>
      <c r="E4" s="21">
        <v>5809.3608608581599</v>
      </c>
      <c r="F4" s="21">
        <v>6231.2927097977199</v>
      </c>
      <c r="G4" s="21">
        <v>6365.8938216604201</v>
      </c>
      <c r="H4" s="22">
        <v>16.802217548913301</v>
      </c>
      <c r="I4" s="23">
        <v>2.1600832785635999</v>
      </c>
      <c r="J4" s="24">
        <v>9.57993442190884</v>
      </c>
    </row>
    <row r="5" spans="1:10">
      <c r="B5" s="25" t="s">
        <v>51</v>
      </c>
      <c r="C5" s="26" t="s">
        <v>52</v>
      </c>
      <c r="D5" s="26"/>
      <c r="E5" s="27">
        <v>454.69813079850002</v>
      </c>
      <c r="F5" s="27">
        <v>595.01872777630899</v>
      </c>
      <c r="G5" s="27">
        <v>594.19815355354297</v>
      </c>
      <c r="H5" s="28">
        <v>1.56833383070237</v>
      </c>
      <c r="I5" s="29">
        <v>-0.13790729341119401</v>
      </c>
      <c r="J5" s="30">
        <v>30.6797000704765</v>
      </c>
    </row>
    <row r="6" spans="1:10">
      <c r="B6" s="25"/>
      <c r="C6" s="26" t="s">
        <v>31</v>
      </c>
      <c r="D6" s="26"/>
      <c r="E6" s="27">
        <v>5063.8554339385</v>
      </c>
      <c r="F6" s="27">
        <v>5128.4409066142198</v>
      </c>
      <c r="G6" s="27">
        <v>5275.4778452820801</v>
      </c>
      <c r="H6" s="28">
        <v>13.924160363671</v>
      </c>
      <c r="I6" s="29">
        <v>2.8670884844987601</v>
      </c>
      <c r="J6" s="30">
        <v>4.1790768734285804</v>
      </c>
    </row>
    <row r="7" spans="1:10">
      <c r="B7" s="19" t="s">
        <v>53</v>
      </c>
      <c r="C7" s="20"/>
      <c r="D7" s="20"/>
      <c r="E7" s="21">
        <v>675.19037855755198</v>
      </c>
      <c r="F7" s="21">
        <v>1348.48162051024</v>
      </c>
      <c r="G7" s="21">
        <v>1342.8420640724501</v>
      </c>
      <c r="H7" s="22">
        <v>3.5443136700781599</v>
      </c>
      <c r="I7" s="23">
        <v>-0.418215298748977</v>
      </c>
      <c r="J7" s="24">
        <v>98.883471494549795</v>
      </c>
    </row>
    <row r="8" spans="1:10">
      <c r="B8" s="25" t="s">
        <v>51</v>
      </c>
      <c r="C8" s="26" t="s">
        <v>54</v>
      </c>
      <c r="D8" s="26"/>
      <c r="E8" s="27">
        <v>228.62643254069999</v>
      </c>
      <c r="F8" s="27">
        <v>506.89656605179198</v>
      </c>
      <c r="G8" s="27">
        <v>500.08834414626699</v>
      </c>
      <c r="H8" s="28">
        <v>1.31993925557335</v>
      </c>
      <c r="I8" s="29">
        <v>-1.3431185692485801</v>
      </c>
      <c r="J8" s="30">
        <v>118.736013412291</v>
      </c>
    </row>
    <row r="9" spans="1:10">
      <c r="B9" s="19" t="s">
        <v>55</v>
      </c>
      <c r="C9" s="20"/>
      <c r="D9" s="20"/>
      <c r="E9" s="21">
        <v>8456.9389890408493</v>
      </c>
      <c r="F9" s="21">
        <v>6202.1384133637403</v>
      </c>
      <c r="G9" s="21">
        <v>6242.80053128072</v>
      </c>
      <c r="H9" s="22">
        <v>16.477323621726899</v>
      </c>
      <c r="I9" s="23">
        <v>0.65561448659972099</v>
      </c>
      <c r="J9" s="24">
        <v>-26.181322351141201</v>
      </c>
    </row>
    <row r="10" spans="1:10">
      <c r="B10" s="25" t="s">
        <v>51</v>
      </c>
      <c r="C10" s="26" t="s">
        <v>56</v>
      </c>
      <c r="D10" s="26"/>
      <c r="E10" s="27">
        <v>2355.3850563679998</v>
      </c>
      <c r="F10" s="27">
        <v>1688.4146814834801</v>
      </c>
      <c r="G10" s="27">
        <v>1748.34977058915</v>
      </c>
      <c r="H10" s="28">
        <v>4.6146156407882701</v>
      </c>
      <c r="I10" s="29">
        <v>3.5497848818164499</v>
      </c>
      <c r="J10" s="30">
        <v>-25.7722313444111</v>
      </c>
    </row>
    <row r="11" spans="1:10">
      <c r="B11" s="25"/>
      <c r="C11" s="26" t="s">
        <v>37</v>
      </c>
      <c r="D11" s="26"/>
      <c r="E11" s="27">
        <v>3824.2764423608101</v>
      </c>
      <c r="F11" s="27">
        <v>3145.50702170254</v>
      </c>
      <c r="G11" s="27">
        <v>3085.2291096065301</v>
      </c>
      <c r="H11" s="28">
        <v>8.1431912218617502</v>
      </c>
      <c r="I11" s="29">
        <v>-1.9163178362064099</v>
      </c>
      <c r="J11" s="30">
        <v>-19.325154546046502</v>
      </c>
    </row>
    <row r="12" spans="1:10">
      <c r="B12" s="31"/>
      <c r="C12" s="32"/>
      <c r="D12" s="32" t="s">
        <v>57</v>
      </c>
      <c r="E12" s="33">
        <v>1018.05851725247</v>
      </c>
      <c r="F12" s="33">
        <v>787.94738230983205</v>
      </c>
      <c r="G12" s="33">
        <v>752.65489905989796</v>
      </c>
      <c r="H12" s="34">
        <v>1.98656649129615</v>
      </c>
      <c r="I12" s="35">
        <v>-4.4790406113763304</v>
      </c>
      <c r="J12" s="36">
        <v>-26.069583790609801</v>
      </c>
    </row>
    <row r="13" spans="1:10">
      <c r="B13" s="31"/>
      <c r="C13" s="32"/>
      <c r="D13" s="32" t="s">
        <v>58</v>
      </c>
      <c r="E13" s="33">
        <v>233.7980711923</v>
      </c>
      <c r="F13" s="33">
        <v>282.179485190104</v>
      </c>
      <c r="G13" s="33">
        <v>276.04738966260499</v>
      </c>
      <c r="H13" s="34">
        <v>0.72860283643734203</v>
      </c>
      <c r="I13" s="35">
        <v>-2.17311883015444</v>
      </c>
      <c r="J13" s="36">
        <v>18.070858435591902</v>
      </c>
    </row>
    <row r="14" spans="1:10">
      <c r="B14" s="31"/>
      <c r="C14" s="32"/>
      <c r="D14" s="37" t="s">
        <v>8</v>
      </c>
      <c r="E14" s="38">
        <v>389.67453199131802</v>
      </c>
      <c r="F14" s="38">
        <v>339.35242998074301</v>
      </c>
      <c r="G14" s="38">
        <v>331.910973044</v>
      </c>
      <c r="H14" s="39">
        <v>0.87604985759912901</v>
      </c>
      <c r="I14" s="40">
        <v>-2.1928403274335402</v>
      </c>
      <c r="J14" s="41">
        <v>-14.8235396991778</v>
      </c>
    </row>
    <row r="15" spans="1:10">
      <c r="B15" s="31"/>
      <c r="C15" s="32"/>
      <c r="D15" s="32" t="s">
        <v>59</v>
      </c>
      <c r="E15" s="33">
        <v>430.5808186264</v>
      </c>
      <c r="F15" s="33">
        <v>355.71715498716298</v>
      </c>
      <c r="G15" s="33">
        <v>344.81357310074799</v>
      </c>
      <c r="H15" s="34">
        <v>0.91010513705768004</v>
      </c>
      <c r="I15" s="35">
        <v>-3.06523925921101</v>
      </c>
      <c r="J15" s="36">
        <v>-19.9189656890102</v>
      </c>
    </row>
    <row r="16" spans="1:10">
      <c r="B16" s="31"/>
      <c r="C16" s="32"/>
      <c r="D16" s="32" t="s">
        <v>60</v>
      </c>
      <c r="E16" s="33">
        <v>371.39487775376</v>
      </c>
      <c r="F16" s="33">
        <v>327.43579967785899</v>
      </c>
      <c r="G16" s="33">
        <v>333.86193124201202</v>
      </c>
      <c r="H16" s="34">
        <v>0.88119924038655495</v>
      </c>
      <c r="I16" s="35">
        <v>1.9625623009076101</v>
      </c>
      <c r="J16" s="36">
        <v>-10.1059408085409</v>
      </c>
    </row>
    <row r="17" spans="1:10">
      <c r="B17" s="31"/>
      <c r="C17" s="32" t="s">
        <v>61</v>
      </c>
      <c r="D17" s="32"/>
      <c r="E17" s="33">
        <v>584.24996881107404</v>
      </c>
      <c r="F17" s="33">
        <v>379.46835815326801</v>
      </c>
      <c r="G17" s="33">
        <v>372.05586313977898</v>
      </c>
      <c r="H17" s="34">
        <v>0.98200876859626096</v>
      </c>
      <c r="I17" s="35">
        <v>-1.95338948669206</v>
      </c>
      <c r="J17" s="36">
        <v>-36.319061531676503</v>
      </c>
    </row>
    <row r="18" spans="1:10">
      <c r="B18" s="19" t="s">
        <v>62</v>
      </c>
      <c r="C18" s="20"/>
      <c r="D18" s="20"/>
      <c r="E18" s="21">
        <v>478.45228549907</v>
      </c>
      <c r="F18" s="21">
        <v>849.19713434693597</v>
      </c>
      <c r="G18" s="21">
        <v>861.675509735319</v>
      </c>
      <c r="H18" s="22">
        <v>2.2743168165766399</v>
      </c>
      <c r="I18" s="23">
        <v>1.4694321122479299</v>
      </c>
      <c r="J18" s="24">
        <v>80.096435078476105</v>
      </c>
    </row>
    <row r="19" spans="1:10">
      <c r="B19" s="42" t="s">
        <v>63</v>
      </c>
      <c r="C19" s="43"/>
      <c r="D19" s="43"/>
      <c r="E19" s="21">
        <v>1056.22644232373</v>
      </c>
      <c r="F19" s="21">
        <v>3161.3955989782899</v>
      </c>
      <c r="G19" s="21">
        <v>3229.1798538804901</v>
      </c>
      <c r="H19" s="22">
        <v>8.5231365664399501</v>
      </c>
      <c r="I19" s="23">
        <v>2.1441244153087999</v>
      </c>
      <c r="J19" s="24">
        <v>205.72798828783201</v>
      </c>
    </row>
    <row r="20" spans="1:10">
      <c r="B20" s="25" t="s">
        <v>51</v>
      </c>
      <c r="C20" s="26" t="s">
        <v>64</v>
      </c>
      <c r="D20" s="26"/>
      <c r="E20" s="27">
        <v>172.8473531889</v>
      </c>
      <c r="F20" s="27">
        <v>631.73604556744397</v>
      </c>
      <c r="G20" s="27">
        <v>624.98743637993198</v>
      </c>
      <c r="H20" s="28">
        <v>1.64959943812795</v>
      </c>
      <c r="I20" s="29">
        <v>-1.0682640692839001</v>
      </c>
      <c r="J20" s="30">
        <v>261.583457802157</v>
      </c>
    </row>
    <row r="21" spans="1:10">
      <c r="B21" s="19" t="s">
        <v>65</v>
      </c>
      <c r="C21" s="20"/>
      <c r="D21" s="20"/>
      <c r="E21" s="21">
        <v>5221.5688024370402</v>
      </c>
      <c r="F21" s="21">
        <v>17682.2221100196</v>
      </c>
      <c r="G21" s="21">
        <v>18117.4923087034</v>
      </c>
      <c r="H21" s="22">
        <v>47.819529470599697</v>
      </c>
      <c r="I21" s="23">
        <v>2.4616261235468002</v>
      </c>
      <c r="J21" s="24">
        <v>246.97411820462</v>
      </c>
    </row>
    <row r="22" spans="1:10">
      <c r="B22" s="25" t="s">
        <v>51</v>
      </c>
      <c r="C22" s="26" t="s">
        <v>0</v>
      </c>
      <c r="D22" s="26"/>
      <c r="E22" s="27">
        <v>2397.508253987</v>
      </c>
      <c r="F22" s="27">
        <v>11087.0051609681</v>
      </c>
      <c r="G22" s="27">
        <v>11255.8782888281</v>
      </c>
      <c r="H22" s="28">
        <v>29.708902003591799</v>
      </c>
      <c r="I22" s="29">
        <v>1.52316270632326</v>
      </c>
      <c r="J22" s="30">
        <v>369.48235819876101</v>
      </c>
    </row>
    <row r="23" spans="1:10">
      <c r="B23" s="25"/>
      <c r="C23" s="26" t="s">
        <v>66</v>
      </c>
      <c r="D23" s="26"/>
      <c r="E23" s="27">
        <v>270.44782374782</v>
      </c>
      <c r="F23" s="27">
        <v>675.43856845487301</v>
      </c>
      <c r="G23" s="27">
        <v>695.35673969605898</v>
      </c>
      <c r="H23" s="28">
        <v>1.8353330328448401</v>
      </c>
      <c r="I23" s="29">
        <v>2.9489241762949101</v>
      </c>
      <c r="J23" s="30">
        <v>157.11308379558099</v>
      </c>
    </row>
    <row r="24" spans="1:10">
      <c r="B24" s="25"/>
      <c r="C24" s="26" t="s">
        <v>67</v>
      </c>
      <c r="D24" s="26"/>
      <c r="E24" s="27">
        <v>594.84822889450004</v>
      </c>
      <c r="F24" s="27">
        <v>2445.8829289554301</v>
      </c>
      <c r="G24" s="27">
        <v>2621.9186154641998</v>
      </c>
      <c r="H24" s="28">
        <v>6.92032387073092</v>
      </c>
      <c r="I24" s="29">
        <v>7.1972245451645396</v>
      </c>
      <c r="J24" s="30">
        <v>340.77102159939602</v>
      </c>
    </row>
    <row r="25" spans="1:10">
      <c r="B25" s="25"/>
      <c r="C25" s="26" t="s">
        <v>68</v>
      </c>
      <c r="D25" s="26"/>
      <c r="E25" s="27">
        <v>1149.3746402951599</v>
      </c>
      <c r="F25" s="27">
        <v>1219.68610319356</v>
      </c>
      <c r="G25" s="27">
        <v>1198.54637252922</v>
      </c>
      <c r="H25" s="28">
        <v>3.1634578674835998</v>
      </c>
      <c r="I25" s="29">
        <v>-1.73321075061763</v>
      </c>
      <c r="J25" s="30">
        <v>4.2781292113277098</v>
      </c>
    </row>
    <row r="26" spans="1:10">
      <c r="B26" s="19" t="s">
        <v>69</v>
      </c>
      <c r="C26" s="20"/>
      <c r="D26" s="20"/>
      <c r="E26" s="21">
        <v>308.65187202928001</v>
      </c>
      <c r="F26" s="21">
        <v>461.85709397899399</v>
      </c>
      <c r="G26" s="21">
        <v>465.23714770390501</v>
      </c>
      <c r="H26" s="22">
        <v>1.22795258396534</v>
      </c>
      <c r="I26" s="23">
        <v>0.73183973332341301</v>
      </c>
      <c r="J26" s="24">
        <v>50.7320025778982</v>
      </c>
    </row>
    <row r="27" spans="1:10">
      <c r="B27" s="25" t="s">
        <v>70</v>
      </c>
      <c r="C27" s="26"/>
      <c r="D27" s="26"/>
      <c r="E27" s="27">
        <v>14964.417390320299</v>
      </c>
      <c r="F27" s="27">
        <v>13423.8963375565</v>
      </c>
      <c r="G27" s="27">
        <v>13535.4201767214</v>
      </c>
      <c r="H27" s="28">
        <v>35.725552576983397</v>
      </c>
      <c r="I27" s="29">
        <v>0.83078590865484003</v>
      </c>
      <c r="J27" s="30">
        <v>-9.54930069327831</v>
      </c>
    </row>
    <row r="28" spans="1:10">
      <c r="B28" s="25" t="s">
        <v>71</v>
      </c>
      <c r="C28" s="26"/>
      <c r="D28" s="26"/>
      <c r="E28" s="27">
        <v>7041.9722404253498</v>
      </c>
      <c r="F28" s="27">
        <v>22512.688343438898</v>
      </c>
      <c r="G28" s="27">
        <v>23089.701060315499</v>
      </c>
      <c r="H28" s="28">
        <v>60.943237701316797</v>
      </c>
      <c r="I28" s="29">
        <v>2.5630555892484699</v>
      </c>
      <c r="J28" s="30">
        <v>227.88685146706601</v>
      </c>
    </row>
    <row r="29" spans="1:10">
      <c r="B29" s="25" t="s">
        <v>72</v>
      </c>
      <c r="C29" s="26"/>
      <c r="D29" s="26"/>
      <c r="E29" s="27">
        <v>258.94124234999998</v>
      </c>
      <c r="F29" s="27">
        <v>559.24743948168202</v>
      </c>
      <c r="G29" s="27">
        <v>564.612451724685</v>
      </c>
      <c r="H29" s="28">
        <v>1.49024496959471</v>
      </c>
      <c r="I29" s="29">
        <v>0.95932709999984001</v>
      </c>
      <c r="J29" s="30">
        <v>118.046552414977</v>
      </c>
    </row>
    <row r="30" spans="1:10">
      <c r="B30" s="25" t="s">
        <v>73</v>
      </c>
      <c r="C30" s="26"/>
      <c r="D30" s="26"/>
      <c r="E30" s="27">
        <v>371.80352472176202</v>
      </c>
      <c r="F30" s="27">
        <v>683.81415862213396</v>
      </c>
      <c r="G30" s="27">
        <v>697.49044179457599</v>
      </c>
      <c r="H30" s="28">
        <v>1.8409647521050501</v>
      </c>
      <c r="I30" s="29">
        <v>1.9999999999999001</v>
      </c>
      <c r="J30" s="30">
        <v>87.596511441504106</v>
      </c>
    </row>
    <row r="31" spans="1:10" ht="15.75" thickBot="1">
      <c r="B31" s="44" t="s">
        <v>1</v>
      </c>
      <c r="C31" s="45"/>
      <c r="D31" s="45"/>
      <c r="E31" s="46">
        <v>22637.134397817401</v>
      </c>
      <c r="F31" s="46">
        <v>37179.646279099201</v>
      </c>
      <c r="G31" s="46">
        <v>37887.224130556096</v>
      </c>
      <c r="H31" s="47">
        <v>100</v>
      </c>
      <c r="I31" s="48">
        <v>1.90313228411392</v>
      </c>
      <c r="J31" s="49">
        <v>67.367580475243599</v>
      </c>
    </row>
    <row r="32" spans="1:10">
      <c r="A32" s="10" t="s">
        <v>74</v>
      </c>
    </row>
    <row r="33" spans="1:10">
      <c r="A33" s="10" t="s">
        <v>75</v>
      </c>
    </row>
    <row r="35" spans="1:10">
      <c r="E35" s="50"/>
      <c r="F35" s="50"/>
      <c r="G35" s="50"/>
      <c r="H35" s="50"/>
      <c r="I35" s="1"/>
      <c r="J35" s="1"/>
    </row>
    <row r="36" spans="1:10">
      <c r="E36" s="50"/>
      <c r="F36" s="50"/>
      <c r="G36" s="50"/>
      <c r="H36" s="50"/>
      <c r="I36" s="1"/>
      <c r="J36"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3"/>
  <sheetViews>
    <sheetView showGridLines="0" topLeftCell="AJ1" workbookViewId="0">
      <selection activeCell="AV16" sqref="AV16"/>
    </sheetView>
  </sheetViews>
  <sheetFormatPr baseColWidth="10" defaultRowHeight="15"/>
  <cols>
    <col min="1" max="16384" width="11.42578125" style="10"/>
  </cols>
  <sheetData>
    <row r="1" spans="1:54">
      <c r="A1" s="10" t="s">
        <v>76</v>
      </c>
    </row>
    <row r="2" spans="1:54">
      <c r="A2" s="10" t="s">
        <v>77</v>
      </c>
    </row>
    <row r="3" spans="1:54" s="6" customFormat="1" ht="210.4" customHeight="1">
      <c r="A3" s="51"/>
    </row>
    <row r="4" spans="1:54" s="6" customFormat="1">
      <c r="A4" s="51" t="s">
        <v>75</v>
      </c>
    </row>
    <row r="5" spans="1:54" s="6" customFormat="1">
      <c r="A5" s="51"/>
    </row>
    <row r="6" spans="1:54">
      <c r="A6" s="10" t="s">
        <v>46</v>
      </c>
      <c r="B6" s="10" t="s">
        <v>13</v>
      </c>
      <c r="C6" s="10" t="s">
        <v>46</v>
      </c>
      <c r="D6" s="10" t="s">
        <v>46</v>
      </c>
      <c r="E6" s="10" t="s">
        <v>46</v>
      </c>
      <c r="F6" s="10" t="s">
        <v>46</v>
      </c>
      <c r="G6" s="10" t="s">
        <v>14</v>
      </c>
      <c r="H6" s="10" t="s">
        <v>46</v>
      </c>
      <c r="I6" s="10" t="s">
        <v>46</v>
      </c>
      <c r="J6" s="10" t="s">
        <v>46</v>
      </c>
      <c r="K6" s="10" t="s">
        <v>46</v>
      </c>
      <c r="L6" s="10" t="s">
        <v>15</v>
      </c>
      <c r="M6" s="10" t="s">
        <v>46</v>
      </c>
      <c r="N6" s="10" t="s">
        <v>46</v>
      </c>
      <c r="O6" s="10" t="s">
        <v>46</v>
      </c>
      <c r="P6" s="10" t="s">
        <v>46</v>
      </c>
      <c r="Q6" s="10" t="s">
        <v>16</v>
      </c>
      <c r="R6" s="10" t="s">
        <v>46</v>
      </c>
      <c r="S6" s="10" t="s">
        <v>46</v>
      </c>
      <c r="T6" s="10" t="s">
        <v>46</v>
      </c>
      <c r="U6" s="10" t="s">
        <v>46</v>
      </c>
      <c r="V6" s="10" t="s">
        <v>17</v>
      </c>
      <c r="W6" s="10" t="s">
        <v>46</v>
      </c>
      <c r="X6" s="10" t="s">
        <v>46</v>
      </c>
      <c r="Y6" s="10" t="s">
        <v>46</v>
      </c>
      <c r="Z6" s="10" t="s">
        <v>46</v>
      </c>
      <c r="AA6" s="10" t="s">
        <v>18</v>
      </c>
      <c r="AB6" s="10" t="s">
        <v>46</v>
      </c>
      <c r="AC6" s="10" t="s">
        <v>46</v>
      </c>
      <c r="AD6" s="10" t="s">
        <v>46</v>
      </c>
      <c r="AE6" s="10" t="s">
        <v>46</v>
      </c>
      <c r="AF6" s="10" t="s">
        <v>19</v>
      </c>
      <c r="AG6" s="10" t="s">
        <v>46</v>
      </c>
      <c r="AH6" s="10" t="s">
        <v>46</v>
      </c>
      <c r="AI6" s="10" t="s">
        <v>46</v>
      </c>
      <c r="AJ6" s="10" t="s">
        <v>46</v>
      </c>
      <c r="AK6" s="10" t="s">
        <v>20</v>
      </c>
      <c r="AL6" s="10" t="s">
        <v>46</v>
      </c>
      <c r="AM6" s="10" t="s">
        <v>46</v>
      </c>
      <c r="AN6" s="10" t="s">
        <v>46</v>
      </c>
      <c r="AO6" s="10" t="s">
        <v>46</v>
      </c>
      <c r="AP6" s="10" t="s">
        <v>21</v>
      </c>
      <c r="AQ6" s="10" t="s">
        <v>46</v>
      </c>
      <c r="AR6" s="10" t="s">
        <v>46</v>
      </c>
      <c r="AS6" s="10" t="s">
        <v>46</v>
      </c>
      <c r="AT6" s="10" t="s">
        <v>46</v>
      </c>
      <c r="AU6" s="10" t="s">
        <v>9</v>
      </c>
      <c r="AV6" s="10" t="s">
        <v>46</v>
      </c>
      <c r="AW6" s="10" t="s">
        <v>46</v>
      </c>
      <c r="AX6" s="10" t="s">
        <v>34</v>
      </c>
    </row>
    <row r="7" spans="1:54">
      <c r="A7" s="10" t="s">
        <v>31</v>
      </c>
      <c r="B7" s="10">
        <v>92.587998543777999</v>
      </c>
      <c r="C7" s="10">
        <v>90.038292497280906</v>
      </c>
      <c r="D7" s="10">
        <v>94.928277041555504</v>
      </c>
      <c r="E7" s="10">
        <v>98.632225711435197</v>
      </c>
      <c r="F7" s="10">
        <v>95.330914492544906</v>
      </c>
      <c r="G7" s="10">
        <v>91.087643342525496</v>
      </c>
      <c r="H7" s="10">
        <v>96.907805246313799</v>
      </c>
      <c r="I7" s="10">
        <v>100.14830858474301</v>
      </c>
      <c r="J7" s="10">
        <v>100.047182252647</v>
      </c>
      <c r="K7" s="10">
        <v>100.813865991637</v>
      </c>
      <c r="L7" s="10">
        <v>96.317355285546597</v>
      </c>
      <c r="M7" s="10">
        <v>94.946668915319407</v>
      </c>
      <c r="N7" s="10">
        <v>90.092736008612704</v>
      </c>
      <c r="O7" s="10">
        <v>89.685612565991704</v>
      </c>
      <c r="P7" s="10">
        <v>93.837736027649598</v>
      </c>
      <c r="Q7" s="10">
        <v>94.338873676207299</v>
      </c>
      <c r="R7" s="10">
        <v>93.537393762286598</v>
      </c>
      <c r="S7" s="10">
        <v>96.628591574883899</v>
      </c>
      <c r="T7" s="10">
        <v>100.992607473283</v>
      </c>
      <c r="U7" s="10">
        <v>102.12300719384599</v>
      </c>
      <c r="V7" s="10">
        <v>100</v>
      </c>
      <c r="W7" s="10">
        <v>99.1783984398417</v>
      </c>
      <c r="X7" s="10">
        <v>100.78249381957001</v>
      </c>
      <c r="Y7" s="10">
        <v>103.133174896189</v>
      </c>
      <c r="Z7" s="10">
        <v>104.776502338146</v>
      </c>
      <c r="AA7" s="10">
        <v>105.801021273724</v>
      </c>
      <c r="AB7" s="10">
        <v>108.714353343363</v>
      </c>
      <c r="AC7" s="10">
        <v>112.147179584765</v>
      </c>
      <c r="AD7" s="10">
        <v>112.424009089663</v>
      </c>
      <c r="AE7" s="10">
        <v>112.80447677972499</v>
      </c>
      <c r="AF7" s="10">
        <v>116.820687317112</v>
      </c>
      <c r="AG7" s="10">
        <v>115.686865012288</v>
      </c>
      <c r="AH7" s="10">
        <v>114.11703413087</v>
      </c>
      <c r="AI7" s="10">
        <v>115.61394832869399</v>
      </c>
      <c r="AJ7" s="10">
        <v>117.25361607896799</v>
      </c>
      <c r="AK7" s="10">
        <v>117.432403909054</v>
      </c>
      <c r="AL7" s="10">
        <v>115.350213843821</v>
      </c>
      <c r="AM7" s="10">
        <v>116.896933390737</v>
      </c>
      <c r="AN7" s="10">
        <v>113.166264022132</v>
      </c>
      <c r="AO7" s="10">
        <v>104.956435167346</v>
      </c>
      <c r="AP7" s="10">
        <v>109.707794040678</v>
      </c>
      <c r="AQ7" s="10">
        <v>107.134016950567</v>
      </c>
      <c r="AR7" s="10">
        <v>103.56009048217101</v>
      </c>
      <c r="AS7" s="10">
        <v>104.98844859360101</v>
      </c>
      <c r="AT7" s="10">
        <v>106.426073517706</v>
      </c>
      <c r="AU7" s="10">
        <v>103.19003608332901</v>
      </c>
      <c r="AV7" s="10">
        <v>101.91983037054401</v>
      </c>
      <c r="AW7" s="10">
        <v>101.27542094197401</v>
      </c>
      <c r="AX7" s="10">
        <v>104.179076873429</v>
      </c>
    </row>
    <row r="8" spans="1:54">
      <c r="A8" s="10" t="s">
        <v>37</v>
      </c>
      <c r="B8" s="10">
        <v>91.942716781964805</v>
      </c>
      <c r="C8" s="10">
        <v>92.125831816412799</v>
      </c>
      <c r="D8" s="10">
        <v>95.892913862006594</v>
      </c>
      <c r="E8" s="10">
        <v>100.79993236695501</v>
      </c>
      <c r="F8" s="10">
        <v>99.3354086869398</v>
      </c>
      <c r="G8" s="10">
        <v>97.000344995011702</v>
      </c>
      <c r="H8" s="10">
        <v>103.567598725718</v>
      </c>
      <c r="I8" s="10">
        <v>103.16116539854001</v>
      </c>
      <c r="J8" s="10">
        <v>106.732169671854</v>
      </c>
      <c r="K8" s="10">
        <v>110.60318468494999</v>
      </c>
      <c r="L8" s="10">
        <v>108.44147936808</v>
      </c>
      <c r="M8" s="10">
        <v>103.83954010940199</v>
      </c>
      <c r="N8" s="10">
        <v>101.244263605108</v>
      </c>
      <c r="O8" s="10">
        <v>100.666459701961</v>
      </c>
      <c r="P8" s="10">
        <v>101.441653253395</v>
      </c>
      <c r="Q8" s="10">
        <v>101.850204847645</v>
      </c>
      <c r="R8" s="10">
        <v>102.046944898269</v>
      </c>
      <c r="S8" s="10">
        <v>103.142042968277</v>
      </c>
      <c r="T8" s="10">
        <v>102.976832575331</v>
      </c>
      <c r="U8" s="10">
        <v>103.31674354704001</v>
      </c>
      <c r="V8" s="10">
        <v>100</v>
      </c>
      <c r="W8" s="10">
        <v>98.500782866446301</v>
      </c>
      <c r="X8" s="10">
        <v>94.785056867250404</v>
      </c>
      <c r="Y8" s="10">
        <v>93.018387188952403</v>
      </c>
      <c r="Z8" s="10">
        <v>92.744066335707103</v>
      </c>
      <c r="AA8" s="10">
        <v>94.215078323253607</v>
      </c>
      <c r="AB8" s="10">
        <v>96.677333058357107</v>
      </c>
      <c r="AC8" s="10">
        <v>94.861646911742895</v>
      </c>
      <c r="AD8" s="10">
        <v>94.589055836658304</v>
      </c>
      <c r="AE8" s="10">
        <v>93.021950682374793</v>
      </c>
      <c r="AF8" s="10">
        <v>93.414278832214094</v>
      </c>
      <c r="AG8" s="10">
        <v>94.769317802616598</v>
      </c>
      <c r="AH8" s="10">
        <v>94.532316296085995</v>
      </c>
      <c r="AI8" s="10">
        <v>96.977148916128897</v>
      </c>
      <c r="AJ8" s="10">
        <v>97.130475002818699</v>
      </c>
      <c r="AK8" s="10">
        <v>96.547359027204493</v>
      </c>
      <c r="AL8" s="10">
        <v>96.971548789034102</v>
      </c>
      <c r="AM8" s="10">
        <v>96.016132560737603</v>
      </c>
      <c r="AN8" s="10">
        <v>93.883761582233902</v>
      </c>
      <c r="AO8" s="10">
        <v>86.595680497357506</v>
      </c>
      <c r="AP8" s="10">
        <v>89.476982758136401</v>
      </c>
      <c r="AQ8" s="10">
        <v>86.486123221606704</v>
      </c>
      <c r="AR8" s="10">
        <v>84.693008085332593</v>
      </c>
      <c r="AS8" s="10">
        <v>82.699076427596907</v>
      </c>
      <c r="AT8" s="10">
        <v>78.991724401508606</v>
      </c>
      <c r="AU8" s="10">
        <v>80.510225934183197</v>
      </c>
      <c r="AV8" s="10">
        <v>80.789577394354097</v>
      </c>
      <c r="AW8" s="10">
        <v>82.251036741495497</v>
      </c>
      <c r="AX8" s="10">
        <v>80.674845453953495</v>
      </c>
    </row>
    <row r="9" spans="1:54">
      <c r="A9" s="10" t="s">
        <v>8</v>
      </c>
      <c r="B9" s="10">
        <v>120.157775241853</v>
      </c>
      <c r="C9" s="10">
        <v>121.899258579706</v>
      </c>
      <c r="D9" s="10">
        <v>126.471430541847</v>
      </c>
      <c r="E9" s="10">
        <v>135.851321225936</v>
      </c>
      <c r="F9" s="10">
        <v>131.48059113687401</v>
      </c>
      <c r="G9" s="10">
        <v>121.429830719173</v>
      </c>
      <c r="H9" s="10">
        <v>132.27351668317201</v>
      </c>
      <c r="I9" s="10">
        <v>127.953539096257</v>
      </c>
      <c r="J9" s="10">
        <v>132.32784327763599</v>
      </c>
      <c r="K9" s="10">
        <v>134.59563461067199</v>
      </c>
      <c r="L9" s="10">
        <v>129.71501299456099</v>
      </c>
      <c r="M9" s="10">
        <v>117.030361886295</v>
      </c>
      <c r="N9" s="10">
        <v>111.6653758743</v>
      </c>
      <c r="O9" s="10">
        <v>107.303530661987</v>
      </c>
      <c r="P9" s="10">
        <v>104.398585550193</v>
      </c>
      <c r="Q9" s="10">
        <v>101.657364993078</v>
      </c>
      <c r="R9" s="10">
        <v>98.583096152604895</v>
      </c>
      <c r="S9" s="10">
        <v>97.040189218397202</v>
      </c>
      <c r="T9" s="10">
        <v>97.100077108849206</v>
      </c>
      <c r="U9" s="10">
        <v>101.082589507381</v>
      </c>
      <c r="V9" s="10">
        <v>100</v>
      </c>
      <c r="W9" s="10">
        <v>106.11928406647399</v>
      </c>
      <c r="X9" s="10">
        <v>103.251464635025</v>
      </c>
      <c r="Y9" s="10">
        <v>98.231533521265305</v>
      </c>
      <c r="Z9" s="10">
        <v>96.858005322049095</v>
      </c>
      <c r="AA9" s="10">
        <v>99.067841733414795</v>
      </c>
      <c r="AB9" s="10">
        <v>102.891243962129</v>
      </c>
      <c r="AC9" s="10">
        <v>100.805162450891</v>
      </c>
      <c r="AD9" s="10">
        <v>106.45949215058999</v>
      </c>
      <c r="AE9" s="10">
        <v>104.918969602508</v>
      </c>
      <c r="AF9" s="10">
        <v>104.413545983698</v>
      </c>
      <c r="AG9" s="10">
        <v>105.594002282438</v>
      </c>
      <c r="AH9" s="10">
        <v>104.042433840244</v>
      </c>
      <c r="AI9" s="10">
        <v>105.220787274031</v>
      </c>
      <c r="AJ9" s="10">
        <v>105.41228243982199</v>
      </c>
      <c r="AK9" s="10">
        <v>106.107193389801</v>
      </c>
      <c r="AL9" s="10">
        <v>103.515690431514</v>
      </c>
      <c r="AM9" s="10">
        <v>101.909848112681</v>
      </c>
      <c r="AN9" s="10">
        <v>100.10090660685</v>
      </c>
      <c r="AO9" s="10">
        <v>96.298372010935694</v>
      </c>
      <c r="AP9" s="10">
        <v>98.928673580746704</v>
      </c>
      <c r="AQ9" s="10">
        <v>91.183630895311893</v>
      </c>
      <c r="AR9" s="10">
        <v>92.071394192793306</v>
      </c>
      <c r="AS9" s="10">
        <v>92.144346960375003</v>
      </c>
      <c r="AT9" s="10">
        <v>83.056077619488093</v>
      </c>
      <c r="AU9" s="10">
        <v>85.059672993772395</v>
      </c>
      <c r="AV9" s="10">
        <v>85.328470494308405</v>
      </c>
      <c r="AW9" s="10">
        <v>87.086119856635605</v>
      </c>
      <c r="AX9" s="10">
        <v>85.1764603008222</v>
      </c>
    </row>
    <row r="10" spans="1:54">
      <c r="A10" s="10" t="s">
        <v>0</v>
      </c>
      <c r="B10" s="10">
        <v>37.783882404281897</v>
      </c>
      <c r="C10" s="10">
        <v>37.941799170311903</v>
      </c>
      <c r="D10" s="10">
        <v>40.486785391783002</v>
      </c>
      <c r="E10" s="10">
        <v>42.176526841345499</v>
      </c>
      <c r="F10" s="10">
        <v>42.933895943904503</v>
      </c>
      <c r="G10" s="10">
        <v>49.2066663250285</v>
      </c>
      <c r="H10" s="10">
        <v>51.181918710305901</v>
      </c>
      <c r="I10" s="10">
        <v>57.538490421888703</v>
      </c>
      <c r="J10" s="10">
        <v>64.891356576436493</v>
      </c>
      <c r="K10" s="10">
        <v>66.469901584649193</v>
      </c>
      <c r="L10" s="10">
        <v>65.051837173965197</v>
      </c>
      <c r="M10" s="10">
        <v>64.489748034585205</v>
      </c>
      <c r="N10" s="10">
        <v>67.428608129186699</v>
      </c>
      <c r="O10" s="10">
        <v>70.982639685278301</v>
      </c>
      <c r="P10" s="10">
        <v>77.4118977786203</v>
      </c>
      <c r="Q10" s="10">
        <v>78.053069519999497</v>
      </c>
      <c r="R10" s="10">
        <v>82.473329480087898</v>
      </c>
      <c r="S10" s="10">
        <v>88.252083327158104</v>
      </c>
      <c r="T10" s="10">
        <v>94.946025753592394</v>
      </c>
      <c r="U10" s="10">
        <v>98.242329859468796</v>
      </c>
      <c r="V10" s="10">
        <v>100</v>
      </c>
      <c r="W10" s="10">
        <v>105.64047529037801</v>
      </c>
      <c r="X10" s="10">
        <v>111.168254881097</v>
      </c>
      <c r="Y10" s="10">
        <v>120.556112550271</v>
      </c>
      <c r="Z10" s="10">
        <v>128.09118514385099</v>
      </c>
      <c r="AA10" s="10">
        <v>141.100265433461</v>
      </c>
      <c r="AB10" s="10">
        <v>140.42789458939501</v>
      </c>
      <c r="AC10" s="10">
        <v>142.900542907496</v>
      </c>
      <c r="AD10" s="10">
        <v>146.16797343371601</v>
      </c>
      <c r="AE10" s="10">
        <v>143.308463274361</v>
      </c>
      <c r="AF10" s="10">
        <v>153.163852025023</v>
      </c>
      <c r="AG10" s="10">
        <v>160.40860277454101</v>
      </c>
      <c r="AH10" s="10">
        <v>173.02624619362999</v>
      </c>
      <c r="AI10" s="10">
        <v>200.80914043357799</v>
      </c>
      <c r="AJ10" s="10">
        <v>231.79485791994799</v>
      </c>
      <c r="AK10" s="10">
        <v>261.30284701190698</v>
      </c>
      <c r="AL10" s="10">
        <v>290.552596049893</v>
      </c>
      <c r="AM10" s="10">
        <v>318.66059291398102</v>
      </c>
      <c r="AN10" s="10">
        <v>325.64132834648399</v>
      </c>
      <c r="AO10" s="10">
        <v>348.95162339116501</v>
      </c>
      <c r="AP10" s="10">
        <v>380.68451718632599</v>
      </c>
      <c r="AQ10" s="10">
        <v>418.214207480879</v>
      </c>
      <c r="AR10" s="10">
        <v>427.906385571469</v>
      </c>
      <c r="AS10" s="10">
        <v>447.07165122447202</v>
      </c>
      <c r="AT10" s="10">
        <v>451.98835983606398</v>
      </c>
      <c r="AU10" s="10">
        <v>451.33530076405998</v>
      </c>
      <c r="AV10" s="10">
        <v>457.422144423465</v>
      </c>
      <c r="AW10" s="10">
        <v>462.43866491515399</v>
      </c>
      <c r="AX10" s="10">
        <v>469.48235819876101</v>
      </c>
    </row>
    <row r="11" spans="1:54">
      <c r="A11" s="10" t="s">
        <v>67</v>
      </c>
      <c r="B11" s="10">
        <v>39.0210253804281</v>
      </c>
      <c r="C11" s="10">
        <v>39.1719336939097</v>
      </c>
      <c r="D11" s="10">
        <v>40.737253323050197</v>
      </c>
      <c r="E11" s="10">
        <v>40.480853280215001</v>
      </c>
      <c r="F11" s="10">
        <v>43.461850023852399</v>
      </c>
      <c r="G11" s="10">
        <v>46.397700734869197</v>
      </c>
      <c r="H11" s="10">
        <v>49.585856353100603</v>
      </c>
      <c r="I11" s="10">
        <v>50.417187544192899</v>
      </c>
      <c r="J11" s="10">
        <v>44.956624247858201</v>
      </c>
      <c r="K11" s="10">
        <v>48.327807859049003</v>
      </c>
      <c r="L11" s="10">
        <v>50.3506124284905</v>
      </c>
      <c r="M11" s="10">
        <v>55.402134288591697</v>
      </c>
      <c r="N11" s="10">
        <v>58.848372682297303</v>
      </c>
      <c r="O11" s="10">
        <v>62.617209526880998</v>
      </c>
      <c r="P11" s="10">
        <v>68.527549179154803</v>
      </c>
      <c r="Q11" s="10">
        <v>71.6140535427336</v>
      </c>
      <c r="R11" s="10">
        <v>77.842094090283197</v>
      </c>
      <c r="S11" s="10">
        <v>83.514166440774204</v>
      </c>
      <c r="T11" s="10">
        <v>88.431892189366394</v>
      </c>
      <c r="U11" s="10">
        <v>94.771720107281993</v>
      </c>
      <c r="V11" s="10">
        <v>100</v>
      </c>
      <c r="W11" s="10">
        <v>107.647158603489</v>
      </c>
      <c r="X11" s="10">
        <v>111.422676574458</v>
      </c>
      <c r="Y11" s="10">
        <v>116.42157212264701</v>
      </c>
      <c r="Z11" s="10">
        <v>123.82660886167599</v>
      </c>
      <c r="AA11" s="10">
        <v>133.05557268262001</v>
      </c>
      <c r="AB11" s="10">
        <v>139.16687725668899</v>
      </c>
      <c r="AC11" s="10">
        <v>146.14497359579099</v>
      </c>
      <c r="AD11" s="10">
        <v>148.618441509875</v>
      </c>
      <c r="AE11" s="10">
        <v>160.138375033768</v>
      </c>
      <c r="AF11" s="10">
        <v>165.86015987060799</v>
      </c>
      <c r="AG11" s="10">
        <v>168.55577239094799</v>
      </c>
      <c r="AH11" s="10">
        <v>175.17610389954001</v>
      </c>
      <c r="AI11" s="10">
        <v>179.44921540753501</v>
      </c>
      <c r="AJ11" s="10">
        <v>194.50717207198801</v>
      </c>
      <c r="AK11" s="10">
        <v>203.54055437840699</v>
      </c>
      <c r="AL11" s="10">
        <v>216.88264887331599</v>
      </c>
      <c r="AM11" s="10">
        <v>235.55892033604999</v>
      </c>
      <c r="AN11" s="10">
        <v>250.23737446221801</v>
      </c>
      <c r="AO11" s="10">
        <v>279.59927916148803</v>
      </c>
      <c r="AP11" s="10">
        <v>294.28746075454399</v>
      </c>
      <c r="AQ11" s="10">
        <v>310.53532233458401</v>
      </c>
      <c r="AR11" s="10">
        <v>333.85430397578199</v>
      </c>
      <c r="AS11" s="10">
        <v>340.26882863411601</v>
      </c>
      <c r="AT11" s="10">
        <v>372.875313328819</v>
      </c>
      <c r="AU11" s="10">
        <v>384.437659339351</v>
      </c>
      <c r="AV11" s="10">
        <v>398.60353078013901</v>
      </c>
      <c r="AW11" s="10">
        <v>411.17764332945899</v>
      </c>
      <c r="AX11" s="10">
        <v>440.77102159939602</v>
      </c>
    </row>
    <row r="12" spans="1:54">
      <c r="A12" s="10" t="s">
        <v>1</v>
      </c>
      <c r="B12" s="10">
        <v>69.690180308551106</v>
      </c>
      <c r="C12" s="10">
        <v>69.3781663568422</v>
      </c>
      <c r="D12" s="10">
        <v>72.882469000250495</v>
      </c>
      <c r="E12" s="10">
        <v>77.208282937063601</v>
      </c>
      <c r="F12" s="10">
        <v>76.972601393877397</v>
      </c>
      <c r="G12" s="10">
        <v>76.677905897071795</v>
      </c>
      <c r="H12" s="10">
        <v>81.071302691633306</v>
      </c>
      <c r="I12" s="10">
        <v>83.474968121083094</v>
      </c>
      <c r="J12" s="10">
        <v>86.542795706909303</v>
      </c>
      <c r="K12" s="10">
        <v>88.924561672961005</v>
      </c>
      <c r="L12" s="10">
        <v>87.874490498787907</v>
      </c>
      <c r="M12" s="10">
        <v>86.178880512560596</v>
      </c>
      <c r="N12" s="10">
        <v>85.152418491357395</v>
      </c>
      <c r="O12" s="10">
        <v>85.746153101569206</v>
      </c>
      <c r="P12" s="10">
        <v>88.439522172775</v>
      </c>
      <c r="Q12" s="10">
        <v>89.5953124303485</v>
      </c>
      <c r="R12" s="10">
        <v>91.101504239207898</v>
      </c>
      <c r="S12" s="10">
        <v>94.021407367807996</v>
      </c>
      <c r="T12" s="10">
        <v>97.404706485023397</v>
      </c>
      <c r="U12" s="10">
        <v>99.138714633484298</v>
      </c>
      <c r="V12" s="10">
        <v>100</v>
      </c>
      <c r="W12" s="10">
        <v>100.51814857765</v>
      </c>
      <c r="X12" s="10">
        <v>100.21006824531599</v>
      </c>
      <c r="Y12" s="10">
        <v>100.64697960111199</v>
      </c>
      <c r="Z12" s="10">
        <v>101.621805128929</v>
      </c>
      <c r="AA12" s="10">
        <v>104.50075060355999</v>
      </c>
      <c r="AB12" s="10">
        <v>106.561480067876</v>
      </c>
      <c r="AC12" s="10">
        <v>108.043668478416</v>
      </c>
      <c r="AD12" s="10">
        <v>108.42836003965201</v>
      </c>
      <c r="AE12" s="10">
        <v>109.303110381607</v>
      </c>
      <c r="AF12" s="10">
        <v>113.09144075537201</v>
      </c>
      <c r="AG12" s="10">
        <v>114.398960675151</v>
      </c>
      <c r="AH12" s="10">
        <v>116.37166202538999</v>
      </c>
      <c r="AI12" s="10">
        <v>121.791356404681</v>
      </c>
      <c r="AJ12" s="10">
        <v>127.557281596034</v>
      </c>
      <c r="AK12" s="10">
        <v>132.135367179002</v>
      </c>
      <c r="AL12" s="10">
        <v>136.749079693223</v>
      </c>
      <c r="AM12" s="10">
        <v>142.15928206056</v>
      </c>
      <c r="AN12" s="10">
        <v>142.92085290121099</v>
      </c>
      <c r="AO12" s="10">
        <v>141.18345233999</v>
      </c>
      <c r="AP12" s="10">
        <v>149.472753130564</v>
      </c>
      <c r="AQ12" s="10">
        <v>154.24834539330101</v>
      </c>
      <c r="AR12" s="10">
        <v>156.20171806229399</v>
      </c>
      <c r="AS12" s="10">
        <v>158.904248085787</v>
      </c>
      <c r="AT12" s="10">
        <v>160.481057636792</v>
      </c>
      <c r="AU12" s="10">
        <v>160.40891451514301</v>
      </c>
      <c r="AV12" s="10">
        <v>162.36135360940699</v>
      </c>
      <c r="AW12" s="10">
        <v>164.241840975614</v>
      </c>
      <c r="AX12" s="10">
        <v>167.36758047524401</v>
      </c>
      <c r="AZ12" s="52"/>
      <c r="BA12" s="52"/>
      <c r="BB12" s="52"/>
    </row>
    <row r="13" spans="1:54">
      <c r="BB13" s="52"/>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workbookViewId="0">
      <selection activeCell="K11" sqref="K11"/>
    </sheetView>
  </sheetViews>
  <sheetFormatPr baseColWidth="10" defaultColWidth="11.42578125" defaultRowHeight="15"/>
  <cols>
    <col min="1" max="1" width="11.42578125" style="10"/>
    <col min="2" max="2" width="4.7109375" style="10" customWidth="1"/>
    <col min="3" max="3" width="4.28515625" style="10" customWidth="1"/>
    <col min="4" max="4" width="19.140625" style="10" customWidth="1"/>
    <col min="5" max="16384" width="11.42578125" style="10"/>
  </cols>
  <sheetData>
    <row r="1" spans="1:16">
      <c r="A1" s="10" t="s">
        <v>78</v>
      </c>
    </row>
    <row r="2" spans="1:16" ht="15.75" thickBot="1">
      <c r="A2" s="10" t="s">
        <v>79</v>
      </c>
    </row>
    <row r="3" spans="1:16" ht="48" customHeight="1">
      <c r="B3" s="14" t="s">
        <v>46</v>
      </c>
      <c r="C3" s="15" t="s">
        <v>46</v>
      </c>
      <c r="D3" s="15" t="s">
        <v>46</v>
      </c>
      <c r="E3" s="16" t="s">
        <v>17</v>
      </c>
      <c r="F3" s="16" t="s">
        <v>22</v>
      </c>
      <c r="G3" s="16" t="s">
        <v>34</v>
      </c>
      <c r="H3" s="17" t="s">
        <v>48</v>
      </c>
      <c r="I3" s="18" t="s">
        <v>49</v>
      </c>
    </row>
    <row r="4" spans="1:16">
      <c r="B4" s="19" t="s">
        <v>50</v>
      </c>
      <c r="C4" s="20"/>
      <c r="D4" s="20"/>
      <c r="E4" s="54">
        <v>16.078311722105799</v>
      </c>
      <c r="F4" s="54">
        <v>12.811834543066601</v>
      </c>
      <c r="G4" s="54">
        <v>12.9916193283402</v>
      </c>
      <c r="H4" s="23">
        <v>1.4032712073295599</v>
      </c>
      <c r="I4" s="24">
        <v>-19.1978638498579</v>
      </c>
    </row>
    <row r="5" spans="1:16">
      <c r="B5" s="25" t="s">
        <v>51</v>
      </c>
      <c r="C5" s="26" t="s">
        <v>52</v>
      </c>
      <c r="D5" s="26"/>
      <c r="E5" s="55">
        <v>16.4203483005466</v>
      </c>
      <c r="F5" s="55">
        <v>16.2825575643853</v>
      </c>
      <c r="G5" s="55">
        <v>16.0343764270064</v>
      </c>
      <c r="H5" s="29">
        <v>-1.5242147088839999</v>
      </c>
      <c r="I5" s="30">
        <v>-2.3505705632766798</v>
      </c>
    </row>
    <row r="6" spans="1:16">
      <c r="B6" s="25"/>
      <c r="C6" s="26" t="s">
        <v>31</v>
      </c>
      <c r="D6" s="26"/>
      <c r="E6" s="55">
        <v>20.286013043423502</v>
      </c>
      <c r="F6" s="55">
        <v>15.7805203345193</v>
      </c>
      <c r="G6" s="55">
        <v>16.148392053977201</v>
      </c>
      <c r="H6" s="29">
        <v>2.3311761061085901</v>
      </c>
      <c r="I6" s="30">
        <v>-20.396422799243101</v>
      </c>
    </row>
    <row r="7" spans="1:16">
      <c r="B7" s="19" t="s">
        <v>53</v>
      </c>
      <c r="C7" s="20"/>
      <c r="D7" s="20"/>
      <c r="E7" s="54">
        <v>1.8862586861119</v>
      </c>
      <c r="F7" s="54">
        <v>2.6418282019081598</v>
      </c>
      <c r="G7" s="54">
        <v>2.6074254955337701</v>
      </c>
      <c r="H7" s="23">
        <v>-1.30223102128817</v>
      </c>
      <c r="I7" s="24">
        <v>38.2326567788215</v>
      </c>
    </row>
    <row r="8" spans="1:16">
      <c r="B8" s="25" t="s">
        <v>51</v>
      </c>
      <c r="C8" s="26" t="s">
        <v>54</v>
      </c>
      <c r="D8" s="26"/>
      <c r="E8" s="55">
        <v>1.5343723977078001</v>
      </c>
      <c r="F8" s="55">
        <v>2.43895117369892</v>
      </c>
      <c r="G8" s="55">
        <v>2.3874060082402</v>
      </c>
      <c r="H8" s="29">
        <v>-2.1134152259613699</v>
      </c>
      <c r="I8" s="30">
        <v>55.594952816327201</v>
      </c>
    </row>
    <row r="9" spans="1:16">
      <c r="B9" s="19" t="s">
        <v>55</v>
      </c>
      <c r="C9" s="20"/>
      <c r="D9" s="20"/>
      <c r="E9" s="54">
        <v>10.7283977617963</v>
      </c>
      <c r="F9" s="54">
        <v>7.4366860868281099</v>
      </c>
      <c r="G9" s="54">
        <v>7.4662259641264299</v>
      </c>
      <c r="H9" s="23">
        <v>0.39721828988642099</v>
      </c>
      <c r="I9" s="24">
        <v>-30.406887124249302</v>
      </c>
    </row>
    <row r="10" spans="1:16">
      <c r="B10" s="25" t="s">
        <v>51</v>
      </c>
      <c r="C10" s="26" t="s">
        <v>56</v>
      </c>
      <c r="D10" s="26"/>
      <c r="E10" s="55">
        <v>15.883426323523899</v>
      </c>
      <c r="F10" s="55">
        <v>11.6847942831339</v>
      </c>
      <c r="G10" s="55">
        <v>12.1011445724049</v>
      </c>
      <c r="H10" s="29">
        <v>3.5631803109452602</v>
      </c>
      <c r="I10" s="30">
        <v>-23.8127572356176</v>
      </c>
      <c r="O10" s="53"/>
      <c r="P10" s="53"/>
    </row>
    <row r="11" spans="1:16">
      <c r="B11" s="25"/>
      <c r="C11" s="26" t="s">
        <v>37</v>
      </c>
      <c r="D11" s="26"/>
      <c r="E11" s="55">
        <v>9.0950695003240707</v>
      </c>
      <c r="F11" s="55">
        <v>7.0506158190969499</v>
      </c>
      <c r="G11" s="55">
        <v>6.9053799499765098</v>
      </c>
      <c r="H11" s="29">
        <v>-2.05990331691397</v>
      </c>
      <c r="I11" s="30">
        <v>-24.075566990109699</v>
      </c>
      <c r="O11" s="53"/>
      <c r="P11" s="53"/>
    </row>
    <row r="12" spans="1:16">
      <c r="B12" s="31"/>
      <c r="C12" s="32"/>
      <c r="D12" s="32" t="s">
        <v>57</v>
      </c>
      <c r="E12" s="56">
        <v>12.816564218550299</v>
      </c>
      <c r="F12" s="56">
        <v>9.5327360446708695</v>
      </c>
      <c r="G12" s="56">
        <v>9.0784367616229495</v>
      </c>
      <c r="H12" s="35">
        <v>-4.7656756771513802</v>
      </c>
      <c r="I12" s="36">
        <v>-29.1663771443279</v>
      </c>
      <c r="O12" s="53"/>
      <c r="P12" s="53"/>
    </row>
    <row r="13" spans="1:16">
      <c r="B13" s="31"/>
      <c r="C13" s="32"/>
      <c r="D13" s="32" t="s">
        <v>58</v>
      </c>
      <c r="E13" s="56">
        <v>6.0152863424009499</v>
      </c>
      <c r="F13" s="56">
        <v>6.0562328229381599</v>
      </c>
      <c r="G13" s="56">
        <v>5.8988846111828996</v>
      </c>
      <c r="H13" s="35">
        <v>-2.5981202565281598</v>
      </c>
      <c r="I13" s="36">
        <v>-1.9350987566053299</v>
      </c>
      <c r="O13" s="53"/>
      <c r="P13" s="53"/>
    </row>
    <row r="14" spans="1:16">
      <c r="B14" s="31"/>
      <c r="C14" s="32"/>
      <c r="D14" s="37" t="s">
        <v>8</v>
      </c>
      <c r="E14" s="57">
        <v>6.6913345605070704</v>
      </c>
      <c r="F14" s="57">
        <v>5.0751768362413596</v>
      </c>
      <c r="G14" s="57">
        <v>4.9555883780408703</v>
      </c>
      <c r="H14" s="40">
        <v>-2.3563407159830101</v>
      </c>
      <c r="I14" s="41">
        <v>-25.940209188025801</v>
      </c>
      <c r="O14" s="53"/>
      <c r="P14" s="53"/>
    </row>
    <row r="15" spans="1:16">
      <c r="B15" s="31"/>
      <c r="C15" s="32"/>
      <c r="D15" s="32" t="s">
        <v>59</v>
      </c>
      <c r="E15" s="56">
        <v>7.5882143864115204</v>
      </c>
      <c r="F15" s="56">
        <v>5.8727905452659002</v>
      </c>
      <c r="G15" s="56">
        <v>5.70358886187773</v>
      </c>
      <c r="H15" s="35">
        <v>-2.8811121745958799</v>
      </c>
      <c r="I15" s="36">
        <v>-24.836218754028</v>
      </c>
      <c r="O15" s="53"/>
      <c r="P15" s="53"/>
    </row>
    <row r="16" spans="1:16">
      <c r="B16" s="31"/>
      <c r="C16" s="32"/>
      <c r="D16" s="32" t="s">
        <v>60</v>
      </c>
      <c r="E16" s="56">
        <v>9.7451392562283292</v>
      </c>
      <c r="F16" s="56">
        <v>8.6224437125231095</v>
      </c>
      <c r="G16" s="56">
        <v>8.7916821372625797</v>
      </c>
      <c r="H16" s="35">
        <v>1.96276636162518</v>
      </c>
      <c r="I16" s="36">
        <v>-9.7839250306903303</v>
      </c>
      <c r="O16" s="53"/>
      <c r="P16" s="53"/>
    </row>
    <row r="17" spans="1:16">
      <c r="B17" s="31"/>
      <c r="C17" s="32" t="s">
        <v>61</v>
      </c>
      <c r="D17" s="32"/>
      <c r="E17" s="56">
        <v>10.1681980831414</v>
      </c>
      <c r="F17" s="56">
        <v>5.7225446758881304</v>
      </c>
      <c r="G17" s="56">
        <v>5.57680145820125</v>
      </c>
      <c r="H17" s="35">
        <v>-2.5468253363049098</v>
      </c>
      <c r="I17" s="36">
        <v>-45.154476608324202</v>
      </c>
      <c r="O17" s="53"/>
      <c r="P17" s="53"/>
    </row>
    <row r="18" spans="1:16">
      <c r="B18" s="19" t="s">
        <v>62</v>
      </c>
      <c r="C18" s="20"/>
      <c r="D18" s="20"/>
      <c r="E18" s="54">
        <v>0.96189146845962503</v>
      </c>
      <c r="F18" s="54">
        <v>0.83083873635147498</v>
      </c>
      <c r="G18" s="54">
        <v>0.82097683355933204</v>
      </c>
      <c r="H18" s="23">
        <v>-1.18698158386912</v>
      </c>
      <c r="I18" s="24">
        <v>-14.649743710270601</v>
      </c>
      <c r="O18" s="53"/>
      <c r="P18" s="53"/>
    </row>
    <row r="19" spans="1:16">
      <c r="B19" s="42" t="s">
        <v>63</v>
      </c>
      <c r="C19" s="43"/>
      <c r="D19" s="43"/>
      <c r="E19" s="54">
        <v>3.4317274695275701</v>
      </c>
      <c r="F19" s="54">
        <v>6.0576000445747802</v>
      </c>
      <c r="G19" s="54">
        <v>6.0842048041963999</v>
      </c>
      <c r="H19" s="23">
        <v>0.43919637192695199</v>
      </c>
      <c r="I19" s="24">
        <v>77.292773340010598</v>
      </c>
      <c r="O19" s="53"/>
      <c r="P19" s="53"/>
    </row>
    <row r="20" spans="1:16">
      <c r="B20" s="25" t="s">
        <v>51</v>
      </c>
      <c r="C20" s="26" t="s">
        <v>64</v>
      </c>
      <c r="D20" s="26"/>
      <c r="E20" s="55">
        <v>10.647384648059599</v>
      </c>
      <c r="F20" s="55">
        <v>19.086172993142199</v>
      </c>
      <c r="G20" s="55">
        <v>18.545650424314701</v>
      </c>
      <c r="H20" s="29">
        <v>-2.8320112629270802</v>
      </c>
      <c r="I20" s="30">
        <v>74.180336649099004</v>
      </c>
      <c r="O20" s="53"/>
      <c r="P20" s="53"/>
    </row>
    <row r="21" spans="1:16">
      <c r="B21" s="19" t="s">
        <v>65</v>
      </c>
      <c r="C21" s="20"/>
      <c r="D21" s="20"/>
      <c r="E21" s="54">
        <v>1.80748561278654</v>
      </c>
      <c r="F21" s="54">
        <v>4.4003408325566102</v>
      </c>
      <c r="G21" s="54">
        <v>4.4699100503942102</v>
      </c>
      <c r="H21" s="23">
        <v>1.58099612018417</v>
      </c>
      <c r="I21" s="24">
        <v>147.299896539873</v>
      </c>
      <c r="O21" s="53"/>
      <c r="P21" s="53"/>
    </row>
    <row r="22" spans="1:16">
      <c r="B22" s="25" t="s">
        <v>51</v>
      </c>
      <c r="C22" s="26" t="s">
        <v>0</v>
      </c>
      <c r="D22" s="26"/>
      <c r="E22" s="55">
        <v>2.1119978276553999</v>
      </c>
      <c r="F22" s="55">
        <v>7.9970031347257402</v>
      </c>
      <c r="G22" s="55">
        <v>8.08188111753757</v>
      </c>
      <c r="H22" s="29">
        <v>1.0613723839028599</v>
      </c>
      <c r="I22" s="30">
        <v>282.66521923981003</v>
      </c>
      <c r="O22" s="53"/>
      <c r="P22" s="53"/>
    </row>
    <row r="23" spans="1:16">
      <c r="B23" s="25"/>
      <c r="C23" s="26" t="s">
        <v>66</v>
      </c>
      <c r="D23" s="26"/>
      <c r="E23" s="55">
        <v>6.3086621660506896</v>
      </c>
      <c r="F23" s="55">
        <v>13.1505731641269</v>
      </c>
      <c r="G23" s="55">
        <v>13.4741737500305</v>
      </c>
      <c r="H23" s="29">
        <v>2.46073370236356</v>
      </c>
      <c r="I23" s="30">
        <v>113.58210973065199</v>
      </c>
    </row>
    <row r="24" spans="1:16">
      <c r="B24" s="25"/>
      <c r="C24" s="26" t="s">
        <v>67</v>
      </c>
      <c r="D24" s="26"/>
      <c r="E24" s="55">
        <v>0.68116724169197296</v>
      </c>
      <c r="F24" s="55">
        <v>1.8271144708468099</v>
      </c>
      <c r="G24" s="55">
        <v>1.93840383469063</v>
      </c>
      <c r="H24" s="29">
        <v>6.09099022636752</v>
      </c>
      <c r="I24" s="30">
        <v>184.57091240555999</v>
      </c>
    </row>
    <row r="25" spans="1:16">
      <c r="B25" s="25"/>
      <c r="C25" s="26" t="s">
        <v>68</v>
      </c>
      <c r="D25" s="26"/>
      <c r="E25" s="55">
        <v>9.3038898491557998</v>
      </c>
      <c r="F25" s="55">
        <v>9.6200531294018692</v>
      </c>
      <c r="G25" s="55">
        <v>9.4724958332053308</v>
      </c>
      <c r="H25" s="29">
        <v>-1.5338511566590101</v>
      </c>
      <c r="I25" s="30">
        <v>1.81220958957102</v>
      </c>
    </row>
    <row r="26" spans="1:16">
      <c r="B26" s="19" t="s">
        <v>69</v>
      </c>
      <c r="C26" s="20"/>
      <c r="D26" s="20"/>
      <c r="E26" s="54">
        <v>11.7541289542286</v>
      </c>
      <c r="F26" s="54">
        <v>11.670338923546399</v>
      </c>
      <c r="G26" s="54">
        <v>11.575688350221499</v>
      </c>
      <c r="H26" s="23">
        <v>-0.81103534306049396</v>
      </c>
      <c r="I26" s="24">
        <v>-1.5181099739664501</v>
      </c>
    </row>
    <row r="27" spans="1:16">
      <c r="B27" s="25" t="s">
        <v>70</v>
      </c>
      <c r="C27" s="26"/>
      <c r="D27" s="26"/>
      <c r="E27" s="55">
        <v>12.4685521978935</v>
      </c>
      <c r="F27" s="55">
        <v>9.8548890428171507</v>
      </c>
      <c r="G27" s="55">
        <v>9.9028037367833193</v>
      </c>
      <c r="H27" s="29">
        <v>0.48620226730093702</v>
      </c>
      <c r="I27" s="30">
        <v>-20.577757709059899</v>
      </c>
    </row>
    <row r="28" spans="1:16">
      <c r="B28" s="25" t="s">
        <v>71</v>
      </c>
      <c r="C28" s="26"/>
      <c r="D28" s="26"/>
      <c r="E28" s="55">
        <v>1.72578732174518</v>
      </c>
      <c r="F28" s="55">
        <v>3.66192303113242</v>
      </c>
      <c r="G28" s="55">
        <v>3.7085575888484898</v>
      </c>
      <c r="H28" s="29">
        <v>1.2734991238098801</v>
      </c>
      <c r="I28" s="30">
        <v>114.890765630278</v>
      </c>
    </row>
    <row r="29" spans="1:16" ht="15.75" thickBot="1">
      <c r="B29" s="44" t="s">
        <v>1</v>
      </c>
      <c r="C29" s="45"/>
      <c r="D29" s="45"/>
      <c r="E29" s="58">
        <v>4.2868382226875399</v>
      </c>
      <c r="F29" s="58">
        <v>4.9507290296214999</v>
      </c>
      <c r="G29" s="58">
        <v>4.9898312919027603</v>
      </c>
      <c r="H29" s="48">
        <v>0.78982836764641895</v>
      </c>
      <c r="I29" s="49">
        <v>16.3988709789589</v>
      </c>
    </row>
    <row r="30" spans="1:16">
      <c r="A30" s="10" t="s">
        <v>80</v>
      </c>
    </row>
    <row r="31" spans="1:16">
      <c r="A31" s="10" t="s">
        <v>81</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
  <sheetViews>
    <sheetView showGridLines="0" topLeftCell="R1" workbookViewId="0">
      <selection activeCell="F18" sqref="F15:AG18"/>
    </sheetView>
  </sheetViews>
  <sheetFormatPr baseColWidth="10" defaultColWidth="11.42578125" defaultRowHeight="15"/>
  <cols>
    <col min="1" max="16384" width="11.42578125" style="10"/>
  </cols>
  <sheetData>
    <row r="1" spans="1:32" s="5" customFormat="1">
      <c r="A1" s="59" t="s">
        <v>82</v>
      </c>
    </row>
    <row r="2" spans="1:32" s="6" customFormat="1">
      <c r="A2" s="51" t="s">
        <v>83</v>
      </c>
    </row>
    <row r="3" spans="1:32" s="6" customFormat="1" ht="193.15" customHeight="1">
      <c r="A3" s="51"/>
    </row>
    <row r="4" spans="1:32" s="6" customFormat="1">
      <c r="A4" s="51" t="s">
        <v>84</v>
      </c>
    </row>
    <row r="5" spans="1:32" s="6" customFormat="1">
      <c r="A5" s="51" t="s">
        <v>85</v>
      </c>
    </row>
    <row r="6" spans="1:32" s="6" customFormat="1">
      <c r="A6" s="51"/>
    </row>
    <row r="7" spans="1:32">
      <c r="A7" s="10" t="s">
        <v>46</v>
      </c>
      <c r="B7" s="10" t="s">
        <v>17</v>
      </c>
      <c r="C7" s="10" t="s">
        <v>46</v>
      </c>
      <c r="D7" s="10" t="s">
        <v>46</v>
      </c>
      <c r="E7" s="10" t="s">
        <v>46</v>
      </c>
      <c r="F7" s="10" t="s">
        <v>46</v>
      </c>
      <c r="G7" s="10" t="s">
        <v>18</v>
      </c>
      <c r="H7" s="10" t="s">
        <v>46</v>
      </c>
      <c r="I7" s="10" t="s">
        <v>46</v>
      </c>
      <c r="J7" s="10" t="s">
        <v>46</v>
      </c>
      <c r="K7" s="10" t="s">
        <v>46</v>
      </c>
      <c r="L7" s="10" t="s">
        <v>19</v>
      </c>
      <c r="M7" s="10" t="s">
        <v>46</v>
      </c>
      <c r="N7" s="10" t="s">
        <v>46</v>
      </c>
      <c r="O7" s="10" t="s">
        <v>46</v>
      </c>
      <c r="P7" s="10" t="s">
        <v>46</v>
      </c>
      <c r="Q7" s="10" t="s">
        <v>20</v>
      </c>
      <c r="R7" s="10" t="s">
        <v>46</v>
      </c>
      <c r="S7" s="10" t="s">
        <v>46</v>
      </c>
      <c r="T7" s="10" t="s">
        <v>46</v>
      </c>
      <c r="U7" s="10" t="s">
        <v>46</v>
      </c>
      <c r="V7" s="10" t="s">
        <v>21</v>
      </c>
      <c r="W7" s="10" t="s">
        <v>46</v>
      </c>
      <c r="X7" s="10" t="s">
        <v>46</v>
      </c>
      <c r="Y7" s="10" t="s">
        <v>46</v>
      </c>
      <c r="Z7" s="10" t="s">
        <v>46</v>
      </c>
      <c r="AA7" s="10" t="s">
        <v>9</v>
      </c>
      <c r="AB7" s="10" t="s">
        <v>46</v>
      </c>
      <c r="AC7" s="10" t="s">
        <v>46</v>
      </c>
      <c r="AD7" s="10" t="s">
        <v>34</v>
      </c>
    </row>
    <row r="8" spans="1:32">
      <c r="A8" s="10" t="s">
        <v>31</v>
      </c>
      <c r="B8" s="10">
        <v>20.286013043423502</v>
      </c>
      <c r="C8" s="10">
        <v>19.8522842375083</v>
      </c>
      <c r="D8" s="10">
        <v>19.895521452010598</v>
      </c>
      <c r="E8" s="10">
        <v>20.092855394080299</v>
      </c>
      <c r="F8" s="10">
        <v>20.164220210624901</v>
      </c>
      <c r="G8" s="10">
        <v>20.1203658016505</v>
      </c>
      <c r="H8" s="10">
        <v>20.435264665319199</v>
      </c>
      <c r="I8" s="10">
        <v>20.828260588988702</v>
      </c>
      <c r="J8" s="10">
        <v>20.637689840779501</v>
      </c>
      <c r="K8" s="10">
        <v>20.4710995811927</v>
      </c>
      <c r="L8" s="10">
        <v>20.965339435917599</v>
      </c>
      <c r="M8" s="10">
        <v>20.557381769104701</v>
      </c>
      <c r="N8" s="10">
        <v>20.091152564252202</v>
      </c>
      <c r="O8" s="10">
        <v>20.180500216908602</v>
      </c>
      <c r="P8" s="10">
        <v>20.2781631680182</v>
      </c>
      <c r="Q8" s="10">
        <v>20.122751773253899</v>
      </c>
      <c r="R8" s="10">
        <v>19.576277882238902</v>
      </c>
      <c r="S8" s="10">
        <v>19.6509909201217</v>
      </c>
      <c r="T8" s="10">
        <v>18.8447540917991</v>
      </c>
      <c r="U8" s="10">
        <v>17.325082815914701</v>
      </c>
      <c r="V8" s="10">
        <v>17.9600871863368</v>
      </c>
      <c r="W8" s="10">
        <v>17.412909782076799</v>
      </c>
      <c r="X8" s="10">
        <v>16.7100555278911</v>
      </c>
      <c r="Y8" s="10">
        <v>16.824585448209898</v>
      </c>
      <c r="Z8" s="10">
        <v>16.931339742894298</v>
      </c>
      <c r="AA8" s="10">
        <v>16.297009350433399</v>
      </c>
      <c r="AB8" s="10">
        <v>15.9814575982808</v>
      </c>
      <c r="AC8" s="10">
        <v>15.7805203345193</v>
      </c>
      <c r="AD8" s="10">
        <v>16.148392053977201</v>
      </c>
    </row>
    <row r="9" spans="1:32">
      <c r="A9" s="10" t="s">
        <v>37</v>
      </c>
      <c r="B9" s="10">
        <v>9.0950695003240707</v>
      </c>
      <c r="C9" s="10">
        <v>8.9321071428312599</v>
      </c>
      <c r="D9" s="10">
        <v>8.5700994085153503</v>
      </c>
      <c r="E9" s="10">
        <v>8.3830673409647307</v>
      </c>
      <c r="F9" s="10">
        <v>8.33755708571681</v>
      </c>
      <c r="G9" s="10">
        <v>8.4538169506285907</v>
      </c>
      <c r="H9" s="10">
        <v>8.6606597370415592</v>
      </c>
      <c r="I9" s="10">
        <v>8.4852600787209305</v>
      </c>
      <c r="J9" s="10">
        <v>8.4495763635626204</v>
      </c>
      <c r="K9" s="10">
        <v>8.2959142200828602</v>
      </c>
      <c r="L9" s="10">
        <v>8.3209459129415109</v>
      </c>
      <c r="M9" s="10">
        <v>8.4305130344603398</v>
      </c>
      <c r="N9" s="10">
        <v>8.3901800780243896</v>
      </c>
      <c r="O9" s="10">
        <v>8.5766363493660993</v>
      </c>
      <c r="P9" s="10">
        <v>8.5580496133679809</v>
      </c>
      <c r="Q9" s="10">
        <v>8.4765631713514598</v>
      </c>
      <c r="R9" s="10">
        <v>8.4862165966590997</v>
      </c>
      <c r="S9" s="10">
        <v>8.3744286666637997</v>
      </c>
      <c r="T9" s="10">
        <v>8.1622299831055702</v>
      </c>
      <c r="U9" s="10">
        <v>7.5108290238281903</v>
      </c>
      <c r="V9" s="10">
        <v>7.7499342742581101</v>
      </c>
      <c r="W9" s="10">
        <v>7.5042339854307798</v>
      </c>
      <c r="X9" s="10">
        <v>7.33784460101029</v>
      </c>
      <c r="Y9" s="10">
        <v>7.1477051077057201</v>
      </c>
      <c r="Z9" s="10">
        <v>6.8102363349567501</v>
      </c>
      <c r="AA9" s="10">
        <v>6.9260529290040704</v>
      </c>
      <c r="AB9" s="10">
        <v>6.9353989795566999</v>
      </c>
      <c r="AC9" s="10">
        <v>7.0506158190969499</v>
      </c>
      <c r="AD9" s="10">
        <v>6.9053799499765098</v>
      </c>
    </row>
    <row r="10" spans="1:32">
      <c r="A10" s="10" t="s">
        <v>8</v>
      </c>
      <c r="B10" s="10">
        <v>6.6913345605070704</v>
      </c>
      <c r="C10" s="10">
        <v>7.0615554807086101</v>
      </c>
      <c r="D10" s="10">
        <v>6.83664131517817</v>
      </c>
      <c r="E10" s="10">
        <v>6.47613262354127</v>
      </c>
      <c r="F10" s="10">
        <v>6.3618547618909798</v>
      </c>
      <c r="G10" s="10">
        <v>6.4835377290970104</v>
      </c>
      <c r="H10" s="10">
        <v>6.7099610458615802</v>
      </c>
      <c r="I10" s="10">
        <v>6.5507049288523698</v>
      </c>
      <c r="J10" s="10">
        <v>6.8926917007765001</v>
      </c>
      <c r="K10" s="10">
        <v>6.7580939476532604</v>
      </c>
      <c r="L10" s="10">
        <v>6.6796305626516101</v>
      </c>
      <c r="M10" s="10">
        <v>6.7061631200164502</v>
      </c>
      <c r="N10" s="10">
        <v>6.5597462290608402</v>
      </c>
      <c r="O10" s="10">
        <v>6.5871854977396902</v>
      </c>
      <c r="P10" s="10">
        <v>6.5507615993734003</v>
      </c>
      <c r="Q10" s="10">
        <v>6.5444279294801202</v>
      </c>
      <c r="R10" s="10">
        <v>6.3402314738591103</v>
      </c>
      <c r="S10" s="10">
        <v>6.2033761548131396</v>
      </c>
      <c r="T10" s="10">
        <v>6.0593061947682898</v>
      </c>
      <c r="U10" s="10">
        <v>5.7992179900188896</v>
      </c>
      <c r="V10" s="10">
        <v>5.9282581105407202</v>
      </c>
      <c r="W10" s="10">
        <v>5.43777578707238</v>
      </c>
      <c r="X10" s="10">
        <v>5.4642067938188603</v>
      </c>
      <c r="Y10" s="10">
        <v>5.4404575165911604</v>
      </c>
      <c r="Z10" s="10">
        <v>4.8806860711201496</v>
      </c>
      <c r="AA10" s="10">
        <v>4.9806835352813996</v>
      </c>
      <c r="AB10" s="10">
        <v>4.9834691069671404</v>
      </c>
      <c r="AC10" s="10">
        <v>5.0751768362413596</v>
      </c>
      <c r="AD10" s="10">
        <v>4.9555883780408703</v>
      </c>
    </row>
    <row r="11" spans="1:32">
      <c r="A11" s="10" t="s">
        <v>0</v>
      </c>
      <c r="B11" s="10">
        <v>2.1119978276553999</v>
      </c>
      <c r="C11" s="10">
        <v>2.2008890618866301</v>
      </c>
      <c r="D11" s="10">
        <v>2.28784267971501</v>
      </c>
      <c r="E11" s="10">
        <v>2.45268554112097</v>
      </c>
      <c r="F11" s="10">
        <v>2.5766962175582999</v>
      </c>
      <c r="G11" s="10">
        <v>2.8077158746611</v>
      </c>
      <c r="H11" s="10">
        <v>2.7652009064768599</v>
      </c>
      <c r="I11" s="10">
        <v>2.7852385514699902</v>
      </c>
      <c r="J11" s="10">
        <v>2.8217171009423798</v>
      </c>
      <c r="K11" s="10">
        <v>2.7426648378665401</v>
      </c>
      <c r="L11" s="10">
        <v>2.9082727088170901</v>
      </c>
      <c r="M11" s="10">
        <v>3.0237917141367698</v>
      </c>
      <c r="N11" s="10">
        <v>3.2398613980444799</v>
      </c>
      <c r="O11" s="10">
        <v>3.73673992289303</v>
      </c>
      <c r="P11" s="10">
        <v>4.2877926439042504</v>
      </c>
      <c r="Q11" s="10">
        <v>4.8052935638123904</v>
      </c>
      <c r="R11" s="10">
        <v>5.3134372263349903</v>
      </c>
      <c r="S11" s="10">
        <v>5.7971021882156597</v>
      </c>
      <c r="T11" s="10">
        <v>5.8938196930520501</v>
      </c>
      <c r="U11" s="10">
        <v>6.2843801911157904</v>
      </c>
      <c r="V11" s="10">
        <v>6.8228366651785901</v>
      </c>
      <c r="W11" s="10">
        <v>7.4596357076327404</v>
      </c>
      <c r="X11" s="10">
        <v>7.5954163696566601</v>
      </c>
      <c r="Y11" s="10">
        <v>7.8965210474168597</v>
      </c>
      <c r="Z11" s="10">
        <v>7.9430451700397304</v>
      </c>
      <c r="AA11" s="10">
        <v>7.8913676062013396</v>
      </c>
      <c r="AB11" s="10">
        <v>7.9546036695766604</v>
      </c>
      <c r="AC11" s="10">
        <v>7.9970031347257402</v>
      </c>
      <c r="AD11" s="10">
        <v>8.08188111753757</v>
      </c>
    </row>
    <row r="12" spans="1:32">
      <c r="A12" s="10" t="s">
        <v>67</v>
      </c>
      <c r="B12" s="10">
        <v>0.68116724169197296</v>
      </c>
      <c r="C12" s="10">
        <v>0.71845222087014404</v>
      </c>
      <c r="D12" s="10">
        <v>0.72890212714471203</v>
      </c>
      <c r="E12" s="10">
        <v>0.74674226590204196</v>
      </c>
      <c r="F12" s="10">
        <v>0.778954064561028</v>
      </c>
      <c r="G12" s="10">
        <v>0.82110195092554505</v>
      </c>
      <c r="H12" s="10">
        <v>0.84269237991474799</v>
      </c>
      <c r="I12" s="10">
        <v>0.86855905784406895</v>
      </c>
      <c r="J12" s="10">
        <v>0.86715880825166503</v>
      </c>
      <c r="K12" s="10">
        <v>0.91765599274266396</v>
      </c>
      <c r="L12" s="10">
        <v>0.93378672671886698</v>
      </c>
      <c r="M12" s="10">
        <v>0.93269855580243999</v>
      </c>
      <c r="N12" s="10">
        <v>0.95309207792286899</v>
      </c>
      <c r="O12" s="10">
        <v>0.96034930570622501</v>
      </c>
      <c r="P12" s="10">
        <v>1.0242549957664799</v>
      </c>
      <c r="Q12" s="10">
        <v>1.0550251913270501</v>
      </c>
      <c r="R12" s="10">
        <v>1.1069393141428201</v>
      </c>
      <c r="S12" s="10">
        <v>1.18425190026031</v>
      </c>
      <c r="T12" s="10">
        <v>1.2397518730061501</v>
      </c>
      <c r="U12" s="10">
        <v>1.3658171595607</v>
      </c>
      <c r="V12" s="10">
        <v>1.41828603620114</v>
      </c>
      <c r="W12" s="10">
        <v>1.4774298305292499</v>
      </c>
      <c r="X12" s="10">
        <v>1.56893143908838</v>
      </c>
      <c r="Y12" s="10">
        <v>1.58027030318651</v>
      </c>
      <c r="Z12" s="10">
        <v>1.71197517321486</v>
      </c>
      <c r="AA12" s="10">
        <v>1.74546152229864</v>
      </c>
      <c r="AB12" s="10">
        <v>1.7901614777638299</v>
      </c>
      <c r="AC12" s="10">
        <v>1.8271144708468099</v>
      </c>
      <c r="AD12" s="10">
        <v>1.93840383469063</v>
      </c>
    </row>
    <row r="13" spans="1:32">
      <c r="A13" s="10" t="s">
        <v>1</v>
      </c>
      <c r="B13" s="10">
        <v>4.2868382226875399</v>
      </c>
      <c r="C13" s="10">
        <v>4.2385221756980798</v>
      </c>
      <c r="D13" s="10">
        <v>4.1602936278701099</v>
      </c>
      <c r="E13" s="10">
        <v>4.1142543472176198</v>
      </c>
      <c r="F13" s="10">
        <v>4.0919387461937404</v>
      </c>
      <c r="G13" s="10">
        <v>4.1452185026854398</v>
      </c>
      <c r="H13" s="10">
        <v>4.1664211438427303</v>
      </c>
      <c r="I13" s="10">
        <v>4.1649386697183299</v>
      </c>
      <c r="J13" s="10">
        <v>4.1223872490231299</v>
      </c>
      <c r="K13" s="10">
        <v>4.10022666667032</v>
      </c>
      <c r="L13" s="10">
        <v>4.1869509047916296</v>
      </c>
      <c r="M13" s="10">
        <v>4.1810958181630102</v>
      </c>
      <c r="N13" s="10">
        <v>4.1995841140854404</v>
      </c>
      <c r="O13" s="10">
        <v>4.3403991873532402</v>
      </c>
      <c r="P13" s="10">
        <v>4.4895541050178496</v>
      </c>
      <c r="Q13" s="10">
        <v>4.5933874888938897</v>
      </c>
      <c r="R13" s="10">
        <v>4.6953522772075003</v>
      </c>
      <c r="S13" s="10">
        <v>4.8215057326683297</v>
      </c>
      <c r="T13" s="10">
        <v>4.7879679807036499</v>
      </c>
      <c r="U13" s="10">
        <v>4.6725731500259897</v>
      </c>
      <c r="V13" s="10">
        <v>4.88806179068487</v>
      </c>
      <c r="W13" s="10">
        <v>4.9858589167254301</v>
      </c>
      <c r="X13" s="10">
        <v>4.9898876834714398</v>
      </c>
      <c r="Y13" s="10">
        <v>5.0167888014795201</v>
      </c>
      <c r="Z13" s="10">
        <v>5.00744909123474</v>
      </c>
      <c r="AA13" s="10">
        <v>4.9473632612763296</v>
      </c>
      <c r="AB13" s="10">
        <v>4.9499788923342098</v>
      </c>
      <c r="AC13" s="10">
        <v>4.9507290296214999</v>
      </c>
      <c r="AD13" s="10">
        <v>4.9898312919027603</v>
      </c>
      <c r="AF13" s="6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785"/>
  <sheetViews>
    <sheetView showGridLines="0" workbookViewId="0">
      <selection activeCell="A30" sqref="A30"/>
    </sheetView>
  </sheetViews>
  <sheetFormatPr baseColWidth="10" defaultColWidth="9.140625" defaultRowHeight="15"/>
  <cols>
    <col min="1" max="1" width="105.5703125" style="10" customWidth="1"/>
    <col min="2" max="2" width="9.140625" style="10"/>
    <col min="3" max="3" width="10.7109375" style="10" bestFit="1" customWidth="1"/>
    <col min="4" max="16384" width="9.140625" style="10"/>
  </cols>
  <sheetData>
    <row r="1" spans="1:4">
      <c r="A1" s="10" t="s">
        <v>547</v>
      </c>
      <c r="C1" s="10" t="s">
        <v>548</v>
      </c>
      <c r="D1" s="10" t="s">
        <v>553</v>
      </c>
    </row>
    <row r="2" spans="1:4">
      <c r="A2" s="10" t="s">
        <v>549</v>
      </c>
      <c r="C2" s="269">
        <v>33970</v>
      </c>
      <c r="D2" s="10">
        <v>0.32878960482776165</v>
      </c>
    </row>
    <row r="3" spans="1:4">
      <c r="A3" s="10" t="s">
        <v>550</v>
      </c>
      <c r="C3" s="269">
        <v>33971</v>
      </c>
      <c r="D3" s="10">
        <v>0.33069411292672157</v>
      </c>
    </row>
    <row r="4" spans="1:4">
      <c r="C4" s="269">
        <v>33972</v>
      </c>
      <c r="D4" s="10">
        <v>0.33262120559811592</v>
      </c>
    </row>
    <row r="5" spans="1:4">
      <c r="A5" s="133" t="s">
        <v>551</v>
      </c>
      <c r="C5" s="269">
        <v>33973</v>
      </c>
      <c r="D5" s="10">
        <v>0.3345714183524251</v>
      </c>
    </row>
    <row r="6" spans="1:4">
      <c r="A6" s="133" t="s">
        <v>552</v>
      </c>
      <c r="C6" s="269">
        <v>33974</v>
      </c>
      <c r="D6" s="10">
        <v>0.33654517028480768</v>
      </c>
    </row>
    <row r="7" spans="1:4">
      <c r="C7" s="269">
        <v>33975</v>
      </c>
      <c r="D7" s="10">
        <v>0.33880975097417831</v>
      </c>
    </row>
    <row r="8" spans="1:4">
      <c r="C8" s="269">
        <v>33976</v>
      </c>
      <c r="D8" s="10">
        <v>0.34119528718292713</v>
      </c>
    </row>
    <row r="9" spans="1:4">
      <c r="C9" s="269">
        <v>33977</v>
      </c>
      <c r="D9" s="10">
        <v>0.34360561985522509</v>
      </c>
    </row>
    <row r="10" spans="1:4">
      <c r="C10" s="269">
        <v>33978</v>
      </c>
      <c r="D10" s="10">
        <v>0.34604105167090893</v>
      </c>
    </row>
    <row r="11" spans="1:4">
      <c r="C11" s="269">
        <v>33979</v>
      </c>
      <c r="D11" s="10">
        <v>0.34850197844207287</v>
      </c>
    </row>
    <row r="12" spans="1:4">
      <c r="C12" s="269">
        <v>33980</v>
      </c>
      <c r="D12" s="10">
        <v>0.35098872613161802</v>
      </c>
    </row>
    <row r="13" spans="1:4">
      <c r="C13" s="269">
        <v>33981</v>
      </c>
      <c r="D13" s="10">
        <v>0.35350159741938114</v>
      </c>
    </row>
    <row r="14" spans="1:4">
      <c r="C14" s="269">
        <v>33982</v>
      </c>
      <c r="D14" s="10">
        <v>0.35604091826826334</v>
      </c>
    </row>
    <row r="15" spans="1:4">
      <c r="C15" s="269">
        <v>33983</v>
      </c>
      <c r="D15" s="10">
        <v>0.35860699135810137</v>
      </c>
    </row>
    <row r="16" spans="1:4">
      <c r="C16" s="269">
        <v>33984</v>
      </c>
      <c r="D16" s="10">
        <v>0.36120014265179634</v>
      </c>
    </row>
    <row r="17" spans="3:4">
      <c r="C17" s="269">
        <v>33985</v>
      </c>
      <c r="D17" s="10">
        <v>0.3638171125203371</v>
      </c>
    </row>
    <row r="18" spans="3:4">
      <c r="C18" s="269">
        <v>33986</v>
      </c>
      <c r="D18" s="10">
        <v>0.36646095104515553</v>
      </c>
    </row>
    <row r="19" spans="3:4">
      <c r="C19" s="269">
        <v>33987</v>
      </c>
      <c r="D19" s="10">
        <v>0.36913277581334114</v>
      </c>
    </row>
    <row r="20" spans="3:4">
      <c r="C20" s="269">
        <v>33988</v>
      </c>
      <c r="D20" s="10">
        <v>0.37183279637247324</v>
      </c>
    </row>
    <row r="21" spans="3:4">
      <c r="C21" s="269">
        <v>33989</v>
      </c>
      <c r="D21" s="10">
        <v>0.3745613619685173</v>
      </c>
    </row>
    <row r="22" spans="3:4">
      <c r="C22" s="269">
        <v>33990</v>
      </c>
      <c r="D22" s="10">
        <v>0.37731872871518135</v>
      </c>
    </row>
    <row r="23" spans="3:4">
      <c r="C23" s="269">
        <v>33991</v>
      </c>
      <c r="D23" s="10">
        <v>0.38010512944310904</v>
      </c>
    </row>
    <row r="24" spans="3:4">
      <c r="C24" s="269">
        <v>33992</v>
      </c>
      <c r="D24" s="10">
        <v>0.38292084354907274</v>
      </c>
    </row>
    <row r="25" spans="3:4">
      <c r="C25" s="269">
        <v>33993</v>
      </c>
      <c r="D25" s="10">
        <v>0.38576612714678049</v>
      </c>
    </row>
    <row r="26" spans="3:4">
      <c r="C26" s="269">
        <v>33994</v>
      </c>
      <c r="D26" s="10">
        <v>0.38864118978381157</v>
      </c>
    </row>
    <row r="27" spans="3:4">
      <c r="C27" s="269">
        <v>33995</v>
      </c>
      <c r="D27" s="10">
        <v>0.39154239930212498</v>
      </c>
    </row>
    <row r="28" spans="3:4">
      <c r="C28" s="269">
        <v>33996</v>
      </c>
      <c r="D28" s="10">
        <v>0.39447336457669735</v>
      </c>
    </row>
    <row r="29" spans="3:4">
      <c r="C29" s="269">
        <v>33997</v>
      </c>
      <c r="D29" s="10">
        <v>0.39743478409945965</v>
      </c>
    </row>
    <row r="30" spans="3:4">
      <c r="C30" s="269">
        <v>33998</v>
      </c>
      <c r="D30" s="10">
        <v>0.40042675100266933</v>
      </c>
    </row>
    <row r="31" spans="3:4">
      <c r="C31" s="269">
        <v>33999</v>
      </c>
      <c r="D31" s="10">
        <v>0.4034494049847126</v>
      </c>
    </row>
    <row r="32" spans="3:4">
      <c r="C32" s="269">
        <v>34000</v>
      </c>
      <c r="D32" s="10">
        <v>0.40650293231010437</v>
      </c>
    </row>
    <row r="33" spans="3:4">
      <c r="C33" s="269">
        <v>34001</v>
      </c>
      <c r="D33" s="10">
        <v>0.40958737954497337</v>
      </c>
    </row>
    <row r="34" spans="3:4">
      <c r="C34" s="269">
        <v>34002</v>
      </c>
      <c r="D34" s="10">
        <v>0.41270274668931961</v>
      </c>
    </row>
    <row r="35" spans="3:4">
      <c r="C35" s="269">
        <v>34003</v>
      </c>
      <c r="D35" s="10">
        <v>0.41584912687540054</v>
      </c>
    </row>
    <row r="36" spans="3:4">
      <c r="C36" s="269">
        <v>34004</v>
      </c>
      <c r="D36" s="10">
        <v>0.41902642697095871</v>
      </c>
    </row>
    <row r="37" spans="3:4">
      <c r="C37" s="269">
        <v>34005</v>
      </c>
      <c r="D37" s="10">
        <v>0.42219585739076138</v>
      </c>
    </row>
    <row r="38" spans="3:4">
      <c r="C38" s="269">
        <v>34006</v>
      </c>
      <c r="D38" s="10">
        <v>0.42539550922811031</v>
      </c>
    </row>
    <row r="39" spans="3:4">
      <c r="C39" s="269">
        <v>34007</v>
      </c>
      <c r="D39" s="10">
        <v>0.42862584814429283</v>
      </c>
    </row>
    <row r="40" spans="3:4">
      <c r="C40" s="269">
        <v>34008</v>
      </c>
      <c r="D40" s="10">
        <v>0.43188668787479401</v>
      </c>
    </row>
    <row r="41" spans="3:4">
      <c r="C41" s="269">
        <v>34009</v>
      </c>
      <c r="D41" s="10">
        <v>0.43517774902284145</v>
      </c>
    </row>
    <row r="42" spans="3:4">
      <c r="C42" s="269">
        <v>34010</v>
      </c>
      <c r="D42" s="10">
        <v>0.43849879875779152</v>
      </c>
    </row>
    <row r="43" spans="3:4">
      <c r="C43" s="269">
        <v>34011</v>
      </c>
      <c r="D43" s="10">
        <v>0.44184965081512928</v>
      </c>
    </row>
    <row r="44" spans="3:4">
      <c r="C44" s="269">
        <v>34012</v>
      </c>
      <c r="D44" s="10">
        <v>0.44522997923195362</v>
      </c>
    </row>
    <row r="45" spans="3:4">
      <c r="C45" s="269">
        <v>34013</v>
      </c>
      <c r="D45" s="10">
        <v>0.4486394114792347</v>
      </c>
    </row>
    <row r="46" spans="3:4">
      <c r="C46" s="269">
        <v>34014</v>
      </c>
      <c r="D46" s="10">
        <v>0.4520799033343792</v>
      </c>
    </row>
    <row r="47" spans="3:4">
      <c r="C47" s="269">
        <v>34015</v>
      </c>
      <c r="D47" s="10">
        <v>0.45557748526334763</v>
      </c>
    </row>
    <row r="48" spans="3:4">
      <c r="C48" s="269">
        <v>34016</v>
      </c>
      <c r="D48" s="10">
        <v>0.45910319313406944</v>
      </c>
    </row>
    <row r="49" spans="3:4">
      <c r="C49" s="269">
        <v>34017</v>
      </c>
      <c r="D49" s="10">
        <v>0.4626566544175148</v>
      </c>
    </row>
    <row r="50" spans="3:4">
      <c r="C50" s="269">
        <v>34018</v>
      </c>
      <c r="D50" s="10">
        <v>0.46623745001852512</v>
      </c>
    </row>
    <row r="51" spans="3:4">
      <c r="C51" s="269">
        <v>34019</v>
      </c>
      <c r="D51" s="10">
        <v>0.4698452539741993</v>
      </c>
    </row>
    <row r="52" spans="3:4">
      <c r="C52" s="269">
        <v>34020</v>
      </c>
      <c r="D52" s="10">
        <v>0.47347964718937874</v>
      </c>
    </row>
    <row r="53" spans="3:4">
      <c r="C53" s="269">
        <v>34021</v>
      </c>
      <c r="D53" s="10">
        <v>0.47714030370116234</v>
      </c>
    </row>
    <row r="54" spans="3:4">
      <c r="C54" s="269">
        <v>34022</v>
      </c>
      <c r="D54" s="10">
        <v>0.48082675784826279</v>
      </c>
    </row>
    <row r="55" spans="3:4">
      <c r="C55" s="269">
        <v>34023</v>
      </c>
      <c r="D55" s="10">
        <v>0.48453868366777897</v>
      </c>
    </row>
    <row r="56" spans="3:4">
      <c r="C56" s="269">
        <v>34024</v>
      </c>
      <c r="D56" s="10">
        <v>0.48827496357262135</v>
      </c>
    </row>
    <row r="57" spans="3:4">
      <c r="C57" s="269">
        <v>34025</v>
      </c>
      <c r="D57" s="10">
        <v>0.49203243106603622</v>
      </c>
    </row>
    <row r="58" spans="3:4">
      <c r="C58" s="269">
        <v>34026</v>
      </c>
      <c r="D58" s="10">
        <v>0.49581406638026237</v>
      </c>
    </row>
    <row r="59" spans="3:4">
      <c r="C59" s="269">
        <v>34027</v>
      </c>
      <c r="D59" s="10">
        <v>0.49961949698626995</v>
      </c>
    </row>
    <row r="60" spans="3:4">
      <c r="C60" s="269">
        <v>34028</v>
      </c>
      <c r="D60" s="10">
        <v>0.50344830378890038</v>
      </c>
    </row>
    <row r="61" spans="3:4">
      <c r="C61" s="269">
        <v>34029</v>
      </c>
      <c r="D61" s="10">
        <v>0.50729992799460888</v>
      </c>
    </row>
    <row r="62" spans="3:4">
      <c r="C62" s="269">
        <v>34030</v>
      </c>
      <c r="D62" s="10">
        <v>0.51117395050823689</v>
      </c>
    </row>
    <row r="63" spans="3:4">
      <c r="C63" s="269">
        <v>34031</v>
      </c>
      <c r="D63" s="10">
        <v>0.51506985910236835</v>
      </c>
    </row>
    <row r="64" spans="3:4">
      <c r="C64" s="269">
        <v>34032</v>
      </c>
      <c r="D64" s="10">
        <v>0.51898709498345852</v>
      </c>
    </row>
    <row r="65" spans="3:4">
      <c r="C65" s="269">
        <v>34033</v>
      </c>
      <c r="D65" s="10">
        <v>0.52292514592409134</v>
      </c>
    </row>
    <row r="66" spans="3:4">
      <c r="C66" s="269">
        <v>34034</v>
      </c>
      <c r="D66" s="10">
        <v>0.52688256837427616</v>
      </c>
    </row>
    <row r="67" spans="3:4">
      <c r="C67" s="269">
        <v>34035</v>
      </c>
      <c r="D67" s="10">
        <v>0.53085698746144772</v>
      </c>
    </row>
    <row r="68" spans="3:4">
      <c r="C68" s="269">
        <v>34036</v>
      </c>
      <c r="D68" s="10">
        <v>0.53485040552914143</v>
      </c>
    </row>
    <row r="69" spans="3:4">
      <c r="C69" s="269">
        <v>34037</v>
      </c>
      <c r="D69" s="10">
        <v>0.5388620775192976</v>
      </c>
    </row>
    <row r="70" spans="3:4">
      <c r="C70" s="269">
        <v>34038</v>
      </c>
      <c r="D70" s="10">
        <v>0.54289135150611401</v>
      </c>
    </row>
    <row r="71" spans="3:4">
      <c r="C71" s="269">
        <v>34039</v>
      </c>
      <c r="D71" s="10">
        <v>0.54693752899765968</v>
      </c>
    </row>
    <row r="72" spans="3:4">
      <c r="C72" s="269">
        <v>34040</v>
      </c>
      <c r="D72" s="10">
        <v>0.55099981836974621</v>
      </c>
    </row>
    <row r="73" spans="3:4">
      <c r="C73" s="269">
        <v>34041</v>
      </c>
      <c r="D73" s="10">
        <v>0.55507752113044262</v>
      </c>
    </row>
    <row r="74" spans="3:4">
      <c r="C74" s="269">
        <v>34042</v>
      </c>
      <c r="D74" s="10">
        <v>0.55916984565556049</v>
      </c>
    </row>
    <row r="75" spans="3:4">
      <c r="C75" s="269">
        <v>34043</v>
      </c>
      <c r="D75" s="10">
        <v>0.56327600032091141</v>
      </c>
    </row>
    <row r="76" spans="3:4">
      <c r="C76" s="269">
        <v>34044</v>
      </c>
      <c r="D76" s="10">
        <v>0.56739458814263344</v>
      </c>
    </row>
    <row r="77" spans="3:4">
      <c r="C77" s="269">
        <v>34045</v>
      </c>
      <c r="D77" s="10">
        <v>0.57152430526912212</v>
      </c>
    </row>
    <row r="78" spans="3:4">
      <c r="C78" s="269">
        <v>34046</v>
      </c>
      <c r="D78" s="10">
        <v>0.57566524483263493</v>
      </c>
    </row>
    <row r="79" spans="3:4">
      <c r="C79" s="269">
        <v>34047</v>
      </c>
      <c r="D79" s="10">
        <v>0.57981647551059723</v>
      </c>
    </row>
    <row r="80" spans="3:4">
      <c r="C80" s="269">
        <v>34048</v>
      </c>
      <c r="D80" s="10">
        <v>0.58397711254656315</v>
      </c>
    </row>
    <row r="81" spans="3:4">
      <c r="C81" s="269">
        <v>34049</v>
      </c>
      <c r="D81" s="10">
        <v>0.58814613148570061</v>
      </c>
    </row>
    <row r="82" spans="3:4">
      <c r="C82" s="269">
        <v>34050</v>
      </c>
      <c r="D82" s="10">
        <v>0.59232260100543499</v>
      </c>
    </row>
    <row r="83" spans="3:4">
      <c r="C83" s="269">
        <v>34051</v>
      </c>
      <c r="D83" s="10">
        <v>0.59650545008480549</v>
      </c>
    </row>
    <row r="84" spans="3:4">
      <c r="C84" s="269">
        <v>34052</v>
      </c>
      <c r="D84" s="10">
        <v>0.6006936077028513</v>
      </c>
    </row>
    <row r="85" spans="3:4">
      <c r="C85" s="269">
        <v>34053</v>
      </c>
      <c r="D85" s="10">
        <v>0.60488609597086906</v>
      </c>
    </row>
    <row r="86" spans="3:4">
      <c r="C86" s="269">
        <v>34054</v>
      </c>
      <c r="D86" s="10">
        <v>0.60907858423888683</v>
      </c>
    </row>
    <row r="87" spans="3:4">
      <c r="C87" s="269">
        <v>34055</v>
      </c>
      <c r="D87" s="10">
        <v>0.61326902359724045</v>
      </c>
    </row>
    <row r="88" spans="3:4">
      <c r="C88" s="269">
        <v>34056</v>
      </c>
      <c r="D88" s="10">
        <v>0.61746039427816868</v>
      </c>
    </row>
    <row r="89" spans="3:4">
      <c r="C89" s="269">
        <v>34057</v>
      </c>
      <c r="D89" s="10">
        <v>0.62165139243006706</v>
      </c>
    </row>
    <row r="90" spans="3:4">
      <c r="C90" s="269">
        <v>34058</v>
      </c>
      <c r="D90" s="10">
        <v>0.62584085389971733</v>
      </c>
    </row>
    <row r="91" spans="3:4">
      <c r="C91" s="269">
        <v>34059</v>
      </c>
      <c r="D91" s="10">
        <v>0.63002752140164375</v>
      </c>
    </row>
    <row r="92" spans="3:4">
      <c r="C92" s="269">
        <v>34060</v>
      </c>
      <c r="D92" s="10">
        <v>0.63421009108424187</v>
      </c>
    </row>
    <row r="93" spans="3:4">
      <c r="C93" s="269">
        <v>34061</v>
      </c>
      <c r="D93" s="10">
        <v>0.63838730566203594</v>
      </c>
    </row>
    <row r="94" spans="3:4">
      <c r="C94" s="269">
        <v>34062</v>
      </c>
      <c r="D94" s="10">
        <v>0.64255781471729279</v>
      </c>
    </row>
    <row r="95" spans="3:4">
      <c r="C95" s="269">
        <v>34063</v>
      </c>
      <c r="D95" s="10">
        <v>0.64672026783227921</v>
      </c>
    </row>
    <row r="96" spans="3:4">
      <c r="C96" s="269">
        <v>34064</v>
      </c>
      <c r="D96" s="10">
        <v>0.65087564289569855</v>
      </c>
    </row>
    <row r="97" spans="3:4">
      <c r="C97" s="269">
        <v>34065</v>
      </c>
      <c r="D97" s="10">
        <v>0.65502375364303589</v>
      </c>
    </row>
    <row r="98" spans="3:4">
      <c r="C98" s="269">
        <v>34066</v>
      </c>
      <c r="D98" s="10">
        <v>0.65915966406464577</v>
      </c>
    </row>
    <row r="99" spans="3:4">
      <c r="C99" s="269">
        <v>34067</v>
      </c>
      <c r="D99" s="10">
        <v>0.66328202374279499</v>
      </c>
    </row>
    <row r="100" spans="3:4">
      <c r="C100" s="269">
        <v>34068</v>
      </c>
      <c r="D100" s="10">
        <v>0.66738934256136417</v>
      </c>
    </row>
    <row r="101" spans="3:4">
      <c r="C101" s="269">
        <v>34069</v>
      </c>
      <c r="D101" s="10">
        <v>0.67148031666874886</v>
      </c>
    </row>
    <row r="102" spans="3:4">
      <c r="C102" s="269">
        <v>34070</v>
      </c>
      <c r="D102" s="10">
        <v>0.67555350251495838</v>
      </c>
    </row>
    <row r="103" spans="3:4">
      <c r="C103" s="269">
        <v>34071</v>
      </c>
      <c r="D103" s="10">
        <v>0.6796074565500021</v>
      </c>
    </row>
    <row r="104" spans="3:4">
      <c r="C104" s="269">
        <v>34072</v>
      </c>
      <c r="D104" s="10">
        <v>0.68364087492227554</v>
      </c>
    </row>
    <row r="105" spans="3:4">
      <c r="C105" s="269">
        <v>34073</v>
      </c>
      <c r="D105" s="10">
        <v>0.68765231408178806</v>
      </c>
    </row>
    <row r="106" spans="3:4">
      <c r="C106" s="269">
        <v>34074</v>
      </c>
      <c r="D106" s="10">
        <v>0.69163767620921135</v>
      </c>
    </row>
    <row r="107" spans="3:4">
      <c r="C107" s="269">
        <v>34075</v>
      </c>
      <c r="D107" s="10">
        <v>0.69559640251100063</v>
      </c>
    </row>
    <row r="108" spans="3:4">
      <c r="C108" s="269">
        <v>34076</v>
      </c>
      <c r="D108" s="10">
        <v>0.69952895864844322</v>
      </c>
    </row>
    <row r="109" spans="3:4">
      <c r="C109" s="269">
        <v>34077</v>
      </c>
      <c r="D109" s="10">
        <v>0.70343394763767719</v>
      </c>
    </row>
    <row r="110" spans="3:4">
      <c r="C110" s="269">
        <v>34078</v>
      </c>
      <c r="D110" s="10">
        <v>0.70731001906096935</v>
      </c>
    </row>
    <row r="111" spans="3:4">
      <c r="C111" s="269">
        <v>34079</v>
      </c>
      <c r="D111" s="10">
        <v>0.71115572936832905</v>
      </c>
    </row>
    <row r="112" spans="3:4">
      <c r="C112" s="269">
        <v>34080</v>
      </c>
      <c r="D112" s="10">
        <v>0.71496977470815182</v>
      </c>
    </row>
    <row r="113" spans="3:4">
      <c r="C113" s="269">
        <v>34081</v>
      </c>
      <c r="D113" s="10">
        <v>0.71875071153044701</v>
      </c>
    </row>
    <row r="114" spans="3:4">
      <c r="C114" s="269">
        <v>34082</v>
      </c>
      <c r="D114" s="10">
        <v>0.72249718941748142</v>
      </c>
    </row>
    <row r="115" spans="3:4">
      <c r="C115" s="269">
        <v>34083</v>
      </c>
      <c r="D115" s="10">
        <v>0.72620781138539314</v>
      </c>
    </row>
    <row r="116" spans="3:4">
      <c r="C116" s="269">
        <v>34084</v>
      </c>
      <c r="D116" s="10">
        <v>0.72988085448741913</v>
      </c>
    </row>
    <row r="117" spans="3:4">
      <c r="C117" s="269">
        <v>34085</v>
      </c>
      <c r="D117" s="10">
        <v>0.73351506143808365</v>
      </c>
    </row>
    <row r="118" spans="3:4">
      <c r="C118" s="269">
        <v>34086</v>
      </c>
      <c r="D118" s="10">
        <v>0.73710931465029716</v>
      </c>
    </row>
    <row r="119" spans="3:4">
      <c r="C119" s="269">
        <v>34087</v>
      </c>
      <c r="D119" s="10">
        <v>0.74066221714019775</v>
      </c>
    </row>
    <row r="120" spans="3:4">
      <c r="C120" s="269">
        <v>34088</v>
      </c>
      <c r="D120" s="10">
        <v>0.74417237192392349</v>
      </c>
    </row>
    <row r="121" spans="3:4">
      <c r="C121" s="269">
        <v>34089</v>
      </c>
      <c r="D121" s="10">
        <v>0.74763847514986992</v>
      </c>
    </row>
    <row r="122" spans="3:4">
      <c r="C122" s="269">
        <v>34090</v>
      </c>
      <c r="D122" s="10">
        <v>0.75105917640030384</v>
      </c>
    </row>
    <row r="123" spans="3:4">
      <c r="C123" s="269">
        <v>34091</v>
      </c>
      <c r="D123" s="10">
        <v>0.7544331718236208</v>
      </c>
    </row>
    <row r="124" spans="3:4">
      <c r="C124" s="269">
        <v>34092</v>
      </c>
      <c r="D124" s="10">
        <v>0.75775915756821632</v>
      </c>
    </row>
    <row r="125" spans="3:4">
      <c r="C125" s="269">
        <v>34093</v>
      </c>
      <c r="D125" s="10">
        <v>0.76103587634861469</v>
      </c>
    </row>
    <row r="126" spans="3:4">
      <c r="C126" s="269">
        <v>34094</v>
      </c>
      <c r="D126" s="10">
        <v>0.7642621174454689</v>
      </c>
    </row>
    <row r="127" spans="3:4">
      <c r="C127" s="269">
        <v>34095</v>
      </c>
      <c r="D127" s="10">
        <v>0.76743671670556068</v>
      </c>
    </row>
    <row r="128" spans="3:4">
      <c r="C128" s="269">
        <v>34096</v>
      </c>
      <c r="D128" s="10">
        <v>0.77055850997567177</v>
      </c>
    </row>
    <row r="129" spans="3:4">
      <c r="C129" s="269">
        <v>34097</v>
      </c>
      <c r="D129" s="10">
        <v>0.77362642623484135</v>
      </c>
    </row>
    <row r="130" spans="3:4">
      <c r="C130" s="269">
        <v>34098</v>
      </c>
      <c r="D130" s="10">
        <v>0.77663944102823734</v>
      </c>
    </row>
    <row r="131" spans="3:4">
      <c r="C131" s="269">
        <v>34099</v>
      </c>
      <c r="D131" s="10">
        <v>0.77959652990102768</v>
      </c>
    </row>
    <row r="132" spans="3:4">
      <c r="C132" s="269">
        <v>34100</v>
      </c>
      <c r="D132" s="10">
        <v>0.78249676153063774</v>
      </c>
    </row>
    <row r="133" spans="3:4">
      <c r="C133" s="269">
        <v>34101</v>
      </c>
      <c r="D133" s="10">
        <v>0.78533925116062164</v>
      </c>
    </row>
    <row r="134" spans="3:4">
      <c r="C134" s="269">
        <v>34102</v>
      </c>
      <c r="D134" s="10">
        <v>0.78812316060066223</v>
      </c>
    </row>
    <row r="135" spans="3:4">
      <c r="C135" s="269">
        <v>34103</v>
      </c>
      <c r="D135" s="10">
        <v>0.79084765166044235</v>
      </c>
    </row>
    <row r="136" spans="3:4">
      <c r="C136" s="269">
        <v>34104</v>
      </c>
      <c r="D136" s="10">
        <v>0.79351207241415977</v>
      </c>
    </row>
    <row r="137" spans="3:4">
      <c r="C137" s="269">
        <v>34105</v>
      </c>
      <c r="D137" s="10">
        <v>0.79611577093601227</v>
      </c>
    </row>
    <row r="138" spans="3:4">
      <c r="C138" s="269">
        <v>34106</v>
      </c>
      <c r="D138" s="10">
        <v>0.79865818843245506</v>
      </c>
    </row>
    <row r="139" spans="3:4">
      <c r="C139" s="269">
        <v>34107</v>
      </c>
      <c r="D139" s="10">
        <v>0.80113857984542847</v>
      </c>
    </row>
    <row r="140" spans="3:4">
      <c r="C140" s="269">
        <v>34108</v>
      </c>
      <c r="D140" s="10">
        <v>0.8035566657781601</v>
      </c>
    </row>
    <row r="141" spans="3:4">
      <c r="C141" s="269">
        <v>34109</v>
      </c>
      <c r="D141" s="10">
        <v>0.80591188743710518</v>
      </c>
    </row>
    <row r="142" spans="3:4">
      <c r="C142" s="269">
        <v>34110</v>
      </c>
      <c r="D142" s="10">
        <v>0.80820387229323387</v>
      </c>
    </row>
    <row r="143" spans="3:4">
      <c r="C143" s="269">
        <v>34111</v>
      </c>
      <c r="D143" s="10">
        <v>0.81043252721428871</v>
      </c>
    </row>
    <row r="144" spans="3:4">
      <c r="C144" s="269">
        <v>34112</v>
      </c>
      <c r="D144" s="10">
        <v>0.81259729340672493</v>
      </c>
    </row>
    <row r="145" spans="3:4">
      <c r="C145" s="269">
        <v>34113</v>
      </c>
      <c r="D145" s="10">
        <v>0.81469817087054253</v>
      </c>
    </row>
    <row r="146" spans="3:4">
      <c r="C146" s="269">
        <v>34114</v>
      </c>
      <c r="D146" s="10">
        <v>0.81673525273799896</v>
      </c>
    </row>
    <row r="147" spans="3:4">
      <c r="C147" s="269">
        <v>34115</v>
      </c>
      <c r="D147" s="10">
        <v>0.81870798021554947</v>
      </c>
    </row>
    <row r="148" spans="3:4">
      <c r="C148" s="269">
        <v>34116</v>
      </c>
      <c r="D148" s="10">
        <v>0.82061644643545151</v>
      </c>
    </row>
    <row r="149" spans="3:4">
      <c r="C149" s="269">
        <v>34117</v>
      </c>
      <c r="D149" s="10">
        <v>0.82246055826544762</v>
      </c>
    </row>
    <row r="150" spans="3:4">
      <c r="C150" s="269">
        <v>34118</v>
      </c>
      <c r="D150" s="10">
        <v>0.82424012944102287</v>
      </c>
    </row>
    <row r="151" spans="3:4">
      <c r="C151" s="269">
        <v>34119</v>
      </c>
      <c r="D151" s="10">
        <v>0.8259553462266922</v>
      </c>
    </row>
    <row r="152" spans="3:4">
      <c r="C152" s="269">
        <v>34120</v>
      </c>
      <c r="D152" s="10">
        <v>0.8276062086224556</v>
      </c>
    </row>
    <row r="153" spans="3:4">
      <c r="C153" s="269">
        <v>34121</v>
      </c>
      <c r="D153" s="10">
        <v>0.82919280976057053</v>
      </c>
    </row>
    <row r="154" spans="3:4">
      <c r="C154" s="269">
        <v>34122</v>
      </c>
      <c r="D154" s="10">
        <v>0.83071524277329445</v>
      </c>
    </row>
    <row r="155" spans="3:4">
      <c r="C155" s="269">
        <v>34123</v>
      </c>
      <c r="D155" s="10">
        <v>0.83217360079288483</v>
      </c>
    </row>
    <row r="156" spans="3:4">
      <c r="C156" s="269">
        <v>34124</v>
      </c>
      <c r="D156" s="10">
        <v>0.83353566005825996</v>
      </c>
    </row>
    <row r="157" spans="3:4">
      <c r="C157" s="269">
        <v>34125</v>
      </c>
      <c r="D157" s="10">
        <v>0.83483410999178886</v>
      </c>
    </row>
    <row r="158" spans="3:4">
      <c r="C158" s="269">
        <v>34126</v>
      </c>
      <c r="D158" s="10">
        <v>0.83606904372572899</v>
      </c>
    </row>
    <row r="159" spans="3:4">
      <c r="C159" s="269">
        <v>34127</v>
      </c>
      <c r="D159" s="10">
        <v>0.83724064752459526</v>
      </c>
    </row>
    <row r="160" spans="3:4">
      <c r="C160" s="269">
        <v>34128</v>
      </c>
      <c r="D160" s="10">
        <v>0.83834938704967499</v>
      </c>
    </row>
    <row r="161" spans="3:4">
      <c r="C161" s="269">
        <v>34129</v>
      </c>
      <c r="D161" s="10">
        <v>0.83939535543322563</v>
      </c>
    </row>
    <row r="162" spans="3:4">
      <c r="C162" s="269">
        <v>34130</v>
      </c>
      <c r="D162" s="10">
        <v>0.84037892520427704</v>
      </c>
    </row>
    <row r="163" spans="3:4">
      <c r="C163" s="269">
        <v>34131</v>
      </c>
      <c r="D163" s="10">
        <v>0.84130037575960159</v>
      </c>
    </row>
    <row r="164" spans="3:4">
      <c r="C164" s="269">
        <v>34132</v>
      </c>
      <c r="D164" s="10">
        <v>0.84216007962822914</v>
      </c>
    </row>
    <row r="165" spans="3:4">
      <c r="C165" s="269">
        <v>34133</v>
      </c>
      <c r="D165" s="10">
        <v>0.84296120330691338</v>
      </c>
    </row>
    <row r="166" spans="3:4">
      <c r="C166" s="269">
        <v>34134</v>
      </c>
      <c r="D166" s="10">
        <v>0.84373317658901215</v>
      </c>
    </row>
    <row r="167" spans="3:4">
      <c r="C167" s="269">
        <v>34135</v>
      </c>
      <c r="D167" s="10">
        <v>0.84444452077150345</v>
      </c>
    </row>
    <row r="168" spans="3:4">
      <c r="C168" s="269">
        <v>34136</v>
      </c>
      <c r="D168" s="10">
        <v>0.84509560838341713</v>
      </c>
    </row>
    <row r="169" spans="3:4">
      <c r="C169" s="269">
        <v>34137</v>
      </c>
      <c r="D169" s="10">
        <v>0.84568699821829796</v>
      </c>
    </row>
    <row r="170" spans="3:4">
      <c r="C170" s="269">
        <v>34138</v>
      </c>
      <c r="D170" s="10">
        <v>0.84621896967291832</v>
      </c>
    </row>
    <row r="171" spans="3:4">
      <c r="C171" s="269">
        <v>34139</v>
      </c>
      <c r="D171" s="10">
        <v>0.84669198840856552</v>
      </c>
    </row>
    <row r="172" spans="3:4">
      <c r="C172" s="269">
        <v>34140</v>
      </c>
      <c r="D172" s="10">
        <v>0.84710661321878433</v>
      </c>
    </row>
    <row r="173" spans="3:4">
      <c r="C173" s="269">
        <v>34141</v>
      </c>
      <c r="D173" s="10">
        <v>0.84746330976486206</v>
      </c>
    </row>
    <row r="174" spans="3:4">
      <c r="C174" s="269">
        <v>34142</v>
      </c>
      <c r="D174" s="10">
        <v>0.84776245057582855</v>
      </c>
    </row>
    <row r="175" spans="3:4">
      <c r="C175" s="269">
        <v>34143</v>
      </c>
      <c r="D175" s="10">
        <v>0.84800506010651588</v>
      </c>
    </row>
    <row r="176" spans="3:4">
      <c r="C176" s="269">
        <v>34144</v>
      </c>
      <c r="D176" s="10">
        <v>0.84819300100207329</v>
      </c>
    </row>
    <row r="177" spans="3:4">
      <c r="C177" s="269">
        <v>34145</v>
      </c>
      <c r="D177" s="10">
        <v>0.84832469001412392</v>
      </c>
    </row>
    <row r="178" spans="3:4">
      <c r="C178" s="269">
        <v>34146</v>
      </c>
      <c r="D178" s="10">
        <v>0.84840040653944016</v>
      </c>
    </row>
    <row r="179" spans="3:4">
      <c r="C179" s="269">
        <v>34147</v>
      </c>
      <c r="D179" s="10">
        <v>0.84842033684253693</v>
      </c>
    </row>
    <row r="180" spans="3:4">
      <c r="C180" s="269">
        <v>34148</v>
      </c>
      <c r="D180" s="10">
        <v>0.84838457405567169</v>
      </c>
    </row>
    <row r="181" spans="3:4">
      <c r="C181" s="269">
        <v>34149</v>
      </c>
      <c r="D181" s="10">
        <v>0.8482934907078743</v>
      </c>
    </row>
    <row r="182" spans="3:4">
      <c r="C182" s="269">
        <v>34150</v>
      </c>
      <c r="D182" s="10">
        <v>0.84814717993140221</v>
      </c>
    </row>
    <row r="183" spans="3:4">
      <c r="C183" s="269">
        <v>34151</v>
      </c>
      <c r="D183" s="10">
        <v>0.84794601425528526</v>
      </c>
    </row>
    <row r="184" spans="3:4">
      <c r="C184" s="269">
        <v>34152</v>
      </c>
      <c r="D184" s="10">
        <v>0.84769027307629585</v>
      </c>
    </row>
    <row r="185" spans="3:4">
      <c r="C185" s="269">
        <v>34153</v>
      </c>
      <c r="D185" s="10">
        <v>0.84738088771700859</v>
      </c>
    </row>
    <row r="186" spans="3:4">
      <c r="C186" s="269">
        <v>34154</v>
      </c>
      <c r="D186" s="10">
        <v>0.84702000021934509</v>
      </c>
    </row>
    <row r="187" spans="3:4">
      <c r="C187" s="269">
        <v>34155</v>
      </c>
      <c r="D187" s="10">
        <v>0.84660537540912628</v>
      </c>
    </row>
    <row r="188" spans="3:4">
      <c r="C188" s="269">
        <v>34156</v>
      </c>
      <c r="D188" s="10">
        <v>0.84613757207989693</v>
      </c>
    </row>
    <row r="189" spans="3:4">
      <c r="C189" s="269">
        <v>34157</v>
      </c>
      <c r="D189" s="10">
        <v>0.84561686962842941</v>
      </c>
    </row>
    <row r="190" spans="3:4">
      <c r="C190" s="269">
        <v>34158</v>
      </c>
      <c r="D190" s="10">
        <v>0.84504373371601105</v>
      </c>
    </row>
    <row r="191" spans="3:4">
      <c r="C191" s="269">
        <v>34159</v>
      </c>
      <c r="D191" s="10">
        <v>0.84441863000392914</v>
      </c>
    </row>
    <row r="192" spans="3:4">
      <c r="C192" s="269">
        <v>34160</v>
      </c>
      <c r="D192" s="10">
        <v>0.84374193102121353</v>
      </c>
    </row>
    <row r="193" spans="3:4">
      <c r="C193" s="269">
        <v>34161</v>
      </c>
      <c r="D193" s="10">
        <v>0.843014195561409</v>
      </c>
    </row>
    <row r="194" spans="3:4">
      <c r="C194" s="269">
        <v>34162</v>
      </c>
      <c r="D194" s="10">
        <v>0.84223570302128792</v>
      </c>
    </row>
    <row r="195" spans="3:4">
      <c r="C195" s="269">
        <v>34163</v>
      </c>
      <c r="D195" s="10">
        <v>0.84140840917825699</v>
      </c>
    </row>
    <row r="196" spans="3:4">
      <c r="C196" s="269">
        <v>34164</v>
      </c>
      <c r="D196" s="10">
        <v>0.84053408354520798</v>
      </c>
    </row>
    <row r="197" spans="3:4">
      <c r="C197" s="269">
        <v>34165</v>
      </c>
      <c r="D197" s="10">
        <v>0.83961049094796181</v>
      </c>
    </row>
    <row r="198" spans="3:4">
      <c r="C198" s="269">
        <v>34166</v>
      </c>
      <c r="D198" s="10">
        <v>0.83863809704780579</v>
      </c>
    </row>
    <row r="199" spans="3:4">
      <c r="C199" s="269">
        <v>34167</v>
      </c>
      <c r="D199" s="10">
        <v>0.83761746063828468</v>
      </c>
    </row>
    <row r="200" spans="3:4">
      <c r="C200" s="269">
        <v>34168</v>
      </c>
      <c r="D200" s="10">
        <v>0.83654895424842834</v>
      </c>
    </row>
    <row r="201" spans="3:4">
      <c r="C201" s="269">
        <v>34169</v>
      </c>
      <c r="D201" s="10">
        <v>0.83543313667178154</v>
      </c>
    </row>
    <row r="202" spans="3:4">
      <c r="C202" s="269">
        <v>34170</v>
      </c>
      <c r="D202" s="10">
        <v>0.83427056670188904</v>
      </c>
    </row>
    <row r="203" spans="3:4">
      <c r="C203" s="269">
        <v>34171</v>
      </c>
      <c r="D203" s="10">
        <v>0.83306180313229561</v>
      </c>
    </row>
    <row r="204" spans="3:4">
      <c r="C204" s="269">
        <v>34172</v>
      </c>
      <c r="D204" s="10">
        <v>0.83180759102106094</v>
      </c>
    </row>
    <row r="205" spans="3:4">
      <c r="C205" s="269">
        <v>34173</v>
      </c>
      <c r="D205" s="10">
        <v>0.83051053807139397</v>
      </c>
    </row>
    <row r="206" spans="3:4">
      <c r="C206" s="269">
        <v>34174</v>
      </c>
      <c r="D206" s="10">
        <v>0.82917222753167152</v>
      </c>
    </row>
    <row r="207" spans="3:4">
      <c r="C207" s="269">
        <v>34175</v>
      </c>
      <c r="D207" s="10">
        <v>0.82779033109545708</v>
      </c>
    </row>
    <row r="208" spans="3:4">
      <c r="C208" s="269">
        <v>34176</v>
      </c>
      <c r="D208" s="10">
        <v>0.82636559382081032</v>
      </c>
    </row>
    <row r="209" spans="3:4">
      <c r="C209" s="269">
        <v>34177</v>
      </c>
      <c r="D209" s="10">
        <v>0.8248988538980484</v>
      </c>
    </row>
    <row r="210" spans="3:4">
      <c r="C210" s="269">
        <v>34178</v>
      </c>
      <c r="D210" s="10">
        <v>0.82339104264974594</v>
      </c>
    </row>
    <row r="211" spans="3:4">
      <c r="C211" s="269">
        <v>34179</v>
      </c>
      <c r="D211" s="10">
        <v>0.82184299826622009</v>
      </c>
    </row>
    <row r="212" spans="3:4">
      <c r="C212" s="269">
        <v>34180</v>
      </c>
      <c r="D212" s="10">
        <v>0.82025574520230293</v>
      </c>
    </row>
    <row r="213" spans="3:4">
      <c r="C213" s="269">
        <v>34181</v>
      </c>
      <c r="D213" s="10">
        <v>0.81863012164831161</v>
      </c>
    </row>
    <row r="214" spans="3:4">
      <c r="C214" s="269">
        <v>34182</v>
      </c>
      <c r="D214" s="10">
        <v>0.8169674314558506</v>
      </c>
    </row>
    <row r="215" spans="3:4">
      <c r="C215" s="269">
        <v>34183</v>
      </c>
      <c r="D215" s="10">
        <v>0.81527046859264374</v>
      </c>
    </row>
    <row r="216" spans="3:4">
      <c r="C216" s="269">
        <v>34184</v>
      </c>
      <c r="D216" s="10">
        <v>0.81353997811675072</v>
      </c>
    </row>
    <row r="217" spans="3:4">
      <c r="C217" s="269">
        <v>34185</v>
      </c>
      <c r="D217" s="10">
        <v>0.81177596002817154</v>
      </c>
    </row>
    <row r="218" spans="3:4">
      <c r="C218" s="269">
        <v>34186</v>
      </c>
      <c r="D218" s="10">
        <v>0.80997953191399574</v>
      </c>
    </row>
    <row r="219" spans="3:4">
      <c r="C219" s="269">
        <v>34187</v>
      </c>
      <c r="D219" s="10">
        <v>0.80815199762582779</v>
      </c>
    </row>
    <row r="220" spans="3:4">
      <c r="C220" s="269">
        <v>34188</v>
      </c>
      <c r="D220" s="10">
        <v>0.80629484727978706</v>
      </c>
    </row>
    <row r="221" spans="3:4">
      <c r="C221" s="269">
        <v>34189</v>
      </c>
      <c r="D221" s="10">
        <v>0.80440929159522057</v>
      </c>
    </row>
    <row r="222" spans="3:4">
      <c r="C222" s="269">
        <v>34190</v>
      </c>
      <c r="D222" s="10">
        <v>0.80249691382050514</v>
      </c>
    </row>
    <row r="223" spans="3:4">
      <c r="C223" s="269">
        <v>34191</v>
      </c>
      <c r="D223" s="10">
        <v>0.80055901780724525</v>
      </c>
    </row>
    <row r="224" spans="3:4">
      <c r="C224" s="269">
        <v>34192</v>
      </c>
      <c r="D224" s="10">
        <v>0.79859718680381775</v>
      </c>
    </row>
    <row r="225" spans="3:4">
      <c r="C225" s="269">
        <v>34193</v>
      </c>
      <c r="D225" s="10">
        <v>0.79661663621664047</v>
      </c>
    </row>
    <row r="226" spans="3:4">
      <c r="C226" s="269">
        <v>34194</v>
      </c>
      <c r="D226" s="10">
        <v>0.79461801797151566</v>
      </c>
    </row>
    <row r="227" spans="3:4">
      <c r="C227" s="269">
        <v>34195</v>
      </c>
      <c r="D227" s="10">
        <v>0.7926001213490963</v>
      </c>
    </row>
    <row r="228" spans="3:4">
      <c r="C228" s="269">
        <v>34196</v>
      </c>
      <c r="D228" s="10">
        <v>0.79056480899453163</v>
      </c>
    </row>
    <row r="229" spans="3:4">
      <c r="C229" s="269">
        <v>34197</v>
      </c>
      <c r="D229" s="10">
        <v>0.78851394355297089</v>
      </c>
    </row>
    <row r="230" spans="3:4">
      <c r="C230" s="269">
        <v>34198</v>
      </c>
      <c r="D230" s="10">
        <v>0.78644920140504837</v>
      </c>
    </row>
    <row r="231" spans="3:4">
      <c r="C231" s="269">
        <v>34199</v>
      </c>
      <c r="D231" s="10">
        <v>0.78437244519591331</v>
      </c>
    </row>
    <row r="232" spans="3:4">
      <c r="C232" s="269">
        <v>34200</v>
      </c>
      <c r="D232" s="10">
        <v>0.78228572383522987</v>
      </c>
    </row>
    <row r="233" spans="3:4">
      <c r="C233" s="269">
        <v>34201</v>
      </c>
      <c r="D233" s="10">
        <v>0.78019103966653347</v>
      </c>
    </row>
    <row r="234" spans="3:4">
      <c r="C234" s="269">
        <v>34202</v>
      </c>
      <c r="D234" s="10">
        <v>0.7780903484672308</v>
      </c>
    </row>
    <row r="235" spans="3:4">
      <c r="C235" s="269">
        <v>34203</v>
      </c>
      <c r="D235" s="10">
        <v>0.77598965726792812</v>
      </c>
    </row>
    <row r="236" spans="3:4">
      <c r="C236" s="269">
        <v>34204</v>
      </c>
      <c r="D236" s="10">
        <v>0.77388910576701164</v>
      </c>
    </row>
    <row r="237" spans="3:4">
      <c r="C237" s="269">
        <v>34205</v>
      </c>
      <c r="D237" s="10">
        <v>0.77178888022899628</v>
      </c>
    </row>
    <row r="238" spans="3:4">
      <c r="C238" s="269">
        <v>34206</v>
      </c>
      <c r="D238" s="10">
        <v>0.76969107612967491</v>
      </c>
    </row>
    <row r="239" spans="3:4">
      <c r="C239" s="269">
        <v>34207</v>
      </c>
      <c r="D239" s="10">
        <v>0.76759797520935535</v>
      </c>
    </row>
    <row r="240" spans="3:4">
      <c r="C240" s="269">
        <v>34208</v>
      </c>
      <c r="D240" s="10">
        <v>0.76551162637770176</v>
      </c>
    </row>
    <row r="241" spans="3:4">
      <c r="C241" s="269">
        <v>34209</v>
      </c>
      <c r="D241" s="10">
        <v>0.7634342648088932</v>
      </c>
    </row>
    <row r="242" spans="3:4">
      <c r="C242" s="269">
        <v>34210</v>
      </c>
      <c r="D242" s="10">
        <v>0.76136798597872257</v>
      </c>
    </row>
    <row r="243" spans="3:4">
      <c r="C243" s="269">
        <v>34211</v>
      </c>
      <c r="D243" s="10">
        <v>0.75931488536298275</v>
      </c>
    </row>
    <row r="244" spans="3:4">
      <c r="C244" s="269">
        <v>34212</v>
      </c>
      <c r="D244" s="10">
        <v>0.75727710500359535</v>
      </c>
    </row>
    <row r="245" spans="3:4">
      <c r="C245" s="269">
        <v>34213</v>
      </c>
      <c r="D245" s="10">
        <v>0.75526144355535507</v>
      </c>
    </row>
    <row r="246" spans="3:4">
      <c r="C246" s="269">
        <v>34214</v>
      </c>
      <c r="D246" s="10">
        <v>0.75326669029891491</v>
      </c>
    </row>
    <row r="247" spans="3:4">
      <c r="C247" s="269">
        <v>34215</v>
      </c>
      <c r="D247" s="10">
        <v>0.75129331089556217</v>
      </c>
    </row>
    <row r="248" spans="3:4">
      <c r="C248" s="269">
        <v>34216</v>
      </c>
      <c r="D248" s="10">
        <v>0.74934326112270355</v>
      </c>
    </row>
    <row r="249" spans="3:4">
      <c r="C249" s="269">
        <v>34217</v>
      </c>
      <c r="D249" s="10">
        <v>0.74741845019161701</v>
      </c>
    </row>
    <row r="250" spans="3:4">
      <c r="C250" s="269">
        <v>34218</v>
      </c>
      <c r="D250" s="10">
        <v>0.74552088044583797</v>
      </c>
    </row>
    <row r="251" spans="3:4">
      <c r="C251" s="269">
        <v>34219</v>
      </c>
      <c r="D251" s="10">
        <v>0.74365236796438694</v>
      </c>
    </row>
    <row r="252" spans="3:4">
      <c r="C252" s="269">
        <v>34220</v>
      </c>
      <c r="D252" s="10">
        <v>0.7418148685246706</v>
      </c>
    </row>
    <row r="253" spans="3:4">
      <c r="C253" s="269">
        <v>34221</v>
      </c>
      <c r="D253" s="10">
        <v>0.740010105073452</v>
      </c>
    </row>
    <row r="254" spans="3:4">
      <c r="C254" s="269">
        <v>34222</v>
      </c>
      <c r="D254" s="10">
        <v>0.73823998682200909</v>
      </c>
    </row>
    <row r="255" spans="3:4">
      <c r="C255" s="269">
        <v>34223</v>
      </c>
      <c r="D255" s="10">
        <v>0.73651210404932499</v>
      </c>
    </row>
    <row r="256" spans="3:4">
      <c r="C256" s="269">
        <v>34224</v>
      </c>
      <c r="D256" s="10">
        <v>0.7348234299570322</v>
      </c>
    </row>
    <row r="257" spans="3:4">
      <c r="C257" s="269">
        <v>34225</v>
      </c>
      <c r="D257" s="10">
        <v>0.73317456990480423</v>
      </c>
    </row>
    <row r="258" spans="3:4">
      <c r="C258" s="269">
        <v>34226</v>
      </c>
      <c r="D258" s="10">
        <v>0.73156720027327538</v>
      </c>
    </row>
    <row r="259" spans="3:4">
      <c r="C259" s="269">
        <v>34227</v>
      </c>
      <c r="D259" s="10">
        <v>0.73000290431082249</v>
      </c>
    </row>
    <row r="260" spans="3:4">
      <c r="C260" s="269">
        <v>34228</v>
      </c>
      <c r="D260" s="10">
        <v>0.72848317213356495</v>
      </c>
    </row>
    <row r="261" spans="3:4">
      <c r="C261" s="269">
        <v>34229</v>
      </c>
      <c r="D261" s="10">
        <v>0.72700954042375088</v>
      </c>
    </row>
    <row r="262" spans="3:4">
      <c r="C262" s="269">
        <v>34230</v>
      </c>
      <c r="D262" s="10">
        <v>0.725583266466856</v>
      </c>
    </row>
    <row r="263" spans="3:4">
      <c r="C263" s="269">
        <v>34231</v>
      </c>
      <c r="D263" s="10">
        <v>0.72420579381287098</v>
      </c>
    </row>
    <row r="264" spans="3:4">
      <c r="C264" s="269">
        <v>34232</v>
      </c>
      <c r="D264" s="10">
        <v>0.72287828661501408</v>
      </c>
    </row>
    <row r="265" spans="3:4">
      <c r="C265" s="269">
        <v>34233</v>
      </c>
      <c r="D265" s="10">
        <v>0.72157285176217556</v>
      </c>
    </row>
    <row r="266" spans="3:4">
      <c r="C266" s="269">
        <v>34234</v>
      </c>
      <c r="D266" s="10">
        <v>0.72031742893159389</v>
      </c>
    </row>
    <row r="267" spans="3:4">
      <c r="C267" s="269">
        <v>34235</v>
      </c>
      <c r="D267" s="10">
        <v>0.71911518462002277</v>
      </c>
    </row>
    <row r="268" spans="3:4">
      <c r="C268" s="269">
        <v>34236</v>
      </c>
      <c r="D268" s="10">
        <v>0.71796700358390808</v>
      </c>
    </row>
    <row r="269" spans="3:4">
      <c r="C269" s="269">
        <v>34237</v>
      </c>
      <c r="D269" s="10">
        <v>0.71687367744743824</v>
      </c>
    </row>
    <row r="270" spans="3:4">
      <c r="C270" s="269">
        <v>34238</v>
      </c>
      <c r="D270" s="10">
        <v>0.71583599783480167</v>
      </c>
    </row>
    <row r="271" spans="3:4">
      <c r="C271" s="269">
        <v>34239</v>
      </c>
      <c r="D271" s="10">
        <v>0.71485452353954315</v>
      </c>
    </row>
    <row r="272" spans="3:4">
      <c r="C272" s="269">
        <v>34240</v>
      </c>
      <c r="D272" s="10">
        <v>0.71392995305359364</v>
      </c>
    </row>
    <row r="273" spans="3:4">
      <c r="C273" s="269">
        <v>34241</v>
      </c>
      <c r="D273" s="10">
        <v>0.71306275203824043</v>
      </c>
    </row>
    <row r="274" spans="3:4">
      <c r="C274" s="269">
        <v>34242</v>
      </c>
      <c r="D274" s="10">
        <v>0.71225389838218689</v>
      </c>
    </row>
    <row r="275" spans="3:4">
      <c r="C275" s="269">
        <v>34243</v>
      </c>
      <c r="D275" s="10">
        <v>0.71154856123030186</v>
      </c>
    </row>
    <row r="276" spans="3:4">
      <c r="C276" s="269">
        <v>34244</v>
      </c>
      <c r="D276" s="10">
        <v>0.71090180426836014</v>
      </c>
    </row>
    <row r="277" spans="3:4">
      <c r="C277" s="269">
        <v>34245</v>
      </c>
      <c r="D277" s="10">
        <v>0.71031390689313412</v>
      </c>
    </row>
    <row r="278" spans="3:4">
      <c r="C278" s="269">
        <v>34246</v>
      </c>
      <c r="D278" s="10">
        <v>0.70978500880300999</v>
      </c>
    </row>
    <row r="279" spans="3:4">
      <c r="C279" s="269">
        <v>34247</v>
      </c>
      <c r="D279" s="10">
        <v>0.70931529626250267</v>
      </c>
    </row>
    <row r="280" spans="3:4">
      <c r="C280" s="269">
        <v>34248</v>
      </c>
      <c r="D280" s="10">
        <v>0.7089048158377409</v>
      </c>
    </row>
    <row r="281" spans="3:4">
      <c r="C281" s="269">
        <v>34249</v>
      </c>
      <c r="D281" s="10">
        <v>0.70855356752872467</v>
      </c>
    </row>
    <row r="282" spans="3:4">
      <c r="C282" s="269">
        <v>34250</v>
      </c>
      <c r="D282" s="10">
        <v>0.70826150476932526</v>
      </c>
    </row>
    <row r="283" spans="3:4">
      <c r="C283" s="269">
        <v>34251</v>
      </c>
      <c r="D283" s="10">
        <v>0.70802844129502773</v>
      </c>
    </row>
    <row r="284" spans="3:4">
      <c r="C284" s="269">
        <v>34252</v>
      </c>
      <c r="D284" s="10">
        <v>0.70785502903163433</v>
      </c>
    </row>
    <row r="285" spans="3:4">
      <c r="C285" s="269">
        <v>34253</v>
      </c>
      <c r="D285" s="10">
        <v>0.70774797350168228</v>
      </c>
    </row>
    <row r="286" spans="3:4">
      <c r="C286" s="269">
        <v>34254</v>
      </c>
      <c r="D286" s="10">
        <v>0.70769898593425751</v>
      </c>
    </row>
    <row r="287" spans="3:4">
      <c r="C287" s="269">
        <v>34255</v>
      </c>
      <c r="D287" s="10">
        <v>0.70770774036645889</v>
      </c>
    </row>
    <row r="288" spans="3:4">
      <c r="C288" s="269">
        <v>34256</v>
      </c>
      <c r="D288" s="10">
        <v>0.7077737245708704</v>
      </c>
    </row>
    <row r="289" spans="3:4">
      <c r="C289" s="269">
        <v>34257</v>
      </c>
      <c r="D289" s="10">
        <v>0.70789633318781853</v>
      </c>
    </row>
    <row r="290" spans="3:4">
      <c r="C290" s="269">
        <v>34258</v>
      </c>
      <c r="D290" s="10">
        <v>0.70807500742375851</v>
      </c>
    </row>
    <row r="291" spans="3:4">
      <c r="C291" s="269">
        <v>34259</v>
      </c>
      <c r="D291" s="10">
        <v>0.70830900222063065</v>
      </c>
    </row>
    <row r="292" spans="3:4">
      <c r="C292" s="269">
        <v>34260</v>
      </c>
      <c r="D292" s="10">
        <v>0.70859766565263271</v>
      </c>
    </row>
    <row r="293" spans="3:4">
      <c r="C293" s="269">
        <v>34261</v>
      </c>
      <c r="D293" s="10">
        <v>0.70894006639719009</v>
      </c>
    </row>
    <row r="294" spans="3:4">
      <c r="C294" s="269">
        <v>34262</v>
      </c>
      <c r="D294" s="10">
        <v>0.70933699607849121</v>
      </c>
    </row>
    <row r="295" spans="3:4">
      <c r="C295" s="269">
        <v>34263</v>
      </c>
      <c r="D295" s="10">
        <v>0.70979343727231026</v>
      </c>
    </row>
    <row r="296" spans="3:4">
      <c r="C296" s="269">
        <v>34264</v>
      </c>
      <c r="D296" s="10">
        <v>0.71030072867870331</v>
      </c>
    </row>
    <row r="297" spans="3:4">
      <c r="C297" s="269">
        <v>34265</v>
      </c>
      <c r="D297" s="10">
        <v>0.71085784584283829</v>
      </c>
    </row>
    <row r="298" spans="3:4">
      <c r="C298" s="269">
        <v>34266</v>
      </c>
      <c r="D298" s="10">
        <v>0.71146362461149693</v>
      </c>
    </row>
    <row r="299" spans="3:4">
      <c r="C299" s="269">
        <v>34267</v>
      </c>
      <c r="D299" s="10">
        <v>0.71211685426533222</v>
      </c>
    </row>
    <row r="300" spans="3:4">
      <c r="C300" s="269">
        <v>34268</v>
      </c>
      <c r="D300" s="10">
        <v>0.71281623095273972</v>
      </c>
    </row>
    <row r="301" spans="3:4">
      <c r="C301" s="269">
        <v>34269</v>
      </c>
      <c r="D301" s="10">
        <v>0.71356045082211494</v>
      </c>
    </row>
    <row r="302" spans="3:4">
      <c r="C302" s="269">
        <v>34270</v>
      </c>
      <c r="D302" s="10">
        <v>0.71434816345572472</v>
      </c>
    </row>
    <row r="303" spans="3:4">
      <c r="C303" s="269">
        <v>34271</v>
      </c>
      <c r="D303" s="10">
        <v>0.71517787873744965</v>
      </c>
    </row>
    <row r="304" spans="3:4">
      <c r="C304" s="269">
        <v>34272</v>
      </c>
      <c r="D304" s="10">
        <v>0.71605024859309196</v>
      </c>
    </row>
    <row r="305" spans="3:4">
      <c r="C305" s="269">
        <v>34273</v>
      </c>
      <c r="D305" s="10">
        <v>0.71696718223392963</v>
      </c>
    </row>
    <row r="306" spans="3:4">
      <c r="C306" s="269">
        <v>34274</v>
      </c>
      <c r="D306" s="10">
        <v>0.71792174130678177</v>
      </c>
    </row>
    <row r="307" spans="3:4">
      <c r="C307" s="269">
        <v>34275</v>
      </c>
      <c r="D307" s="10">
        <v>0.71891234256327152</v>
      </c>
    </row>
    <row r="308" spans="3:4">
      <c r="C308" s="269">
        <v>34276</v>
      </c>
      <c r="D308" s="10">
        <v>0.71993749588727951</v>
      </c>
    </row>
    <row r="309" spans="3:4">
      <c r="C309" s="269">
        <v>34277</v>
      </c>
      <c r="D309" s="10">
        <v>0.72099571116268635</v>
      </c>
    </row>
    <row r="310" spans="3:4">
      <c r="C310" s="269">
        <v>34278</v>
      </c>
      <c r="D310" s="10">
        <v>0.72208545170724392</v>
      </c>
    </row>
    <row r="311" spans="3:4">
      <c r="C311" s="269">
        <v>34279</v>
      </c>
      <c r="D311" s="10">
        <v>0.72320518083870411</v>
      </c>
    </row>
    <row r="312" spans="3:4">
      <c r="C312" s="269">
        <v>34280</v>
      </c>
      <c r="D312" s="10">
        <v>0.72435350157320499</v>
      </c>
    </row>
    <row r="313" spans="3:4">
      <c r="C313" s="269">
        <v>34281</v>
      </c>
      <c r="D313" s="10">
        <v>0.72552883066236973</v>
      </c>
    </row>
    <row r="314" spans="3:4">
      <c r="C314" s="269">
        <v>34282</v>
      </c>
      <c r="D314" s="10">
        <v>0.72673424147069454</v>
      </c>
    </row>
    <row r="315" spans="3:4">
      <c r="C315" s="269">
        <v>34283</v>
      </c>
      <c r="D315" s="10">
        <v>0.72797369211912155</v>
      </c>
    </row>
    <row r="316" spans="3:4">
      <c r="C316" s="269">
        <v>34284</v>
      </c>
      <c r="D316" s="10">
        <v>0.72923591360449791</v>
      </c>
    </row>
    <row r="317" spans="3:4">
      <c r="C317" s="269">
        <v>34285</v>
      </c>
      <c r="D317" s="10">
        <v>0.73051955550909042</v>
      </c>
    </row>
    <row r="318" spans="3:4">
      <c r="C318" s="269">
        <v>34286</v>
      </c>
      <c r="D318" s="10">
        <v>0.73182336054742336</v>
      </c>
    </row>
    <row r="319" spans="3:4">
      <c r="C319" s="269">
        <v>34287</v>
      </c>
      <c r="D319" s="10">
        <v>0.73314597830176353</v>
      </c>
    </row>
    <row r="320" spans="3:4">
      <c r="C320" s="269">
        <v>34288</v>
      </c>
      <c r="D320" s="10">
        <v>0.73448619805276394</v>
      </c>
    </row>
    <row r="321" spans="3:4">
      <c r="C321" s="269">
        <v>34289</v>
      </c>
      <c r="D321" s="10">
        <v>0.73584290221333504</v>
      </c>
    </row>
    <row r="322" spans="3:4">
      <c r="C322" s="269">
        <v>34290</v>
      </c>
      <c r="D322" s="10">
        <v>0.73721488006412983</v>
      </c>
    </row>
    <row r="323" spans="3:4">
      <c r="C323" s="269">
        <v>34291</v>
      </c>
      <c r="D323" s="10">
        <v>0.73860106058418751</v>
      </c>
    </row>
    <row r="324" spans="3:4">
      <c r="C324" s="269">
        <v>34292</v>
      </c>
      <c r="D324" s="10">
        <v>0.74000423774123192</v>
      </c>
    </row>
    <row r="325" spans="3:4">
      <c r="C325" s="269">
        <v>34293</v>
      </c>
      <c r="D325" s="10">
        <v>0.74142469093203545</v>
      </c>
    </row>
    <row r="326" spans="3:4">
      <c r="C326" s="269">
        <v>34294</v>
      </c>
      <c r="D326" s="10">
        <v>0.74285631999373436</v>
      </c>
    </row>
    <row r="327" spans="3:4">
      <c r="C327" s="269">
        <v>34295</v>
      </c>
      <c r="D327" s="10">
        <v>0.74429828673601151</v>
      </c>
    </row>
    <row r="328" spans="3:4">
      <c r="C328" s="269">
        <v>34296</v>
      </c>
      <c r="D328" s="10">
        <v>0.74574961327016354</v>
      </c>
    </row>
    <row r="329" spans="3:4">
      <c r="C329" s="269">
        <v>34297</v>
      </c>
      <c r="D329" s="10">
        <v>0.74720950797200203</v>
      </c>
    </row>
    <row r="330" spans="3:4">
      <c r="C330" s="269">
        <v>34298</v>
      </c>
      <c r="D330" s="10">
        <v>0.74867703951895237</v>
      </c>
    </row>
    <row r="331" spans="3:4">
      <c r="C331" s="269">
        <v>34299</v>
      </c>
      <c r="D331" s="10">
        <v>0.75015146285295486</v>
      </c>
    </row>
    <row r="332" spans="3:4">
      <c r="C332" s="269">
        <v>34300</v>
      </c>
      <c r="D332" s="10">
        <v>0.75163193978369236</v>
      </c>
    </row>
    <row r="333" spans="3:4">
      <c r="C333" s="269">
        <v>34301</v>
      </c>
      <c r="D333" s="10">
        <v>0.75311758555471897</v>
      </c>
    </row>
    <row r="334" spans="3:4">
      <c r="C334" s="269">
        <v>34302</v>
      </c>
      <c r="D334" s="10">
        <v>0.75461347587406635</v>
      </c>
    </row>
    <row r="335" spans="3:4">
      <c r="C335" s="269">
        <v>34303</v>
      </c>
      <c r="D335" s="10">
        <v>0.75611830689013004</v>
      </c>
    </row>
    <row r="336" spans="3:4">
      <c r="C336" s="269">
        <v>34304</v>
      </c>
      <c r="D336" s="10">
        <v>0.75762607157230377</v>
      </c>
    </row>
    <row r="337" spans="3:4">
      <c r="C337" s="269">
        <v>34305</v>
      </c>
      <c r="D337" s="10">
        <v>0.75913597829639912</v>
      </c>
    </row>
    <row r="338" spans="3:4">
      <c r="C338" s="269">
        <v>34306</v>
      </c>
      <c r="D338" s="10">
        <v>0.76064737513661385</v>
      </c>
    </row>
    <row r="339" spans="3:4">
      <c r="C339" s="269">
        <v>34307</v>
      </c>
      <c r="D339" s="10">
        <v>0.76215951703488827</v>
      </c>
    </row>
    <row r="340" spans="3:4">
      <c r="C340" s="269">
        <v>34308</v>
      </c>
      <c r="D340" s="10">
        <v>0.76367179863154888</v>
      </c>
    </row>
    <row r="341" spans="3:4">
      <c r="C341" s="269">
        <v>34309</v>
      </c>
      <c r="D341" s="10">
        <v>0.76518361456692219</v>
      </c>
    </row>
    <row r="342" spans="3:4">
      <c r="C342" s="269">
        <v>34310</v>
      </c>
      <c r="D342" s="10">
        <v>0.76669449917972088</v>
      </c>
    </row>
    <row r="343" spans="3:4">
      <c r="C343" s="269">
        <v>34311</v>
      </c>
      <c r="D343" s="10">
        <v>0.76820389367640018</v>
      </c>
    </row>
    <row r="344" spans="3:4">
      <c r="C344" s="269">
        <v>34312</v>
      </c>
      <c r="D344" s="10">
        <v>0.76971822418272495</v>
      </c>
    </row>
    <row r="345" spans="3:4">
      <c r="C345" s="269">
        <v>34313</v>
      </c>
      <c r="D345" s="10">
        <v>0.7712347898632288</v>
      </c>
    </row>
    <row r="346" spans="3:4">
      <c r="C346" s="269">
        <v>34314</v>
      </c>
      <c r="D346" s="10">
        <v>0.77274888753890991</v>
      </c>
    </row>
    <row r="347" spans="3:4">
      <c r="C347" s="269">
        <v>34315</v>
      </c>
      <c r="D347" s="10">
        <v>0.77426028437912464</v>
      </c>
    </row>
    <row r="348" spans="3:4">
      <c r="C348" s="269">
        <v>34316</v>
      </c>
      <c r="D348" s="10">
        <v>0.77576893381774426</v>
      </c>
    </row>
    <row r="349" spans="3:4">
      <c r="C349" s="269">
        <v>34317</v>
      </c>
      <c r="D349" s="10">
        <v>0.77727474272251129</v>
      </c>
    </row>
    <row r="350" spans="3:4">
      <c r="C350" s="269">
        <v>34318</v>
      </c>
      <c r="D350" s="10">
        <v>0.77877780422568321</v>
      </c>
    </row>
    <row r="351" spans="3:4">
      <c r="C351" s="269">
        <v>34319</v>
      </c>
      <c r="D351" s="10">
        <v>0.78027821145951748</v>
      </c>
    </row>
    <row r="352" spans="3:4">
      <c r="C352" s="269">
        <v>34320</v>
      </c>
      <c r="D352" s="10">
        <v>0.78177619725465775</v>
      </c>
    </row>
    <row r="353" spans="3:4">
      <c r="C353" s="269">
        <v>34321</v>
      </c>
      <c r="D353" s="10">
        <v>0.78327199444174767</v>
      </c>
    </row>
    <row r="354" spans="3:4">
      <c r="C354" s="269">
        <v>34322</v>
      </c>
      <c r="D354" s="10">
        <v>0.78477384522557259</v>
      </c>
    </row>
    <row r="355" spans="3:4">
      <c r="C355" s="269">
        <v>34323</v>
      </c>
      <c r="D355" s="10">
        <v>0.78627802431583405</v>
      </c>
    </row>
    <row r="356" spans="3:4">
      <c r="C356" s="269">
        <v>34324</v>
      </c>
      <c r="D356" s="10">
        <v>0.78778117895126343</v>
      </c>
    </row>
    <row r="357" spans="3:4">
      <c r="C357" s="269">
        <v>34325</v>
      </c>
      <c r="D357" s="10">
        <v>0.78928377479314804</v>
      </c>
    </row>
    <row r="358" spans="3:4">
      <c r="C358" s="269">
        <v>34326</v>
      </c>
      <c r="D358" s="10">
        <v>0.79078646376729012</v>
      </c>
    </row>
    <row r="359" spans="3:4">
      <c r="C359" s="269">
        <v>34327</v>
      </c>
      <c r="D359" s="10">
        <v>0.79228989779949188</v>
      </c>
    </row>
    <row r="360" spans="3:4">
      <c r="C360" s="269">
        <v>34328</v>
      </c>
      <c r="D360" s="10">
        <v>0.79379444941878319</v>
      </c>
    </row>
    <row r="361" spans="3:4">
      <c r="C361" s="269">
        <v>34329</v>
      </c>
      <c r="D361" s="10">
        <v>0.79530086368322372</v>
      </c>
    </row>
    <row r="362" spans="3:4">
      <c r="C362" s="269">
        <v>34330</v>
      </c>
      <c r="D362" s="10">
        <v>0.79680988565087318</v>
      </c>
    </row>
    <row r="363" spans="3:4">
      <c r="C363" s="269">
        <v>34331</v>
      </c>
      <c r="D363" s="10">
        <v>0.79832188785076141</v>
      </c>
    </row>
    <row r="364" spans="3:4">
      <c r="C364" s="269">
        <v>34332</v>
      </c>
      <c r="D364" s="10">
        <v>0.79988483339548111</v>
      </c>
    </row>
    <row r="365" spans="3:4">
      <c r="C365" s="269">
        <v>34333</v>
      </c>
      <c r="D365" s="10">
        <v>0.80146612599492073</v>
      </c>
    </row>
    <row r="366" spans="3:4">
      <c r="C366" s="269">
        <v>34334</v>
      </c>
      <c r="D366" s="10">
        <v>0.80305254086852074</v>
      </c>
    </row>
    <row r="367" spans="3:4">
      <c r="C367" s="269">
        <v>34335</v>
      </c>
      <c r="D367" s="10">
        <v>0.80464472994208336</v>
      </c>
    </row>
    <row r="368" spans="3:4">
      <c r="C368" s="269">
        <v>34336</v>
      </c>
      <c r="D368" s="10">
        <v>0.80624343827366829</v>
      </c>
    </row>
    <row r="369" spans="3:4">
      <c r="C369" s="269">
        <v>34337</v>
      </c>
      <c r="D369" s="10">
        <v>0.80784941092133522</v>
      </c>
    </row>
    <row r="370" spans="3:4">
      <c r="C370" s="269">
        <v>34338</v>
      </c>
      <c r="D370" s="10">
        <v>0.80946311354637146</v>
      </c>
    </row>
    <row r="371" spans="3:4">
      <c r="C371" s="269">
        <v>34339</v>
      </c>
      <c r="D371" s="10">
        <v>0.81108538433909416</v>
      </c>
    </row>
    <row r="372" spans="3:4">
      <c r="C372" s="269">
        <v>34340</v>
      </c>
      <c r="D372" s="10">
        <v>0.81271696835756302</v>
      </c>
    </row>
    <row r="373" spans="3:4">
      <c r="C373" s="269">
        <v>34341</v>
      </c>
      <c r="D373" s="10">
        <v>0.8143584243953228</v>
      </c>
    </row>
    <row r="374" spans="3:4">
      <c r="C374" s="269">
        <v>34342</v>
      </c>
      <c r="D374" s="10">
        <v>0.81598022952675819</v>
      </c>
    </row>
    <row r="375" spans="3:4">
      <c r="C375" s="269">
        <v>34343</v>
      </c>
      <c r="D375" s="10">
        <v>0.81760818138718605</v>
      </c>
    </row>
    <row r="376" spans="3:4">
      <c r="C376" s="269">
        <v>34344</v>
      </c>
      <c r="D376" s="10">
        <v>0.81924824044108391</v>
      </c>
    </row>
    <row r="377" spans="3:4">
      <c r="C377" s="269">
        <v>34345</v>
      </c>
      <c r="D377" s="10">
        <v>0.82090096548199654</v>
      </c>
    </row>
    <row r="378" spans="3:4">
      <c r="C378" s="269">
        <v>34346</v>
      </c>
      <c r="D378" s="10">
        <v>0.82256719470024109</v>
      </c>
    </row>
    <row r="379" spans="3:4">
      <c r="C379" s="269">
        <v>34347</v>
      </c>
      <c r="D379" s="10">
        <v>0.82424748688936234</v>
      </c>
    </row>
    <row r="380" spans="3:4">
      <c r="C380" s="269">
        <v>34348</v>
      </c>
      <c r="D380" s="10">
        <v>0.82594249397516251</v>
      </c>
    </row>
    <row r="381" spans="3:4">
      <c r="C381" s="269">
        <v>34349</v>
      </c>
      <c r="D381" s="10">
        <v>0.82765286788344383</v>
      </c>
    </row>
    <row r="382" spans="3:4">
      <c r="C382" s="269">
        <v>34350</v>
      </c>
      <c r="D382" s="10">
        <v>0.82937926054000854</v>
      </c>
    </row>
    <row r="383" spans="3:4">
      <c r="C383" s="269">
        <v>34351</v>
      </c>
      <c r="D383" s="10">
        <v>0.83112241700291634</v>
      </c>
    </row>
    <row r="384" spans="3:4">
      <c r="C384" s="269">
        <v>34352</v>
      </c>
      <c r="D384" s="10">
        <v>0.83284871652722359</v>
      </c>
    </row>
    <row r="385" spans="3:4">
      <c r="C385" s="269">
        <v>34353</v>
      </c>
      <c r="D385" s="10">
        <v>0.83459075540304184</v>
      </c>
    </row>
    <row r="386" spans="3:4">
      <c r="C386" s="269">
        <v>34354</v>
      </c>
      <c r="D386" s="10">
        <v>0.83635132759809494</v>
      </c>
    </row>
    <row r="387" spans="3:4">
      <c r="C387" s="269">
        <v>34355</v>
      </c>
      <c r="D387" s="10">
        <v>0.83813099190592766</v>
      </c>
    </row>
    <row r="388" spans="3:4">
      <c r="C388" s="269">
        <v>34356</v>
      </c>
      <c r="D388" s="10">
        <v>0.83993040025234222</v>
      </c>
    </row>
    <row r="389" spans="3:4">
      <c r="C389" s="269">
        <v>34357</v>
      </c>
      <c r="D389" s="10">
        <v>0.84175011143088341</v>
      </c>
    </row>
    <row r="390" spans="3:4">
      <c r="C390" s="269">
        <v>34358</v>
      </c>
      <c r="D390" s="10">
        <v>0.84359049797058105</v>
      </c>
    </row>
    <row r="391" spans="3:4">
      <c r="C391" s="269">
        <v>34359</v>
      </c>
      <c r="D391" s="10">
        <v>0.84545211866497993</v>
      </c>
    </row>
    <row r="392" spans="3:4">
      <c r="C392" s="269">
        <v>34360</v>
      </c>
      <c r="D392" s="10">
        <v>0.84733553230762482</v>
      </c>
    </row>
    <row r="393" spans="3:4">
      <c r="C393" s="269">
        <v>34361</v>
      </c>
      <c r="D393" s="10">
        <v>0.84924446418881416</v>
      </c>
    </row>
    <row r="394" spans="3:4">
      <c r="C394" s="269">
        <v>34362</v>
      </c>
      <c r="D394" s="10">
        <v>0.85123293101787567</v>
      </c>
    </row>
    <row r="395" spans="3:4">
      <c r="C395" s="269">
        <v>34363</v>
      </c>
      <c r="D395" s="10">
        <v>0.85324402898550034</v>
      </c>
    </row>
    <row r="396" spans="3:4">
      <c r="C396" s="269">
        <v>34364</v>
      </c>
      <c r="D396" s="10">
        <v>0.855278130620718</v>
      </c>
    </row>
    <row r="397" spans="3:4">
      <c r="C397" s="269">
        <v>34365</v>
      </c>
      <c r="D397" s="10">
        <v>0.85733532905578613</v>
      </c>
    </row>
    <row r="398" spans="3:4">
      <c r="C398" s="269">
        <v>34366</v>
      </c>
      <c r="D398" s="10">
        <v>0.85941581055521965</v>
      </c>
    </row>
    <row r="399" spans="3:4">
      <c r="C399" s="269">
        <v>34367</v>
      </c>
      <c r="D399" s="10">
        <v>0.86151957511901855</v>
      </c>
    </row>
    <row r="400" spans="3:4">
      <c r="C400" s="269">
        <v>34368</v>
      </c>
      <c r="D400" s="10">
        <v>0.86364671587944031</v>
      </c>
    </row>
    <row r="401" spans="3:4">
      <c r="C401" s="269">
        <v>34369</v>
      </c>
      <c r="D401" s="10">
        <v>0.86579695343971252</v>
      </c>
    </row>
    <row r="402" spans="3:4">
      <c r="C402" s="269">
        <v>34370</v>
      </c>
      <c r="D402" s="10">
        <v>0.86797028779983521</v>
      </c>
    </row>
    <row r="403" spans="3:4">
      <c r="C403" s="269">
        <v>34371</v>
      </c>
      <c r="D403" s="10">
        <v>0.87016802281141281</v>
      </c>
    </row>
    <row r="404" spans="3:4">
      <c r="C404" s="269">
        <v>34372</v>
      </c>
      <c r="D404" s="10">
        <v>0.87240133434534073</v>
      </c>
    </row>
    <row r="405" spans="3:4">
      <c r="C405" s="269">
        <v>34373</v>
      </c>
      <c r="D405" s="10">
        <v>0.87465690448880196</v>
      </c>
    </row>
    <row r="406" spans="3:4">
      <c r="C406" s="269">
        <v>34374</v>
      </c>
      <c r="D406" s="10">
        <v>0.87693436071276665</v>
      </c>
    </row>
    <row r="407" spans="3:4">
      <c r="C407" s="269">
        <v>34375</v>
      </c>
      <c r="D407" s="10">
        <v>0.87923323735594749</v>
      </c>
    </row>
    <row r="408" spans="3:4">
      <c r="C408" s="269">
        <v>34376</v>
      </c>
      <c r="D408" s="10">
        <v>0.88155306875705719</v>
      </c>
    </row>
    <row r="409" spans="3:4">
      <c r="C409" s="269">
        <v>34377</v>
      </c>
      <c r="D409" s="10">
        <v>0.88389329612255096</v>
      </c>
    </row>
    <row r="410" spans="3:4">
      <c r="C410" s="269">
        <v>34378</v>
      </c>
      <c r="D410" s="10">
        <v>0.88625326752662659</v>
      </c>
    </row>
    <row r="411" spans="3:4">
      <c r="C411" s="269">
        <v>34379</v>
      </c>
      <c r="D411" s="10">
        <v>0.88863242417573929</v>
      </c>
    </row>
    <row r="412" spans="3:4">
      <c r="C412" s="269">
        <v>34380</v>
      </c>
      <c r="D412" s="10">
        <v>0.89103002101182938</v>
      </c>
    </row>
    <row r="413" spans="3:4">
      <c r="C413" s="269">
        <v>34381</v>
      </c>
      <c r="D413" s="10">
        <v>0.89344782754778862</v>
      </c>
    </row>
    <row r="414" spans="3:4">
      <c r="C414" s="269">
        <v>34382</v>
      </c>
      <c r="D414" s="10">
        <v>0.89589329436421394</v>
      </c>
    </row>
    <row r="415" spans="3:4">
      <c r="C415" s="269">
        <v>34383</v>
      </c>
      <c r="D415" s="10">
        <v>0.89835487306118011</v>
      </c>
    </row>
    <row r="416" spans="3:4">
      <c r="C416" s="269">
        <v>34384</v>
      </c>
      <c r="D416" s="10">
        <v>0.9008314460515976</v>
      </c>
    </row>
    <row r="417" spans="3:4">
      <c r="C417" s="269">
        <v>34385</v>
      </c>
      <c r="D417" s="10">
        <v>0.90332226827740669</v>
      </c>
    </row>
    <row r="418" spans="3:4">
      <c r="C418" s="269">
        <v>34386</v>
      </c>
      <c r="D418" s="10">
        <v>0.90582612901926041</v>
      </c>
    </row>
    <row r="419" spans="3:4">
      <c r="C419" s="269">
        <v>34387</v>
      </c>
      <c r="D419" s="10">
        <v>0.90834209695458412</v>
      </c>
    </row>
    <row r="420" spans="3:4">
      <c r="C420" s="269">
        <v>34388</v>
      </c>
      <c r="D420" s="10">
        <v>0.9108690544962883</v>
      </c>
    </row>
    <row r="421" spans="3:4">
      <c r="C421" s="269">
        <v>34389</v>
      </c>
      <c r="D421" s="10">
        <v>0.91340569779276848</v>
      </c>
    </row>
    <row r="422" spans="3:4">
      <c r="C422" s="269">
        <v>34390</v>
      </c>
      <c r="D422" s="10">
        <v>0.91595081612467766</v>
      </c>
    </row>
    <row r="423" spans="3:4">
      <c r="C423" s="269">
        <v>34391</v>
      </c>
      <c r="D423" s="10">
        <v>0.91850683093070984</v>
      </c>
    </row>
    <row r="424" spans="3:4">
      <c r="C424" s="269">
        <v>34392</v>
      </c>
      <c r="D424" s="10">
        <v>0.9210783988237381</v>
      </c>
    </row>
    <row r="425" spans="3:4">
      <c r="C425" s="269">
        <v>34393</v>
      </c>
      <c r="D425" s="10">
        <v>0.92365443706512451</v>
      </c>
    </row>
    <row r="426" spans="3:4">
      <c r="C426" s="269">
        <v>34394</v>
      </c>
      <c r="D426" s="10">
        <v>0.92623373493552208</v>
      </c>
    </row>
    <row r="427" spans="3:4">
      <c r="C427" s="269">
        <v>34395</v>
      </c>
      <c r="D427" s="10">
        <v>0.92881470918655396</v>
      </c>
    </row>
    <row r="428" spans="3:4">
      <c r="C428" s="269">
        <v>34396</v>
      </c>
      <c r="D428" s="10">
        <v>0.93139596283435822</v>
      </c>
    </row>
    <row r="429" spans="3:4">
      <c r="C429" s="269">
        <v>34397</v>
      </c>
      <c r="D429" s="10">
        <v>0.93397609889507294</v>
      </c>
    </row>
    <row r="430" spans="3:4">
      <c r="C430" s="269">
        <v>34398</v>
      </c>
      <c r="D430" s="10">
        <v>0.93655353412032127</v>
      </c>
    </row>
    <row r="431" spans="3:4">
      <c r="C431" s="269">
        <v>34399</v>
      </c>
      <c r="D431" s="10">
        <v>0.93912677839398384</v>
      </c>
    </row>
    <row r="432" spans="3:4">
      <c r="C432" s="269">
        <v>34400</v>
      </c>
      <c r="D432" s="10">
        <v>0.94169443473219872</v>
      </c>
    </row>
    <row r="433" spans="3:4">
      <c r="C433" s="269">
        <v>34401</v>
      </c>
      <c r="D433" s="10">
        <v>0.94425994902849197</v>
      </c>
    </row>
    <row r="434" spans="3:4">
      <c r="C434" s="269">
        <v>34402</v>
      </c>
      <c r="D434" s="10">
        <v>0.94682574272155762</v>
      </c>
    </row>
    <row r="435" spans="3:4">
      <c r="C435" s="269">
        <v>34403</v>
      </c>
      <c r="D435" s="10">
        <v>0.94938147813081741</v>
      </c>
    </row>
    <row r="436" spans="3:4">
      <c r="C436" s="269">
        <v>34404</v>
      </c>
      <c r="D436" s="10">
        <v>0.95192566514015198</v>
      </c>
    </row>
    <row r="437" spans="3:4">
      <c r="C437" s="269">
        <v>34405</v>
      </c>
      <c r="D437" s="10">
        <v>0.95445672050118446</v>
      </c>
    </row>
    <row r="438" spans="3:4">
      <c r="C438" s="269">
        <v>34406</v>
      </c>
      <c r="D438" s="10">
        <v>0.95697334036231041</v>
      </c>
    </row>
    <row r="439" spans="3:4">
      <c r="C439" s="269">
        <v>34407</v>
      </c>
      <c r="D439" s="10">
        <v>0.95947394147515297</v>
      </c>
    </row>
    <row r="440" spans="3:4">
      <c r="C440" s="269">
        <v>34408</v>
      </c>
      <c r="D440" s="10">
        <v>0.96195731312036514</v>
      </c>
    </row>
    <row r="441" spans="3:4">
      <c r="C441" s="269">
        <v>34409</v>
      </c>
      <c r="D441" s="10">
        <v>0.96442205831408501</v>
      </c>
    </row>
    <row r="442" spans="3:4">
      <c r="C442" s="269">
        <v>34410</v>
      </c>
      <c r="D442" s="10">
        <v>0.96686668694019318</v>
      </c>
    </row>
    <row r="443" spans="3:4">
      <c r="C443" s="269">
        <v>34411</v>
      </c>
      <c r="D443" s="10">
        <v>0.96929538995027542</v>
      </c>
    </row>
    <row r="444" spans="3:4">
      <c r="C444" s="269">
        <v>34412</v>
      </c>
      <c r="D444" s="10">
        <v>0.97170788794755936</v>
      </c>
    </row>
    <row r="445" spans="3:4">
      <c r="C445" s="269">
        <v>34413</v>
      </c>
      <c r="D445" s="10">
        <v>0.97409635782241821</v>
      </c>
    </row>
    <row r="446" spans="3:4">
      <c r="C446" s="269">
        <v>34414</v>
      </c>
      <c r="D446" s="10">
        <v>0.97645968198776245</v>
      </c>
    </row>
    <row r="447" spans="3:4">
      <c r="C447" s="269">
        <v>34415</v>
      </c>
      <c r="D447" s="10">
        <v>0.97879637032747269</v>
      </c>
    </row>
    <row r="448" spans="3:4">
      <c r="C448" s="269">
        <v>34416</v>
      </c>
      <c r="D448" s="10">
        <v>0.98110530525445938</v>
      </c>
    </row>
    <row r="449" spans="3:4">
      <c r="C449" s="269">
        <v>34417</v>
      </c>
      <c r="D449" s="10">
        <v>0.98338527604937553</v>
      </c>
    </row>
    <row r="450" spans="3:4">
      <c r="C450" s="269">
        <v>34418</v>
      </c>
      <c r="D450" s="10">
        <v>0.98563507199287415</v>
      </c>
    </row>
    <row r="451" spans="3:4">
      <c r="C451" s="269">
        <v>34419</v>
      </c>
      <c r="D451" s="10">
        <v>0.98785338923335075</v>
      </c>
    </row>
    <row r="452" spans="3:4">
      <c r="C452" s="269">
        <v>34420</v>
      </c>
      <c r="D452" s="10">
        <v>0.99003920331597328</v>
      </c>
    </row>
    <row r="453" spans="3:4">
      <c r="C453" s="269">
        <v>34421</v>
      </c>
      <c r="D453" s="10">
        <v>0.99219847470521927</v>
      </c>
    </row>
    <row r="454" spans="3:4">
      <c r="C454" s="269">
        <v>34422</v>
      </c>
      <c r="D454" s="10">
        <v>0.99432943388819695</v>
      </c>
    </row>
    <row r="455" spans="3:4">
      <c r="C455" s="269">
        <v>34423</v>
      </c>
      <c r="D455" s="10">
        <v>0.996424350887537</v>
      </c>
    </row>
    <row r="456" spans="3:4">
      <c r="C456" s="269">
        <v>34424</v>
      </c>
      <c r="D456" s="10">
        <v>0.99848220124840736</v>
      </c>
    </row>
    <row r="457" spans="3:4">
      <c r="C457" s="269">
        <v>34425</v>
      </c>
      <c r="D457" s="10">
        <v>1.0005021467804909</v>
      </c>
    </row>
    <row r="458" spans="3:4">
      <c r="C458" s="269">
        <v>34426</v>
      </c>
      <c r="D458" s="10">
        <v>1.0024829767644405</v>
      </c>
    </row>
    <row r="459" spans="3:4">
      <c r="C459" s="269">
        <v>34427</v>
      </c>
      <c r="D459" s="10">
        <v>1.0044238530099392</v>
      </c>
    </row>
    <row r="460" spans="3:4">
      <c r="C460" s="269">
        <v>34428</v>
      </c>
      <c r="D460" s="10">
        <v>1.0063238441944122</v>
      </c>
    </row>
    <row r="461" spans="3:4">
      <c r="C461" s="269">
        <v>34429</v>
      </c>
      <c r="D461" s="10">
        <v>1.0081819258630276</v>
      </c>
    </row>
    <row r="462" spans="3:4">
      <c r="C462" s="269">
        <v>34430</v>
      </c>
      <c r="D462" s="10">
        <v>1.0099972598254681</v>
      </c>
    </row>
    <row r="463" spans="3:4">
      <c r="C463" s="269">
        <v>34431</v>
      </c>
      <c r="D463" s="10">
        <v>1.0117768310010433</v>
      </c>
    </row>
    <row r="464" spans="3:4">
      <c r="C464" s="269">
        <v>34432</v>
      </c>
      <c r="D464" s="10">
        <v>1.0135169140994549</v>
      </c>
    </row>
    <row r="465" spans="3:4">
      <c r="C465" s="269">
        <v>34433</v>
      </c>
      <c r="D465" s="10">
        <v>1.0152117349207401</v>
      </c>
    </row>
    <row r="466" spans="3:4">
      <c r="C466" s="269">
        <v>34434</v>
      </c>
      <c r="D466" s="10">
        <v>1.0168608278036118</v>
      </c>
    </row>
    <row r="467" spans="3:4">
      <c r="C467" s="269">
        <v>34435</v>
      </c>
      <c r="D467" s="10">
        <v>1.0184632614254951</v>
      </c>
    </row>
    <row r="468" spans="3:4">
      <c r="C468" s="269">
        <v>34436</v>
      </c>
      <c r="D468" s="10">
        <v>1.0200183838605881</v>
      </c>
    </row>
    <row r="469" spans="3:4">
      <c r="C469" s="269">
        <v>34437</v>
      </c>
      <c r="D469" s="10">
        <v>1.0215257294476032</v>
      </c>
    </row>
    <row r="470" spans="3:4">
      <c r="C470" s="269">
        <v>34438</v>
      </c>
      <c r="D470" s="10">
        <v>1.0229845531284809</v>
      </c>
    </row>
    <row r="471" spans="3:4">
      <c r="C471" s="269">
        <v>34439</v>
      </c>
      <c r="D471" s="10">
        <v>1.0243942961096764</v>
      </c>
    </row>
    <row r="472" spans="3:4">
      <c r="C472" s="269">
        <v>34440</v>
      </c>
      <c r="D472" s="10">
        <v>1.0257544927299023</v>
      </c>
    </row>
    <row r="473" spans="3:4">
      <c r="C473" s="269">
        <v>34441</v>
      </c>
      <c r="D473" s="10">
        <v>1.0270730592310429</v>
      </c>
    </row>
    <row r="474" spans="3:4">
      <c r="C474" s="269">
        <v>34442</v>
      </c>
      <c r="D474" s="10">
        <v>1.0283447802066803</v>
      </c>
    </row>
    <row r="475" spans="3:4">
      <c r="C475" s="269">
        <v>34443</v>
      </c>
      <c r="D475" s="10">
        <v>1.0295654647052288</v>
      </c>
    </row>
    <row r="476" spans="3:4">
      <c r="C476" s="269">
        <v>34444</v>
      </c>
      <c r="D476" s="10">
        <v>1.0307344608008862</v>
      </c>
    </row>
    <row r="477" spans="3:4">
      <c r="C477" s="269">
        <v>34445</v>
      </c>
      <c r="D477" s="10">
        <v>1.0318515822291374</v>
      </c>
    </row>
    <row r="478" spans="3:4">
      <c r="C478" s="269">
        <v>34446</v>
      </c>
      <c r="D478" s="10">
        <v>1.0329162701964378</v>
      </c>
    </row>
    <row r="479" spans="3:4">
      <c r="C479" s="269">
        <v>34447</v>
      </c>
      <c r="D479" s="10">
        <v>1.0339281521737576</v>
      </c>
    </row>
    <row r="480" spans="3:4">
      <c r="C480" s="269">
        <v>34448</v>
      </c>
      <c r="D480" s="10">
        <v>1.0348869487643242</v>
      </c>
    </row>
    <row r="481" spans="3:4">
      <c r="C481" s="269">
        <v>34449</v>
      </c>
      <c r="D481" s="10">
        <v>1.0357921943068504</v>
      </c>
    </row>
    <row r="482" spans="3:4">
      <c r="C482" s="269">
        <v>34450</v>
      </c>
      <c r="D482" s="10">
        <v>1.0366437025368214</v>
      </c>
    </row>
    <row r="483" spans="3:4">
      <c r="C483" s="269">
        <v>34451</v>
      </c>
      <c r="D483" s="10">
        <v>1.0374513454735279</v>
      </c>
    </row>
    <row r="484" spans="3:4">
      <c r="C484" s="269">
        <v>34452</v>
      </c>
      <c r="D484" s="10">
        <v>1.0382073931396008</v>
      </c>
    </row>
    <row r="485" spans="3:4">
      <c r="C485" s="269">
        <v>34453</v>
      </c>
      <c r="D485" s="10">
        <v>1.0389087721705437</v>
      </c>
    </row>
    <row r="486" spans="3:4">
      <c r="C486" s="269">
        <v>34454</v>
      </c>
      <c r="D486" s="10">
        <v>1.0395553894340992</v>
      </c>
    </row>
    <row r="487" spans="3:4">
      <c r="C487" s="269">
        <v>34455</v>
      </c>
      <c r="D487" s="10">
        <v>1.0401468724012375</v>
      </c>
    </row>
    <row r="488" spans="3:4">
      <c r="C488" s="269">
        <v>34456</v>
      </c>
      <c r="D488" s="10">
        <v>1.0406831279397011</v>
      </c>
    </row>
    <row r="489" spans="3:4">
      <c r="C489" s="269">
        <v>34457</v>
      </c>
      <c r="D489" s="10">
        <v>1.0411640629172325</v>
      </c>
    </row>
    <row r="490" spans="3:4">
      <c r="C490" s="269">
        <v>34458</v>
      </c>
      <c r="D490" s="10">
        <v>1.0415895842015743</v>
      </c>
    </row>
    <row r="491" spans="3:4">
      <c r="C491" s="269">
        <v>34459</v>
      </c>
      <c r="D491" s="10">
        <v>1.0419594123959541</v>
      </c>
    </row>
    <row r="492" spans="3:4">
      <c r="C492" s="269">
        <v>34460</v>
      </c>
      <c r="D492" s="10">
        <v>1.0422738268971443</v>
      </c>
    </row>
    <row r="493" spans="3:4">
      <c r="C493" s="269">
        <v>34461</v>
      </c>
      <c r="D493" s="10">
        <v>1.0425437241792679</v>
      </c>
    </row>
    <row r="494" spans="3:4">
      <c r="C494" s="269">
        <v>34462</v>
      </c>
      <c r="D494" s="10">
        <v>1.0427599772810936</v>
      </c>
    </row>
    <row r="495" spans="3:4">
      <c r="C495" s="269">
        <v>34463</v>
      </c>
      <c r="D495" s="10">
        <v>1.0429210029542446</v>
      </c>
    </row>
    <row r="496" spans="3:4">
      <c r="C496" s="269">
        <v>34464</v>
      </c>
      <c r="D496" s="10">
        <v>1.0430270805954933</v>
      </c>
    </row>
    <row r="497" spans="3:4">
      <c r="C497" s="269">
        <v>34465</v>
      </c>
      <c r="D497" s="10">
        <v>1.0430783964693546</v>
      </c>
    </row>
    <row r="498" spans="3:4">
      <c r="C498" s="269">
        <v>34466</v>
      </c>
      <c r="D498" s="10">
        <v>1.0430756025016308</v>
      </c>
    </row>
    <row r="499" spans="3:4">
      <c r="C499" s="269">
        <v>34467</v>
      </c>
      <c r="D499" s="10">
        <v>1.0430188849568367</v>
      </c>
    </row>
    <row r="500" spans="3:4">
      <c r="C500" s="269">
        <v>34468</v>
      </c>
      <c r="D500" s="10">
        <v>1.0429088957607746</v>
      </c>
    </row>
    <row r="501" spans="3:4">
      <c r="C501" s="269">
        <v>34469</v>
      </c>
      <c r="D501" s="10">
        <v>1.0427461937069893</v>
      </c>
    </row>
    <row r="502" spans="3:4">
      <c r="C502" s="269">
        <v>34470</v>
      </c>
      <c r="D502" s="10">
        <v>1.0425315238535404</v>
      </c>
    </row>
    <row r="503" spans="3:4">
      <c r="C503" s="269">
        <v>34471</v>
      </c>
      <c r="D503" s="10">
        <v>1.042207982391119</v>
      </c>
    </row>
    <row r="504" spans="3:4">
      <c r="C504" s="269">
        <v>34472</v>
      </c>
      <c r="D504" s="10">
        <v>1.0418321937322617</v>
      </c>
    </row>
    <row r="505" spans="3:4">
      <c r="C505" s="269">
        <v>34473</v>
      </c>
      <c r="D505" s="10">
        <v>1.0414067655801773</v>
      </c>
    </row>
    <row r="506" spans="3:4">
      <c r="C506" s="269">
        <v>34474</v>
      </c>
      <c r="D506" s="10">
        <v>1.0409325361251831</v>
      </c>
    </row>
    <row r="507" spans="3:4">
      <c r="C507" s="269">
        <v>34475</v>
      </c>
      <c r="D507" s="10">
        <v>1.0404105298221111</v>
      </c>
    </row>
    <row r="508" spans="3:4">
      <c r="C508" s="269">
        <v>34476</v>
      </c>
      <c r="D508" s="10">
        <v>1.0398417711257935</v>
      </c>
    </row>
    <row r="509" spans="3:4">
      <c r="C509" s="269">
        <v>34477</v>
      </c>
      <c r="D509" s="10">
        <v>1.0392271913588047</v>
      </c>
    </row>
    <row r="510" spans="3:4">
      <c r="C510" s="269">
        <v>34478</v>
      </c>
      <c r="D510" s="10">
        <v>1.0385679081082344</v>
      </c>
    </row>
    <row r="511" spans="3:4">
      <c r="C511" s="269">
        <v>34479</v>
      </c>
      <c r="D511" s="10">
        <v>1.037865225225687</v>
      </c>
    </row>
    <row r="512" spans="3:4">
      <c r="C512" s="269">
        <v>34480</v>
      </c>
      <c r="D512" s="10">
        <v>1.037122868001461</v>
      </c>
    </row>
    <row r="513" spans="3:4">
      <c r="C513" s="269">
        <v>34481</v>
      </c>
      <c r="D513" s="10">
        <v>1.0364126414060593</v>
      </c>
    </row>
    <row r="514" spans="3:4">
      <c r="C514" s="269">
        <v>34482</v>
      </c>
      <c r="D514" s="10">
        <v>1.035662367939949</v>
      </c>
    </row>
    <row r="515" spans="3:4">
      <c r="C515" s="269">
        <v>34483</v>
      </c>
      <c r="D515" s="10">
        <v>1.0348731651902199</v>
      </c>
    </row>
    <row r="516" spans="3:4">
      <c r="C516" s="269">
        <v>34484</v>
      </c>
      <c r="D516" s="10">
        <v>1.0340462438762188</v>
      </c>
    </row>
    <row r="517" spans="3:4">
      <c r="C517" s="269">
        <v>34485</v>
      </c>
      <c r="D517" s="10">
        <v>1.0331829078495502</v>
      </c>
    </row>
    <row r="518" spans="3:4">
      <c r="C518" s="269">
        <v>34486</v>
      </c>
      <c r="D518" s="10">
        <v>1.0322841815650463</v>
      </c>
    </row>
    <row r="519" spans="3:4">
      <c r="C519" s="269">
        <v>34487</v>
      </c>
      <c r="D519" s="10">
        <v>1.031351275742054</v>
      </c>
    </row>
    <row r="520" spans="3:4">
      <c r="C520" s="269">
        <v>34488</v>
      </c>
      <c r="D520" s="10">
        <v>1.0303854942321777</v>
      </c>
    </row>
    <row r="521" spans="3:4">
      <c r="C521" s="269">
        <v>34489</v>
      </c>
      <c r="D521" s="10">
        <v>1.0293880477547646</v>
      </c>
    </row>
    <row r="522" spans="3:4">
      <c r="C522" s="269">
        <v>34490</v>
      </c>
      <c r="D522" s="10">
        <v>1.0283608920872211</v>
      </c>
    </row>
    <row r="523" spans="3:4">
      <c r="C523" s="269">
        <v>34491</v>
      </c>
      <c r="D523" s="10">
        <v>1.027311198413372</v>
      </c>
    </row>
    <row r="524" spans="3:4">
      <c r="C524" s="269">
        <v>34492</v>
      </c>
      <c r="D524" s="10">
        <v>1.026233471930027</v>
      </c>
    </row>
    <row r="525" spans="3:4">
      <c r="C525" s="269">
        <v>34493</v>
      </c>
      <c r="D525" s="10">
        <v>1.0251289233565331</v>
      </c>
    </row>
    <row r="526" spans="3:4">
      <c r="C526" s="269">
        <v>34494</v>
      </c>
      <c r="D526" s="10">
        <v>1.0239988565444946</v>
      </c>
    </row>
    <row r="527" spans="3:4">
      <c r="C527" s="269">
        <v>34495</v>
      </c>
      <c r="D527" s="10">
        <v>1.0228445753455162</v>
      </c>
    </row>
    <row r="528" spans="3:4">
      <c r="C528" s="269">
        <v>34496</v>
      </c>
      <c r="D528" s="10">
        <v>1.0216672904789448</v>
      </c>
    </row>
    <row r="529" spans="3:4">
      <c r="C529" s="269">
        <v>34497</v>
      </c>
      <c r="D529" s="10">
        <v>1.0204683989286423</v>
      </c>
    </row>
    <row r="530" spans="3:4">
      <c r="C530" s="269">
        <v>34498</v>
      </c>
      <c r="D530" s="10">
        <v>1.0192492045462132</v>
      </c>
    </row>
    <row r="531" spans="3:4">
      <c r="C531" s="269">
        <v>34499</v>
      </c>
      <c r="D531" s="10">
        <v>1.0180110111832619</v>
      </c>
    </row>
    <row r="532" spans="3:4">
      <c r="C532" s="269">
        <v>34500</v>
      </c>
      <c r="D532" s="10">
        <v>1.0167566128075123</v>
      </c>
    </row>
    <row r="533" spans="3:4">
      <c r="C533" s="269">
        <v>34501</v>
      </c>
      <c r="D533" s="10">
        <v>1.0154914110898972</v>
      </c>
    </row>
    <row r="534" spans="3:4">
      <c r="C534" s="269">
        <v>34502</v>
      </c>
      <c r="D534" s="10">
        <v>1.0142113082110882</v>
      </c>
    </row>
    <row r="535" spans="3:4">
      <c r="C535" s="269">
        <v>34503</v>
      </c>
      <c r="D535" s="10">
        <v>1.0129178874194622</v>
      </c>
    </row>
    <row r="536" spans="3:4">
      <c r="C536" s="269">
        <v>34504</v>
      </c>
      <c r="D536" s="10">
        <v>1.0116124525666237</v>
      </c>
    </row>
    <row r="537" spans="3:4">
      <c r="C537" s="269">
        <v>34505</v>
      </c>
      <c r="D537" s="10">
        <v>1.010296493768692</v>
      </c>
    </row>
    <row r="538" spans="3:4">
      <c r="C538" s="269">
        <v>34506</v>
      </c>
      <c r="D538" s="10">
        <v>1.0089714080095291</v>
      </c>
    </row>
    <row r="539" spans="3:4">
      <c r="C539" s="269">
        <v>34507</v>
      </c>
      <c r="D539" s="10">
        <v>1.0076386854052544</v>
      </c>
    </row>
    <row r="540" spans="3:4">
      <c r="C540" s="269">
        <v>34508</v>
      </c>
      <c r="D540" s="10">
        <v>1.0062998160719872</v>
      </c>
    </row>
    <row r="541" spans="3:4">
      <c r="C541" s="269">
        <v>34509</v>
      </c>
      <c r="D541" s="10">
        <v>1.0049563832581043</v>
      </c>
    </row>
    <row r="542" spans="3:4">
      <c r="C542" s="269">
        <v>34510</v>
      </c>
      <c r="D542" s="10">
        <v>1.003610622137785</v>
      </c>
    </row>
    <row r="543" spans="3:4">
      <c r="C543" s="269">
        <v>34511</v>
      </c>
      <c r="D543" s="10">
        <v>1.0022653266787529</v>
      </c>
    </row>
    <row r="544" spans="3:4">
      <c r="C544" s="269">
        <v>34512</v>
      </c>
      <c r="D544" s="10">
        <v>1.0009201243519783</v>
      </c>
    </row>
    <row r="545" spans="3:4">
      <c r="C545" s="269">
        <v>34513</v>
      </c>
      <c r="D545" s="10">
        <v>0.99957650527358055</v>
      </c>
    </row>
    <row r="546" spans="3:4">
      <c r="C546" s="269">
        <v>34514</v>
      </c>
      <c r="D546" s="10">
        <v>0.99823605269193649</v>
      </c>
    </row>
    <row r="547" spans="3:4">
      <c r="C547" s="269">
        <v>34515</v>
      </c>
      <c r="D547" s="10">
        <v>0.99690034985542297</v>
      </c>
    </row>
    <row r="548" spans="3:4">
      <c r="C548" s="269">
        <v>34516</v>
      </c>
      <c r="D548" s="10">
        <v>0.9955710731446743</v>
      </c>
    </row>
    <row r="549" spans="3:4">
      <c r="C549" s="269">
        <v>34517</v>
      </c>
      <c r="D549" s="10">
        <v>0.99424980580806732</v>
      </c>
    </row>
    <row r="550" spans="3:4">
      <c r="C550" s="269">
        <v>34518</v>
      </c>
      <c r="D550" s="10">
        <v>0.99293794482946396</v>
      </c>
    </row>
    <row r="551" spans="3:4">
      <c r="C551" s="269">
        <v>34519</v>
      </c>
      <c r="D551" s="10">
        <v>0.99163725972175598</v>
      </c>
    </row>
    <row r="552" spans="3:4">
      <c r="C552" s="269">
        <v>34520</v>
      </c>
      <c r="D552" s="10">
        <v>0.99035045132040977</v>
      </c>
    </row>
    <row r="553" spans="3:4">
      <c r="C553" s="269">
        <v>34521</v>
      </c>
      <c r="D553" s="10">
        <v>0.98907984793186188</v>
      </c>
    </row>
    <row r="554" spans="3:4">
      <c r="C554" s="269">
        <v>34522</v>
      </c>
      <c r="D554" s="10">
        <v>0.98782489076256752</v>
      </c>
    </row>
    <row r="555" spans="3:4">
      <c r="C555" s="269">
        <v>34523</v>
      </c>
      <c r="D555" s="10">
        <v>0.98658706992864609</v>
      </c>
    </row>
    <row r="556" spans="3:4">
      <c r="C556" s="269">
        <v>34524</v>
      </c>
      <c r="D556" s="10">
        <v>0.9853677824139595</v>
      </c>
    </row>
    <row r="557" spans="3:4">
      <c r="C557" s="269">
        <v>34525</v>
      </c>
      <c r="D557" s="10">
        <v>0.98416851833462715</v>
      </c>
    </row>
    <row r="558" spans="3:4">
      <c r="C558" s="269">
        <v>34526</v>
      </c>
      <c r="D558" s="10">
        <v>0.98299048840999603</v>
      </c>
    </row>
    <row r="559" spans="3:4">
      <c r="C559" s="269">
        <v>34527</v>
      </c>
      <c r="D559" s="10">
        <v>0.98183508962392807</v>
      </c>
    </row>
    <row r="560" spans="3:4">
      <c r="C560" s="269">
        <v>34528</v>
      </c>
      <c r="D560" s="10">
        <v>0.98070371896028519</v>
      </c>
    </row>
    <row r="561" spans="3:4">
      <c r="C561" s="269">
        <v>34529</v>
      </c>
      <c r="D561" s="10">
        <v>0.97959758713841438</v>
      </c>
    </row>
    <row r="562" spans="3:4">
      <c r="C562" s="269">
        <v>34530</v>
      </c>
      <c r="D562" s="10">
        <v>0.97851855680346489</v>
      </c>
    </row>
    <row r="563" spans="3:4">
      <c r="C563" s="269">
        <v>34531</v>
      </c>
      <c r="D563" s="10">
        <v>0.97746811807155609</v>
      </c>
    </row>
    <row r="564" spans="3:4">
      <c r="C564" s="269">
        <v>34532</v>
      </c>
      <c r="D564" s="10">
        <v>0.97644645720720291</v>
      </c>
    </row>
    <row r="565" spans="3:4">
      <c r="C565" s="269">
        <v>34533</v>
      </c>
      <c r="D565" s="10">
        <v>0.97545478492975235</v>
      </c>
    </row>
    <row r="566" spans="3:4">
      <c r="C566" s="269">
        <v>34534</v>
      </c>
      <c r="D566" s="10">
        <v>0.97449412569403648</v>
      </c>
    </row>
    <row r="567" spans="3:4">
      <c r="C567" s="269">
        <v>34535</v>
      </c>
      <c r="D567" s="10">
        <v>0.97356559708714485</v>
      </c>
    </row>
    <row r="568" spans="3:4">
      <c r="C568" s="269">
        <v>34536</v>
      </c>
      <c r="D568" s="10">
        <v>0.97267013043165207</v>
      </c>
    </row>
    <row r="569" spans="3:4">
      <c r="C569" s="269">
        <v>34537</v>
      </c>
      <c r="D569" s="10">
        <v>0.97180875018239021</v>
      </c>
    </row>
    <row r="570" spans="3:4">
      <c r="C570" s="269">
        <v>34538</v>
      </c>
      <c r="D570" s="10">
        <v>0.9709823876619339</v>
      </c>
    </row>
    <row r="571" spans="3:4">
      <c r="C571" s="269">
        <v>34539</v>
      </c>
      <c r="D571" s="10">
        <v>0.97019188106060028</v>
      </c>
    </row>
    <row r="572" spans="3:4">
      <c r="C572" s="269">
        <v>34540</v>
      </c>
      <c r="D572" s="10">
        <v>0.96943844109773636</v>
      </c>
    </row>
    <row r="573" spans="3:4">
      <c r="C573" s="269">
        <v>34541</v>
      </c>
      <c r="D573" s="10">
        <v>0.96872281283140182</v>
      </c>
    </row>
    <row r="574" spans="3:4">
      <c r="C574" s="269">
        <v>34542</v>
      </c>
      <c r="D574" s="10">
        <v>0.96804546192288399</v>
      </c>
    </row>
    <row r="575" spans="3:4">
      <c r="C575" s="269">
        <v>34543</v>
      </c>
      <c r="D575" s="10">
        <v>0.96740713343024254</v>
      </c>
    </row>
    <row r="576" spans="3:4">
      <c r="C576" s="269">
        <v>34544</v>
      </c>
      <c r="D576" s="10">
        <v>0.96680847927927971</v>
      </c>
    </row>
    <row r="577" spans="3:4">
      <c r="C577" s="269">
        <v>34545</v>
      </c>
      <c r="D577" s="10">
        <v>0.96625015139579773</v>
      </c>
    </row>
    <row r="578" spans="3:4">
      <c r="C578" s="269">
        <v>34546</v>
      </c>
      <c r="D578" s="10">
        <v>0.96573261544108391</v>
      </c>
    </row>
    <row r="579" spans="3:4">
      <c r="C579" s="269">
        <v>34547</v>
      </c>
      <c r="D579" s="10">
        <v>0.96525652334094048</v>
      </c>
    </row>
    <row r="580" spans="3:4">
      <c r="C580" s="269">
        <v>34548</v>
      </c>
      <c r="D580" s="10">
        <v>0.96482234075665474</v>
      </c>
    </row>
    <row r="581" spans="3:4">
      <c r="C581" s="269">
        <v>34549</v>
      </c>
      <c r="D581" s="10">
        <v>0.96443044021725655</v>
      </c>
    </row>
    <row r="582" spans="3:4">
      <c r="C582" s="269">
        <v>34550</v>
      </c>
      <c r="D582" s="10">
        <v>0.96408026292920113</v>
      </c>
    </row>
    <row r="583" spans="3:4">
      <c r="C583" s="269">
        <v>34551</v>
      </c>
      <c r="D583" s="10">
        <v>0.96377255395054817</v>
      </c>
    </row>
    <row r="584" spans="3:4">
      <c r="C584" s="269">
        <v>34552</v>
      </c>
      <c r="D584" s="10">
        <v>0.9635082446038723</v>
      </c>
    </row>
    <row r="585" spans="3:4">
      <c r="C585" s="269">
        <v>34553</v>
      </c>
      <c r="D585" s="10">
        <v>0.96328770741820335</v>
      </c>
    </row>
    <row r="586" spans="3:4">
      <c r="C586" s="269">
        <v>34554</v>
      </c>
      <c r="D586" s="10">
        <v>0.96311122179031372</v>
      </c>
    </row>
    <row r="587" spans="3:4">
      <c r="C587" s="269">
        <v>34555</v>
      </c>
      <c r="D587" s="10">
        <v>0.96297906711697578</v>
      </c>
    </row>
    <row r="588" spans="3:4">
      <c r="C588" s="269">
        <v>34556</v>
      </c>
      <c r="D588" s="10">
        <v>0.96289142966270447</v>
      </c>
    </row>
    <row r="589" spans="3:4">
      <c r="C589" s="269">
        <v>34557</v>
      </c>
      <c r="D589" s="10">
        <v>0.96284849569201469</v>
      </c>
    </row>
    <row r="590" spans="3:4">
      <c r="C590" s="269">
        <v>34558</v>
      </c>
      <c r="D590" s="10">
        <v>0.96285063773393631</v>
      </c>
    </row>
    <row r="591" spans="3:4">
      <c r="C591" s="269">
        <v>34559</v>
      </c>
      <c r="D591" s="10">
        <v>0.96289776265621185</v>
      </c>
    </row>
    <row r="592" spans="3:4">
      <c r="C592" s="269">
        <v>34560</v>
      </c>
      <c r="D592" s="10">
        <v>0.96298735588788986</v>
      </c>
    </row>
    <row r="593" spans="3:4">
      <c r="C593" s="269">
        <v>34561</v>
      </c>
      <c r="D593" s="10">
        <v>0.96312118694186211</v>
      </c>
    </row>
    <row r="594" spans="3:4">
      <c r="C594" s="269">
        <v>34562</v>
      </c>
      <c r="D594" s="10">
        <v>0.96330055966973305</v>
      </c>
    </row>
    <row r="595" spans="3:4">
      <c r="C595" s="269">
        <v>34563</v>
      </c>
      <c r="D595" s="10">
        <v>0.96352566033601761</v>
      </c>
    </row>
    <row r="596" spans="3:4">
      <c r="C596" s="269">
        <v>34564</v>
      </c>
      <c r="D596" s="10">
        <v>0.96379648894071579</v>
      </c>
    </row>
    <row r="597" spans="3:4">
      <c r="C597" s="269">
        <v>34565</v>
      </c>
      <c r="D597" s="10">
        <v>0.96411313861608505</v>
      </c>
    </row>
    <row r="598" spans="3:4">
      <c r="C598" s="269">
        <v>34566</v>
      </c>
      <c r="D598" s="10">
        <v>0.96447551622986794</v>
      </c>
    </row>
    <row r="599" spans="3:4">
      <c r="C599" s="269">
        <v>34567</v>
      </c>
      <c r="D599" s="10">
        <v>0.96488362178206444</v>
      </c>
    </row>
    <row r="600" spans="3:4">
      <c r="C600" s="269">
        <v>34568</v>
      </c>
      <c r="D600" s="10">
        <v>0.96533726900815964</v>
      </c>
    </row>
    <row r="601" spans="3:4">
      <c r="C601" s="269">
        <v>34569</v>
      </c>
      <c r="D601" s="10">
        <v>0.96583645790815353</v>
      </c>
    </row>
    <row r="602" spans="3:4">
      <c r="C602" s="269">
        <v>34570</v>
      </c>
      <c r="D602" s="10">
        <v>0.96637578681111336</v>
      </c>
    </row>
    <row r="603" spans="3:4">
      <c r="C603" s="269">
        <v>34571</v>
      </c>
      <c r="D603" s="10">
        <v>0.96695888787508011</v>
      </c>
    </row>
    <row r="604" spans="3:4">
      <c r="C604" s="269">
        <v>34572</v>
      </c>
      <c r="D604" s="10">
        <v>0.9675866924226284</v>
      </c>
    </row>
    <row r="605" spans="3:4">
      <c r="C605" s="269">
        <v>34573</v>
      </c>
      <c r="D605" s="10">
        <v>0.96825901418924332</v>
      </c>
    </row>
    <row r="606" spans="3:4">
      <c r="C606" s="269">
        <v>34574</v>
      </c>
      <c r="D606" s="10">
        <v>0.96897538751363754</v>
      </c>
    </row>
    <row r="607" spans="3:4">
      <c r="C607" s="269">
        <v>34575</v>
      </c>
      <c r="D607" s="10">
        <v>0.96973543986678123</v>
      </c>
    </row>
    <row r="608" spans="3:4">
      <c r="C608" s="269">
        <v>34576</v>
      </c>
      <c r="D608" s="10">
        <v>0.97053879871964455</v>
      </c>
    </row>
    <row r="609" spans="3:4">
      <c r="C609" s="269">
        <v>34577</v>
      </c>
      <c r="D609" s="10">
        <v>0.97138481214642525</v>
      </c>
    </row>
    <row r="610" spans="3:4">
      <c r="C610" s="269">
        <v>34578</v>
      </c>
      <c r="D610" s="10">
        <v>0.97227310761809349</v>
      </c>
    </row>
    <row r="611" spans="3:4">
      <c r="C611" s="269">
        <v>34579</v>
      </c>
      <c r="D611" s="10">
        <v>0.97320312634110451</v>
      </c>
    </row>
    <row r="612" spans="3:4">
      <c r="C612" s="269">
        <v>34580</v>
      </c>
      <c r="D612" s="10">
        <v>0.97416648641228676</v>
      </c>
    </row>
    <row r="613" spans="3:4">
      <c r="C613" s="269">
        <v>34581</v>
      </c>
      <c r="D613" s="10">
        <v>0.97516933456063271</v>
      </c>
    </row>
    <row r="614" spans="3:4">
      <c r="C614" s="269">
        <v>34582</v>
      </c>
      <c r="D614" s="10">
        <v>0.9762120433151722</v>
      </c>
    </row>
    <row r="615" spans="3:4">
      <c r="C615" s="269">
        <v>34583</v>
      </c>
      <c r="D615" s="10">
        <v>0.97729405388236046</v>
      </c>
    </row>
    <row r="616" spans="3:4">
      <c r="C616" s="269">
        <v>34584</v>
      </c>
      <c r="D616" s="10">
        <v>0.97841471433639526</v>
      </c>
    </row>
    <row r="617" spans="3:4">
      <c r="C617" s="269">
        <v>34585</v>
      </c>
      <c r="D617" s="10">
        <v>0.97957346588373184</v>
      </c>
    </row>
    <row r="618" spans="3:4">
      <c r="C618" s="269">
        <v>34586</v>
      </c>
      <c r="D618" s="10">
        <v>0.98076947033405304</v>
      </c>
    </row>
    <row r="619" spans="3:4">
      <c r="C619" s="269">
        <v>34587</v>
      </c>
      <c r="D619" s="10">
        <v>0.98200226202607155</v>
      </c>
    </row>
    <row r="620" spans="3:4">
      <c r="C620" s="269">
        <v>34588</v>
      </c>
      <c r="D620" s="10">
        <v>0.98327109590172768</v>
      </c>
    </row>
    <row r="621" spans="3:4">
      <c r="C621" s="269">
        <v>34589</v>
      </c>
      <c r="D621" s="10">
        <v>0.98457532003521919</v>
      </c>
    </row>
    <row r="622" spans="3:4">
      <c r="C622" s="269">
        <v>34590</v>
      </c>
      <c r="D622" s="10">
        <v>0.98584014922380447</v>
      </c>
    </row>
    <row r="623" spans="3:4">
      <c r="C623" s="269">
        <v>34591</v>
      </c>
      <c r="D623" s="10">
        <v>0.98713627085089684</v>
      </c>
    </row>
    <row r="624" spans="3:4">
      <c r="C624" s="269">
        <v>34592</v>
      </c>
      <c r="D624" s="10">
        <v>0.98846592009067535</v>
      </c>
    </row>
    <row r="625" spans="3:4">
      <c r="C625" s="269">
        <v>34593</v>
      </c>
      <c r="D625" s="10">
        <v>0.98982825875282288</v>
      </c>
    </row>
    <row r="626" spans="3:4">
      <c r="C626" s="269">
        <v>34594</v>
      </c>
      <c r="D626" s="10">
        <v>0.99122272804379463</v>
      </c>
    </row>
    <row r="627" spans="3:4">
      <c r="C627" s="269">
        <v>34595</v>
      </c>
      <c r="D627" s="10">
        <v>0.99264867603778839</v>
      </c>
    </row>
    <row r="628" spans="3:4">
      <c r="C628" s="269">
        <v>34596</v>
      </c>
      <c r="D628" s="10">
        <v>0.99410563707351685</v>
      </c>
    </row>
    <row r="629" spans="3:4">
      <c r="C629" s="269">
        <v>34597</v>
      </c>
      <c r="D629" s="10">
        <v>0.9955928660929203</v>
      </c>
    </row>
    <row r="630" spans="3:4">
      <c r="C630" s="269">
        <v>34598</v>
      </c>
      <c r="D630" s="10">
        <v>0.99710980430245399</v>
      </c>
    </row>
    <row r="631" spans="3:4">
      <c r="C631" s="269">
        <v>34599</v>
      </c>
      <c r="D631" s="10">
        <v>0.998658686876297</v>
      </c>
    </row>
    <row r="632" spans="3:4">
      <c r="C632" s="269">
        <v>34600</v>
      </c>
      <c r="D632" s="10">
        <v>1.0002898052334785</v>
      </c>
    </row>
    <row r="633" spans="3:4">
      <c r="C633" s="269">
        <v>34601</v>
      </c>
      <c r="D633" s="10">
        <v>1.0019488632678986</v>
      </c>
    </row>
    <row r="634" spans="3:4">
      <c r="C634" s="269">
        <v>34602</v>
      </c>
      <c r="D634" s="10">
        <v>1.0036350227892399</v>
      </c>
    </row>
    <row r="635" spans="3:4">
      <c r="C635" s="269">
        <v>34603</v>
      </c>
      <c r="D635" s="10">
        <v>1.0053477250039577</v>
      </c>
    </row>
    <row r="636" spans="3:4">
      <c r="C636" s="269">
        <v>34604</v>
      </c>
      <c r="D636" s="10">
        <v>1.0070860385894775</v>
      </c>
    </row>
    <row r="637" spans="3:4">
      <c r="C637" s="269">
        <v>34605</v>
      </c>
      <c r="D637" s="10">
        <v>1.0088494047522545</v>
      </c>
    </row>
    <row r="638" spans="3:4">
      <c r="C638" s="269">
        <v>34606</v>
      </c>
      <c r="D638" s="10">
        <v>1.010636892169714</v>
      </c>
    </row>
    <row r="639" spans="3:4">
      <c r="C639" s="269">
        <v>34607</v>
      </c>
      <c r="D639" s="10">
        <v>1.0124477557837963</v>
      </c>
    </row>
    <row r="640" spans="3:4">
      <c r="C640" s="269">
        <v>34608</v>
      </c>
      <c r="D640" s="10">
        <v>1.0142811574041843</v>
      </c>
    </row>
    <row r="641" spans="3:4">
      <c r="C641" s="269">
        <v>34609</v>
      </c>
      <c r="D641" s="10">
        <v>1.0161323472857475</v>
      </c>
    </row>
    <row r="642" spans="3:4">
      <c r="C642" s="269">
        <v>34610</v>
      </c>
      <c r="D642" s="10">
        <v>1.0179862380027771</v>
      </c>
    </row>
    <row r="643" spans="3:4">
      <c r="C643" s="269">
        <v>34611</v>
      </c>
      <c r="D643" s="10">
        <v>1.0198601521551609</v>
      </c>
    </row>
    <row r="644" spans="3:4">
      <c r="C644" s="269">
        <v>34612</v>
      </c>
      <c r="D644" s="10">
        <v>1.0217534378170967</v>
      </c>
    </row>
    <row r="645" spans="3:4">
      <c r="C645" s="269">
        <v>34613</v>
      </c>
      <c r="D645" s="10">
        <v>1.0236651636660099</v>
      </c>
    </row>
    <row r="646" spans="3:4">
      <c r="C646" s="269">
        <v>34614</v>
      </c>
      <c r="D646" s="10">
        <v>1.0255946777760983</v>
      </c>
    </row>
    <row r="647" spans="3:4">
      <c r="C647" s="269">
        <v>34615</v>
      </c>
      <c r="D647" s="10">
        <v>1.0275410488247871</v>
      </c>
    </row>
    <row r="648" spans="3:4">
      <c r="C648" s="269">
        <v>34616</v>
      </c>
      <c r="D648" s="10">
        <v>1.0295038111507893</v>
      </c>
    </row>
    <row r="649" spans="3:4">
      <c r="C649" s="269">
        <v>34617</v>
      </c>
      <c r="D649" s="10">
        <v>1.03148203343153</v>
      </c>
    </row>
    <row r="650" spans="3:4">
      <c r="C650" s="269">
        <v>34618</v>
      </c>
      <c r="D650" s="10">
        <v>1.033475250005722</v>
      </c>
    </row>
    <row r="651" spans="3:4">
      <c r="C651" s="269">
        <v>34619</v>
      </c>
      <c r="D651" s="10">
        <v>1.0354794561862946</v>
      </c>
    </row>
    <row r="652" spans="3:4">
      <c r="C652" s="269">
        <v>34620</v>
      </c>
      <c r="D652" s="10">
        <v>1.0374853387475014</v>
      </c>
    </row>
    <row r="653" spans="3:4">
      <c r="C653" s="269">
        <v>34621</v>
      </c>
      <c r="D653" s="10">
        <v>1.0395045392215252</v>
      </c>
    </row>
    <row r="654" spans="3:4">
      <c r="C654" s="269">
        <v>34622</v>
      </c>
      <c r="D654" s="10">
        <v>1.0415364988148212</v>
      </c>
    </row>
    <row r="655" spans="3:4">
      <c r="C655" s="269">
        <v>34623</v>
      </c>
      <c r="D655" s="10">
        <v>1.0435807518661022</v>
      </c>
    </row>
    <row r="656" spans="3:4">
      <c r="C656" s="269">
        <v>34624</v>
      </c>
      <c r="D656" s="10">
        <v>1.0456371121108532</v>
      </c>
    </row>
    <row r="657" spans="3:4">
      <c r="C657" s="269">
        <v>34625</v>
      </c>
      <c r="D657" s="10">
        <v>1.0477049276232719</v>
      </c>
    </row>
    <row r="658" spans="3:4">
      <c r="C658" s="269">
        <v>34626</v>
      </c>
      <c r="D658" s="10">
        <v>1.049784105271101</v>
      </c>
    </row>
    <row r="659" spans="3:4">
      <c r="C659" s="269">
        <v>34627</v>
      </c>
      <c r="D659" s="10">
        <v>1.0518741793930531</v>
      </c>
    </row>
    <row r="660" spans="3:4">
      <c r="C660" s="269">
        <v>34628</v>
      </c>
      <c r="D660" s="10">
        <v>1.0539749637246132</v>
      </c>
    </row>
    <row r="661" spans="3:4">
      <c r="C661" s="269">
        <v>34629</v>
      </c>
      <c r="D661" s="10">
        <v>1.0560796596109867</v>
      </c>
    </row>
    <row r="662" spans="3:4">
      <c r="C662" s="269">
        <v>34630</v>
      </c>
      <c r="D662" s="10">
        <v>1.0581795126199722</v>
      </c>
    </row>
    <row r="663" spans="3:4">
      <c r="C663" s="269">
        <v>34631</v>
      </c>
      <c r="D663" s="10">
        <v>1.0602892376482487</v>
      </c>
    </row>
    <row r="664" spans="3:4">
      <c r="C664" s="269">
        <v>34632</v>
      </c>
      <c r="D664" s="10">
        <v>1.0624087415635586</v>
      </c>
    </row>
    <row r="665" spans="3:4">
      <c r="C665" s="269">
        <v>34633</v>
      </c>
      <c r="D665" s="10">
        <v>1.0645376518368721</v>
      </c>
    </row>
    <row r="666" spans="3:4">
      <c r="C666" s="269">
        <v>34634</v>
      </c>
      <c r="D666" s="10">
        <v>1.0666756890714169</v>
      </c>
    </row>
    <row r="667" spans="3:4">
      <c r="C667" s="269">
        <v>34635</v>
      </c>
      <c r="D667" s="10">
        <v>1.0688227601349354</v>
      </c>
    </row>
    <row r="668" spans="3:4">
      <c r="C668" s="269">
        <v>34636</v>
      </c>
      <c r="D668" s="10">
        <v>1.0709785856306553</v>
      </c>
    </row>
    <row r="669" spans="3:4">
      <c r="C669" s="269">
        <v>34637</v>
      </c>
      <c r="D669" s="10">
        <v>1.0731427930295467</v>
      </c>
    </row>
    <row r="670" spans="3:4">
      <c r="C670" s="269">
        <v>34638</v>
      </c>
      <c r="D670" s="10">
        <v>1.0753151960670948</v>
      </c>
    </row>
    <row r="671" spans="3:4">
      <c r="C671" s="269">
        <v>34639</v>
      </c>
      <c r="D671" s="10">
        <v>1.0774864815175533</v>
      </c>
    </row>
    <row r="672" spans="3:4">
      <c r="C672" s="269">
        <v>34640</v>
      </c>
      <c r="D672" s="10">
        <v>1.0796511545777321</v>
      </c>
    </row>
    <row r="673" spans="3:4">
      <c r="C673" s="269">
        <v>34641</v>
      </c>
      <c r="D673" s="10">
        <v>1.0818234644830227</v>
      </c>
    </row>
    <row r="674" spans="3:4">
      <c r="C674" s="269">
        <v>34642</v>
      </c>
      <c r="D674" s="10">
        <v>1.0840032249689102</v>
      </c>
    </row>
    <row r="675" spans="3:4">
      <c r="C675" s="269">
        <v>34643</v>
      </c>
      <c r="D675" s="10">
        <v>1.0861903429031372</v>
      </c>
    </row>
    <row r="676" spans="3:4">
      <c r="C676" s="269">
        <v>34644</v>
      </c>
      <c r="D676" s="10">
        <v>1.0883847251534462</v>
      </c>
    </row>
    <row r="677" spans="3:4">
      <c r="C677" s="269">
        <v>34645</v>
      </c>
      <c r="D677" s="10">
        <v>1.0905863717198372</v>
      </c>
    </row>
    <row r="678" spans="3:4">
      <c r="C678" s="269">
        <v>34646</v>
      </c>
      <c r="D678" s="10">
        <v>1.0927953757345676</v>
      </c>
    </row>
    <row r="679" spans="3:4">
      <c r="C679" s="269">
        <v>34647</v>
      </c>
      <c r="D679" s="10">
        <v>1.0950117371976376</v>
      </c>
    </row>
    <row r="680" spans="3:4">
      <c r="C680" s="269">
        <v>34648</v>
      </c>
      <c r="D680" s="10">
        <v>1.0972355492413044</v>
      </c>
    </row>
    <row r="681" spans="3:4">
      <c r="C681" s="269">
        <v>34649</v>
      </c>
      <c r="D681" s="10">
        <v>1.0994523763656616</v>
      </c>
    </row>
    <row r="682" spans="3:4">
      <c r="C682" s="269">
        <v>34650</v>
      </c>
      <c r="D682" s="10">
        <v>1.1016611941158772</v>
      </c>
    </row>
    <row r="683" spans="3:4">
      <c r="C683" s="269">
        <v>34651</v>
      </c>
      <c r="D683" s="10">
        <v>1.1038783006370068</v>
      </c>
    </row>
    <row r="684" spans="3:4">
      <c r="C684" s="269">
        <v>34652</v>
      </c>
      <c r="D684" s="10">
        <v>1.1061041615903378</v>
      </c>
    </row>
    <row r="685" spans="3:4">
      <c r="C685" s="269">
        <v>34653</v>
      </c>
      <c r="D685" s="10">
        <v>1.1083391495049</v>
      </c>
    </row>
    <row r="686" spans="3:4">
      <c r="C686" s="269">
        <v>34654</v>
      </c>
      <c r="D686" s="10">
        <v>1.1105835437774658</v>
      </c>
    </row>
    <row r="687" spans="3:4">
      <c r="C687" s="269">
        <v>34655</v>
      </c>
      <c r="D687" s="10">
        <v>1.11283790320158</v>
      </c>
    </row>
    <row r="688" spans="3:4">
      <c r="C688" s="269">
        <v>34656</v>
      </c>
      <c r="D688" s="10">
        <v>1.11510269343853</v>
      </c>
    </row>
    <row r="689" spans="3:4">
      <c r="C689" s="269">
        <v>34657</v>
      </c>
      <c r="D689" s="10">
        <v>1.1173782870173454</v>
      </c>
    </row>
    <row r="690" spans="3:4">
      <c r="C690" s="269">
        <v>34658</v>
      </c>
      <c r="D690" s="10">
        <v>1.1196651495993137</v>
      </c>
    </row>
    <row r="691" spans="3:4">
      <c r="C691" s="269">
        <v>34659</v>
      </c>
      <c r="D691" s="10">
        <v>1.121947355568409</v>
      </c>
    </row>
    <row r="692" spans="3:4">
      <c r="C692" s="269">
        <v>34660</v>
      </c>
      <c r="D692" s="10">
        <v>1.1242285370826721</v>
      </c>
    </row>
    <row r="693" spans="3:4">
      <c r="C693" s="269">
        <v>34661</v>
      </c>
      <c r="D693" s="10">
        <v>1.1265221051871777</v>
      </c>
    </row>
    <row r="694" spans="3:4">
      <c r="C694" s="269">
        <v>34662</v>
      </c>
      <c r="D694" s="10">
        <v>1.1288284324109554</v>
      </c>
    </row>
    <row r="695" spans="3:4">
      <c r="C695" s="269">
        <v>34663</v>
      </c>
      <c r="D695" s="10">
        <v>1.1311478912830353</v>
      </c>
    </row>
    <row r="696" spans="3:4">
      <c r="C696" s="269">
        <v>34664</v>
      </c>
      <c r="D696" s="10">
        <v>1.1334805749356747</v>
      </c>
    </row>
    <row r="697" spans="3:4">
      <c r="C697" s="269">
        <v>34665</v>
      </c>
      <c r="D697" s="10">
        <v>1.1358268558979034</v>
      </c>
    </row>
    <row r="698" spans="3:4">
      <c r="C698" s="269">
        <v>34666</v>
      </c>
      <c r="D698" s="10">
        <v>1.1381868273019791</v>
      </c>
    </row>
    <row r="699" spans="3:4">
      <c r="C699" s="269">
        <v>34667</v>
      </c>
      <c r="D699" s="10">
        <v>1.1405606754124165</v>
      </c>
    </row>
    <row r="700" spans="3:4">
      <c r="C700" s="269">
        <v>34668</v>
      </c>
      <c r="D700" s="10">
        <v>1.1429484933614731</v>
      </c>
    </row>
    <row r="701" spans="3:4">
      <c r="C701" s="269">
        <v>34669</v>
      </c>
      <c r="D701" s="10">
        <v>1.1453301645815372</v>
      </c>
    </row>
    <row r="702" spans="3:4">
      <c r="C702" s="269">
        <v>34670</v>
      </c>
      <c r="D702" s="10">
        <v>1.1477144435048103</v>
      </c>
    </row>
    <row r="703" spans="3:4">
      <c r="C703" s="269">
        <v>34671</v>
      </c>
      <c r="D703" s="10">
        <v>1.1501128785312176</v>
      </c>
    </row>
    <row r="704" spans="3:4">
      <c r="C704" s="269">
        <v>34672</v>
      </c>
      <c r="D704" s="10">
        <v>1.1525255627930164</v>
      </c>
    </row>
    <row r="705" spans="3:4">
      <c r="C705" s="269">
        <v>34673</v>
      </c>
      <c r="D705" s="10">
        <v>1.154952310025692</v>
      </c>
    </row>
    <row r="706" spans="3:4">
      <c r="C706" s="269">
        <v>34674</v>
      </c>
      <c r="D706" s="10">
        <v>1.1573933064937592</v>
      </c>
    </row>
    <row r="707" spans="3:4">
      <c r="C707" s="269">
        <v>34675</v>
      </c>
      <c r="D707" s="10">
        <v>1.1598484590649605</v>
      </c>
    </row>
    <row r="708" spans="3:4">
      <c r="C708" s="269">
        <v>34676</v>
      </c>
      <c r="D708" s="10">
        <v>1.162317767739296</v>
      </c>
    </row>
    <row r="709" spans="3:4">
      <c r="C709" s="269">
        <v>34677</v>
      </c>
      <c r="D709" s="10">
        <v>1.1648011393845081</v>
      </c>
    </row>
    <row r="710" spans="3:4">
      <c r="C710" s="269">
        <v>34678</v>
      </c>
      <c r="D710" s="10">
        <v>1.167298574000597</v>
      </c>
    </row>
    <row r="711" spans="3:4">
      <c r="C711" s="269">
        <v>34679</v>
      </c>
      <c r="D711" s="10">
        <v>1.1697851121425629</v>
      </c>
    </row>
    <row r="712" spans="3:4">
      <c r="C712" s="269">
        <v>34680</v>
      </c>
      <c r="D712" s="10">
        <v>1.1722761206328869</v>
      </c>
    </row>
    <row r="713" spans="3:4">
      <c r="C713" s="269">
        <v>34681</v>
      </c>
      <c r="D713" s="10">
        <v>1.1747810989618301</v>
      </c>
    </row>
    <row r="714" spans="3:4">
      <c r="C714" s="269">
        <v>34682</v>
      </c>
      <c r="D714" s="10">
        <v>1.1772999539971352</v>
      </c>
    </row>
    <row r="715" spans="3:4">
      <c r="C715" s="269">
        <v>34683</v>
      </c>
      <c r="D715" s="10">
        <v>1.1798325926065445</v>
      </c>
    </row>
    <row r="716" spans="3:4">
      <c r="C716" s="269">
        <v>34684</v>
      </c>
      <c r="D716" s="10">
        <v>1.1823789216578007</v>
      </c>
    </row>
    <row r="717" spans="3:4">
      <c r="C717" s="269">
        <v>34685</v>
      </c>
      <c r="D717" s="10">
        <v>1.1849388480186462</v>
      </c>
    </row>
    <row r="718" spans="3:4">
      <c r="C718" s="269">
        <v>34686</v>
      </c>
      <c r="D718" s="10">
        <v>1.1875119991600513</v>
      </c>
    </row>
    <row r="719" spans="3:4">
      <c r="C719" s="269">
        <v>34687</v>
      </c>
      <c r="D719" s="10">
        <v>1.190098375082016</v>
      </c>
    </row>
    <row r="720" spans="3:4">
      <c r="C720" s="269">
        <v>34688</v>
      </c>
      <c r="D720" s="10">
        <v>1.1926974169909954</v>
      </c>
    </row>
    <row r="721" spans="3:4">
      <c r="C721" s="269">
        <v>34689</v>
      </c>
      <c r="D721" s="10">
        <v>1.1952794156968594</v>
      </c>
    </row>
    <row r="722" spans="3:4">
      <c r="C722" s="269">
        <v>34690</v>
      </c>
      <c r="D722" s="10">
        <v>1.1978663504123688</v>
      </c>
    </row>
    <row r="723" spans="3:4">
      <c r="C723" s="269">
        <v>34691</v>
      </c>
      <c r="D723" s="10">
        <v>1.2004649266600609</v>
      </c>
    </row>
    <row r="724" spans="3:4">
      <c r="C724" s="269">
        <v>34692</v>
      </c>
      <c r="D724" s="10">
        <v>1.2030745856463909</v>
      </c>
    </row>
    <row r="725" spans="3:4">
      <c r="C725" s="269">
        <v>34693</v>
      </c>
      <c r="D725" s="10">
        <v>1.2056948617100716</v>
      </c>
    </row>
    <row r="726" spans="3:4">
      <c r="C726" s="269">
        <v>34694</v>
      </c>
      <c r="D726" s="10">
        <v>1.2083250097930431</v>
      </c>
    </row>
    <row r="727" spans="3:4">
      <c r="C727" s="269">
        <v>34695</v>
      </c>
      <c r="D727" s="10">
        <v>1.2109645642340183</v>
      </c>
    </row>
    <row r="728" spans="3:4">
      <c r="C728" s="269">
        <v>34696</v>
      </c>
      <c r="D728" s="10">
        <v>1.2136127799749374</v>
      </c>
    </row>
    <row r="729" spans="3:4">
      <c r="C729" s="269">
        <v>34697</v>
      </c>
      <c r="D729" s="10">
        <v>1.2162688188254833</v>
      </c>
    </row>
    <row r="730" spans="3:4">
      <c r="C730" s="269">
        <v>34698</v>
      </c>
      <c r="D730" s="10">
        <v>1.2189321219921112</v>
      </c>
    </row>
    <row r="731" spans="3:4">
      <c r="C731" s="269">
        <v>34699</v>
      </c>
      <c r="D731" s="10">
        <v>1.2215974740684032</v>
      </c>
    </row>
    <row r="732" spans="3:4">
      <c r="C732" s="269">
        <v>34700</v>
      </c>
      <c r="D732" s="10">
        <v>1.2242678552865982</v>
      </c>
    </row>
    <row r="733" spans="3:4">
      <c r="C733" s="269">
        <v>34701</v>
      </c>
      <c r="D733" s="10">
        <v>1.2269428931176662</v>
      </c>
    </row>
    <row r="734" spans="3:4">
      <c r="C734" s="269">
        <v>34702</v>
      </c>
      <c r="D734" s="10">
        <v>1.2296214699745178</v>
      </c>
    </row>
    <row r="735" spans="3:4">
      <c r="C735" s="269">
        <v>34703</v>
      </c>
      <c r="D735" s="10">
        <v>1.2323028407990932</v>
      </c>
    </row>
    <row r="736" spans="3:4">
      <c r="C736" s="269">
        <v>34704</v>
      </c>
      <c r="D736" s="10">
        <v>1.2349857948720455</v>
      </c>
    </row>
    <row r="737" spans="3:4">
      <c r="C737" s="269">
        <v>34705</v>
      </c>
      <c r="D737" s="10">
        <v>1.2376695871353149</v>
      </c>
    </row>
    <row r="738" spans="3:4">
      <c r="C738" s="269">
        <v>34706</v>
      </c>
      <c r="D738" s="10">
        <v>1.2403529137372971</v>
      </c>
    </row>
    <row r="739" spans="3:4">
      <c r="C739" s="269">
        <v>34707</v>
      </c>
      <c r="D739" s="10">
        <v>1.2430349364876747</v>
      </c>
    </row>
    <row r="740" spans="3:4">
      <c r="C740" s="269">
        <v>34708</v>
      </c>
      <c r="D740" s="10">
        <v>1.2457146309316158</v>
      </c>
    </row>
    <row r="741" spans="3:4">
      <c r="C741" s="269">
        <v>34709</v>
      </c>
      <c r="D741" s="10">
        <v>1.2482826597988605</v>
      </c>
    </row>
    <row r="742" spans="3:4">
      <c r="C742" s="269">
        <v>34710</v>
      </c>
      <c r="D742" s="10">
        <v>1.2508436106145382</v>
      </c>
    </row>
    <row r="743" spans="3:4">
      <c r="C743" s="269">
        <v>34711</v>
      </c>
      <c r="D743" s="10">
        <v>1.2533989734947681</v>
      </c>
    </row>
    <row r="744" spans="3:4">
      <c r="C744" s="269">
        <v>34712</v>
      </c>
      <c r="D744" s="10">
        <v>1.2559476308524609</v>
      </c>
    </row>
    <row r="745" spans="3:4">
      <c r="C745" s="269">
        <v>34713</v>
      </c>
      <c r="D745" s="10">
        <v>1.2584884651005268</v>
      </c>
    </row>
    <row r="746" spans="3:4">
      <c r="C746" s="269">
        <v>34714</v>
      </c>
      <c r="D746" s="10">
        <v>1.2610203586518764</v>
      </c>
    </row>
    <row r="747" spans="3:4">
      <c r="C747" s="269">
        <v>34715</v>
      </c>
      <c r="D747" s="10">
        <v>1.2635421939194202</v>
      </c>
    </row>
    <row r="748" spans="3:4">
      <c r="C748" s="269">
        <v>34716</v>
      </c>
      <c r="D748" s="10">
        <v>1.2660528533160686</v>
      </c>
    </row>
    <row r="749" spans="3:4">
      <c r="C749" s="269">
        <v>34717</v>
      </c>
      <c r="D749" s="10">
        <v>1.2685510329902172</v>
      </c>
    </row>
    <row r="750" spans="3:4">
      <c r="C750" s="269">
        <v>34718</v>
      </c>
      <c r="D750" s="10">
        <v>1.2710350565612316</v>
      </c>
    </row>
    <row r="751" spans="3:4">
      <c r="C751" s="269">
        <v>34719</v>
      </c>
      <c r="D751" s="10">
        <v>1.2734962627291679</v>
      </c>
    </row>
    <row r="752" spans="3:4">
      <c r="C752" s="269">
        <v>34720</v>
      </c>
      <c r="D752" s="10">
        <v>1.275941263884306</v>
      </c>
    </row>
    <row r="753" spans="3:4">
      <c r="C753" s="269">
        <v>34721</v>
      </c>
      <c r="D753" s="10">
        <v>1.2783688493072987</v>
      </c>
    </row>
    <row r="754" spans="3:4">
      <c r="C754" s="269">
        <v>34722</v>
      </c>
      <c r="D754" s="10">
        <v>1.2807777151465416</v>
      </c>
    </row>
    <row r="755" spans="3:4">
      <c r="C755" s="269">
        <v>34723</v>
      </c>
      <c r="D755" s="10">
        <v>1.2831665575504303</v>
      </c>
    </row>
    <row r="756" spans="3:4">
      <c r="C756" s="269">
        <v>34724</v>
      </c>
      <c r="D756" s="10">
        <v>1.2855338864028454</v>
      </c>
    </row>
    <row r="757" spans="3:4">
      <c r="C757" s="269">
        <v>34725</v>
      </c>
      <c r="D757" s="10">
        <v>1.2878785841166973</v>
      </c>
    </row>
    <row r="758" spans="3:4">
      <c r="C758" s="269">
        <v>34726</v>
      </c>
      <c r="D758" s="10">
        <v>1.2901991605758667</v>
      </c>
    </row>
    <row r="759" spans="3:4">
      <c r="C759" s="269">
        <v>34727</v>
      </c>
      <c r="D759" s="10">
        <v>1.2924942187964916</v>
      </c>
    </row>
    <row r="760" spans="3:4">
      <c r="C760" s="269">
        <v>34728</v>
      </c>
      <c r="D760" s="10">
        <v>1.2947557494044304</v>
      </c>
    </row>
    <row r="761" spans="3:4">
      <c r="C761" s="269">
        <v>34729</v>
      </c>
      <c r="D761" s="10">
        <v>1.2969491071999073</v>
      </c>
    </row>
    <row r="762" spans="3:4">
      <c r="C762" s="269">
        <v>34730</v>
      </c>
      <c r="D762" s="10">
        <v>1.2991130352020264</v>
      </c>
    </row>
    <row r="763" spans="3:4">
      <c r="C763" s="269">
        <v>34731</v>
      </c>
      <c r="D763" s="10">
        <v>1.301246415823698</v>
      </c>
    </row>
    <row r="764" spans="3:4">
      <c r="C764" s="269">
        <v>34732</v>
      </c>
      <c r="D764" s="10">
        <v>1.3033479452133179</v>
      </c>
    </row>
    <row r="765" spans="3:4">
      <c r="C765" s="269">
        <v>34733</v>
      </c>
      <c r="D765" s="10">
        <v>1.3054164126515388</v>
      </c>
    </row>
    <row r="766" spans="3:4">
      <c r="C766" s="269">
        <v>34734</v>
      </c>
      <c r="D766" s="10">
        <v>1.3074507005512714</v>
      </c>
    </row>
    <row r="767" spans="3:4">
      <c r="C767" s="269">
        <v>34735</v>
      </c>
      <c r="D767" s="10">
        <v>1.3094497844576836</v>
      </c>
    </row>
    <row r="768" spans="3:4">
      <c r="C768" s="269">
        <v>34736</v>
      </c>
      <c r="D768" s="10">
        <v>1.3114127330482006</v>
      </c>
    </row>
    <row r="769" spans="3:4">
      <c r="C769" s="269">
        <v>34737</v>
      </c>
      <c r="D769" s="10">
        <v>1.313338428735733</v>
      </c>
    </row>
    <row r="770" spans="3:4">
      <c r="C770" s="269">
        <v>34738</v>
      </c>
      <c r="D770" s="10">
        <v>1.3152147643268108</v>
      </c>
    </row>
    <row r="771" spans="3:4">
      <c r="C771" s="269">
        <v>34739</v>
      </c>
      <c r="D771" s="10">
        <v>1.3170137070119381</v>
      </c>
    </row>
    <row r="772" spans="3:4">
      <c r="C772" s="269">
        <v>34740</v>
      </c>
      <c r="D772" s="10">
        <v>1.3187731616199017</v>
      </c>
    </row>
    <row r="773" spans="3:4">
      <c r="C773" s="269">
        <v>34741</v>
      </c>
      <c r="D773" s="10">
        <v>1.3204922899603844</v>
      </c>
    </row>
    <row r="774" spans="3:4">
      <c r="C774" s="269">
        <v>34742</v>
      </c>
      <c r="D774" s="10">
        <v>1.3221705332398415</v>
      </c>
    </row>
    <row r="775" spans="3:4">
      <c r="C775" s="269">
        <v>34743</v>
      </c>
      <c r="D775" s="10">
        <v>1.3238073326647282</v>
      </c>
    </row>
    <row r="776" spans="3:4">
      <c r="C776" s="269">
        <v>34744</v>
      </c>
      <c r="D776" s="10">
        <v>1.3254021294414997</v>
      </c>
    </row>
    <row r="777" spans="3:4">
      <c r="C777" s="269">
        <v>34745</v>
      </c>
      <c r="D777" s="10">
        <v>1.3269546441733837</v>
      </c>
    </row>
    <row r="778" spans="3:4">
      <c r="C778" s="269">
        <v>34746</v>
      </c>
      <c r="D778" s="10">
        <v>1.3284644111990929</v>
      </c>
    </row>
    <row r="779" spans="3:4">
      <c r="C779" s="269">
        <v>34747</v>
      </c>
      <c r="D779" s="10">
        <v>1.3299310579895973</v>
      </c>
    </row>
    <row r="780" spans="3:4">
      <c r="C780" s="269">
        <v>34748</v>
      </c>
      <c r="D780" s="10">
        <v>1.3313388451933861</v>
      </c>
    </row>
    <row r="781" spans="3:4">
      <c r="C781" s="269">
        <v>34749</v>
      </c>
      <c r="D781" s="10">
        <v>1.3326692394912243</v>
      </c>
    </row>
    <row r="782" spans="3:4">
      <c r="C782" s="269">
        <v>34750</v>
      </c>
      <c r="D782" s="10">
        <v>1.3339555822312832</v>
      </c>
    </row>
    <row r="783" spans="3:4">
      <c r="C783" s="269">
        <v>34751</v>
      </c>
      <c r="D783" s="10">
        <v>1.3351976871490479</v>
      </c>
    </row>
    <row r="784" spans="3:4">
      <c r="C784" s="269">
        <v>34752</v>
      </c>
      <c r="D784" s="10">
        <v>1.3363954611122608</v>
      </c>
    </row>
    <row r="785" spans="3:4">
      <c r="C785" s="269">
        <v>34753</v>
      </c>
      <c r="D785" s="10">
        <v>1.3375485315918922</v>
      </c>
    </row>
    <row r="786" spans="3:4">
      <c r="C786" s="269">
        <v>34754</v>
      </c>
      <c r="D786" s="10">
        <v>1.3386568054556847</v>
      </c>
    </row>
    <row r="787" spans="3:4">
      <c r="C787" s="269">
        <v>34755</v>
      </c>
      <c r="D787" s="10">
        <v>1.3397200033068657</v>
      </c>
    </row>
    <row r="788" spans="3:4">
      <c r="C788" s="269">
        <v>34756</v>
      </c>
      <c r="D788" s="10">
        <v>1.3407382182776928</v>
      </c>
    </row>
    <row r="789" spans="3:4">
      <c r="C789" s="269">
        <v>34757</v>
      </c>
      <c r="D789" s="10">
        <v>1.3417111709713936</v>
      </c>
    </row>
    <row r="790" spans="3:4">
      <c r="C790" s="269">
        <v>34758</v>
      </c>
      <c r="D790" s="10">
        <v>1.3426188379526138</v>
      </c>
    </row>
    <row r="791" spans="3:4">
      <c r="C791" s="269">
        <v>34759</v>
      </c>
      <c r="D791" s="10">
        <v>1.3434511609375477</v>
      </c>
    </row>
    <row r="792" spans="3:4">
      <c r="C792" s="269">
        <v>34760</v>
      </c>
      <c r="D792" s="10">
        <v>1.3442380353808403</v>
      </c>
    </row>
    <row r="793" spans="3:4">
      <c r="C793" s="269">
        <v>34761</v>
      </c>
      <c r="D793" s="10">
        <v>1.3449795544147491</v>
      </c>
    </row>
    <row r="794" spans="3:4">
      <c r="C794" s="269">
        <v>34762</v>
      </c>
      <c r="D794" s="10">
        <v>1.3456758111715317</v>
      </c>
    </row>
    <row r="795" spans="3:4">
      <c r="C795" s="269">
        <v>34763</v>
      </c>
      <c r="D795" s="10">
        <v>1.3463268987834454</v>
      </c>
    </row>
    <row r="796" spans="3:4">
      <c r="C796" s="269">
        <v>34764</v>
      </c>
      <c r="D796" s="10">
        <v>1.3469328172504902</v>
      </c>
    </row>
    <row r="797" spans="3:4">
      <c r="C797" s="269">
        <v>34765</v>
      </c>
      <c r="D797" s="10">
        <v>1.3474938459694386</v>
      </c>
    </row>
    <row r="798" spans="3:4">
      <c r="C798" s="269">
        <v>34766</v>
      </c>
      <c r="D798" s="10">
        <v>1.3480102643370628</v>
      </c>
    </row>
    <row r="799" spans="3:4">
      <c r="C799" s="269">
        <v>34767</v>
      </c>
      <c r="D799" s="10">
        <v>1.348482258617878</v>
      </c>
    </row>
    <row r="800" spans="3:4">
      <c r="C800" s="269">
        <v>34768</v>
      </c>
      <c r="D800" s="10">
        <v>1.3488846831023693</v>
      </c>
    </row>
    <row r="801" spans="3:4">
      <c r="C801" s="269">
        <v>34769</v>
      </c>
      <c r="D801" s="10">
        <v>1.349217165261507</v>
      </c>
    </row>
    <row r="802" spans="3:4">
      <c r="C802" s="269">
        <v>34770</v>
      </c>
      <c r="D802" s="10">
        <v>1.3495063409209251</v>
      </c>
    </row>
    <row r="803" spans="3:4">
      <c r="C803" s="269">
        <v>34771</v>
      </c>
      <c r="D803" s="10">
        <v>1.3497528620064259</v>
      </c>
    </row>
    <row r="804" spans="3:4">
      <c r="C804" s="269">
        <v>34772</v>
      </c>
      <c r="D804" s="10">
        <v>1.349957101047039</v>
      </c>
    </row>
    <row r="805" spans="3:4">
      <c r="C805" s="269">
        <v>34773</v>
      </c>
      <c r="D805" s="10">
        <v>1.3501196168363094</v>
      </c>
    </row>
    <row r="806" spans="3:4">
      <c r="C806" s="269">
        <v>34774</v>
      </c>
      <c r="D806" s="10">
        <v>1.3502410613000393</v>
      </c>
    </row>
    <row r="807" spans="3:4">
      <c r="C807" s="269">
        <v>34775</v>
      </c>
      <c r="D807" s="10">
        <v>1.3503220863640308</v>
      </c>
    </row>
    <row r="808" spans="3:4">
      <c r="C808" s="269">
        <v>34776</v>
      </c>
      <c r="D808" s="10">
        <v>1.3503635302186012</v>
      </c>
    </row>
    <row r="809" spans="3:4">
      <c r="C809" s="269">
        <v>34777</v>
      </c>
      <c r="D809" s="10">
        <v>1.3503659516572952</v>
      </c>
    </row>
    <row r="810" spans="3:4">
      <c r="C810" s="269">
        <v>34778</v>
      </c>
      <c r="D810" s="10">
        <v>1.3503004796802998</v>
      </c>
    </row>
    <row r="811" spans="3:4">
      <c r="C811" s="269">
        <v>34779</v>
      </c>
      <c r="D811" s="10">
        <v>1.3501749373972416</v>
      </c>
    </row>
    <row r="812" spans="3:4">
      <c r="C812" s="269">
        <v>34780</v>
      </c>
      <c r="D812" s="10">
        <v>1.350012980401516</v>
      </c>
    </row>
    <row r="813" spans="3:4">
      <c r="C813" s="269">
        <v>34781</v>
      </c>
      <c r="D813" s="10">
        <v>1.3498156331479549</v>
      </c>
    </row>
    <row r="814" spans="3:4">
      <c r="C814" s="269">
        <v>34782</v>
      </c>
      <c r="D814" s="10">
        <v>1.3495838269591331</v>
      </c>
    </row>
    <row r="815" spans="3:4">
      <c r="C815" s="269">
        <v>34783</v>
      </c>
      <c r="D815" s="10">
        <v>1.3493185862898827</v>
      </c>
    </row>
    <row r="816" spans="3:4">
      <c r="C816" s="269">
        <v>34784</v>
      </c>
      <c r="D816" s="10">
        <v>1.3490208424627781</v>
      </c>
    </row>
    <row r="817" spans="3:4">
      <c r="C817" s="269">
        <v>34785</v>
      </c>
      <c r="D817" s="10">
        <v>1.3486916199326515</v>
      </c>
    </row>
    <row r="818" spans="3:4">
      <c r="C818" s="269">
        <v>34786</v>
      </c>
      <c r="D818" s="10">
        <v>1.3483321294188499</v>
      </c>
    </row>
    <row r="819" spans="3:4">
      <c r="C819" s="269">
        <v>34787</v>
      </c>
      <c r="D819" s="10">
        <v>1.3479432091116905</v>
      </c>
    </row>
    <row r="820" spans="3:4">
      <c r="C820" s="269">
        <v>34788</v>
      </c>
      <c r="D820" s="10">
        <v>1.3474911451339722</v>
      </c>
    </row>
    <row r="821" spans="3:4">
      <c r="C821" s="269">
        <v>34789</v>
      </c>
      <c r="D821" s="10">
        <v>1.3469931669533253</v>
      </c>
    </row>
    <row r="822" spans="3:4">
      <c r="C822" s="269">
        <v>34790</v>
      </c>
      <c r="D822" s="10">
        <v>1.3464691117405891</v>
      </c>
    </row>
    <row r="823" spans="3:4">
      <c r="C823" s="269">
        <v>34791</v>
      </c>
      <c r="D823" s="10">
        <v>1.3459199108183384</v>
      </c>
    </row>
    <row r="824" spans="3:4">
      <c r="C824" s="269">
        <v>34792</v>
      </c>
      <c r="D824" s="10">
        <v>1.34534677490592</v>
      </c>
    </row>
    <row r="825" spans="3:4">
      <c r="C825" s="269">
        <v>34793</v>
      </c>
      <c r="D825" s="10">
        <v>1.3447506353259087</v>
      </c>
    </row>
    <row r="826" spans="3:4">
      <c r="C826" s="269">
        <v>34794</v>
      </c>
      <c r="D826" s="10">
        <v>1.3441325165331364</v>
      </c>
    </row>
    <row r="827" spans="3:4">
      <c r="C827" s="269">
        <v>34795</v>
      </c>
      <c r="D827" s="10">
        <v>1.3434934429824352</v>
      </c>
    </row>
    <row r="828" spans="3:4">
      <c r="C828" s="269">
        <v>34796</v>
      </c>
      <c r="D828" s="10">
        <v>1.3428343459963799</v>
      </c>
    </row>
    <row r="829" spans="3:4">
      <c r="C829" s="269">
        <v>34797</v>
      </c>
      <c r="D829" s="10">
        <v>1.3421561568975449</v>
      </c>
    </row>
    <row r="830" spans="3:4">
      <c r="C830" s="269">
        <v>34798</v>
      </c>
      <c r="D830" s="10">
        <v>1.3414199464023113</v>
      </c>
    </row>
    <row r="831" spans="3:4">
      <c r="C831" s="269">
        <v>34799</v>
      </c>
      <c r="D831" s="10">
        <v>1.3406521640717983</v>
      </c>
    </row>
    <row r="832" spans="3:4">
      <c r="C832" s="269">
        <v>34800</v>
      </c>
      <c r="D832" s="10">
        <v>1.3398680835962296</v>
      </c>
    </row>
    <row r="833" spans="3:4">
      <c r="C833" s="269">
        <v>34801</v>
      </c>
      <c r="D833" s="10">
        <v>1.3390685431659222</v>
      </c>
    </row>
    <row r="834" spans="3:4">
      <c r="C834" s="269">
        <v>34802</v>
      </c>
      <c r="D834" s="10">
        <v>1.3382542878389359</v>
      </c>
    </row>
    <row r="835" spans="3:4">
      <c r="C835" s="269">
        <v>34803</v>
      </c>
      <c r="D835" s="10">
        <v>1.3374261558055878</v>
      </c>
    </row>
    <row r="836" spans="3:4">
      <c r="C836" s="269">
        <v>34804</v>
      </c>
      <c r="D836" s="10">
        <v>1.3365849852561951</v>
      </c>
    </row>
    <row r="837" spans="3:4">
      <c r="C837" s="269">
        <v>34805</v>
      </c>
      <c r="D837" s="10">
        <v>1.3357315212488174</v>
      </c>
    </row>
    <row r="838" spans="3:4">
      <c r="C838" s="269">
        <v>34806</v>
      </c>
      <c r="D838" s="10">
        <v>1.3348665088415146</v>
      </c>
    </row>
    <row r="839" spans="3:4">
      <c r="C839" s="269">
        <v>34807</v>
      </c>
      <c r="D839" s="10">
        <v>1.3339907862246037</v>
      </c>
    </row>
    <row r="840" spans="3:4">
      <c r="C840" s="269">
        <v>34808</v>
      </c>
      <c r="D840" s="10">
        <v>1.3330597430467606</v>
      </c>
    </row>
    <row r="841" spans="3:4">
      <c r="C841" s="269">
        <v>34809</v>
      </c>
      <c r="D841" s="10">
        <v>1.3321093283593655</v>
      </c>
    </row>
    <row r="842" spans="3:4">
      <c r="C842" s="269">
        <v>34810</v>
      </c>
      <c r="D842" s="10">
        <v>1.3311502523720264</v>
      </c>
    </row>
    <row r="843" spans="3:4">
      <c r="C843" s="269">
        <v>34811</v>
      </c>
      <c r="D843" s="10">
        <v>1.3301830738782883</v>
      </c>
    </row>
    <row r="844" spans="3:4">
      <c r="C844" s="269">
        <v>34812</v>
      </c>
      <c r="D844" s="10">
        <v>1.3292085379362106</v>
      </c>
    </row>
    <row r="845" spans="3:4">
      <c r="C845" s="269">
        <v>34813</v>
      </c>
      <c r="D845" s="10">
        <v>1.3282271102070808</v>
      </c>
    </row>
    <row r="846" spans="3:4">
      <c r="C846" s="269">
        <v>34814</v>
      </c>
      <c r="D846" s="10">
        <v>1.3272394426167011</v>
      </c>
    </row>
    <row r="847" spans="3:4">
      <c r="C847" s="269">
        <v>34815</v>
      </c>
      <c r="D847" s="10">
        <v>1.3262460008263588</v>
      </c>
    </row>
    <row r="848" spans="3:4">
      <c r="C848" s="269">
        <v>34816</v>
      </c>
      <c r="D848" s="10">
        <v>1.3252473436295986</v>
      </c>
    </row>
    <row r="849" spans="3:4">
      <c r="C849" s="269">
        <v>34817</v>
      </c>
      <c r="D849" s="10">
        <v>1.3242440298199654</v>
      </c>
    </row>
    <row r="850" spans="3:4">
      <c r="C850" s="269">
        <v>34818</v>
      </c>
      <c r="D850" s="10">
        <v>1.3232097961008549</v>
      </c>
    </row>
    <row r="851" spans="3:4">
      <c r="C851" s="269">
        <v>34819</v>
      </c>
      <c r="D851" s="10">
        <v>1.3221689499914646</v>
      </c>
    </row>
    <row r="852" spans="3:4">
      <c r="C852" s="269">
        <v>34820</v>
      </c>
      <c r="D852" s="10">
        <v>1.3211246579885483</v>
      </c>
    </row>
    <row r="853" spans="3:4">
      <c r="C853" s="269">
        <v>34821</v>
      </c>
      <c r="D853" s="10">
        <v>1.3200772926211357</v>
      </c>
    </row>
    <row r="854" spans="3:4">
      <c r="C854" s="269">
        <v>34822</v>
      </c>
      <c r="D854" s="10">
        <v>1.3190271332859993</v>
      </c>
    </row>
    <row r="855" spans="3:4">
      <c r="C855" s="269">
        <v>34823</v>
      </c>
      <c r="D855" s="10">
        <v>1.3179745525121689</v>
      </c>
    </row>
    <row r="856" spans="3:4">
      <c r="C856" s="269">
        <v>34824</v>
      </c>
      <c r="D856" s="10">
        <v>1.3169198296964169</v>
      </c>
    </row>
    <row r="857" spans="3:4">
      <c r="C857" s="269">
        <v>34825</v>
      </c>
      <c r="D857" s="10">
        <v>1.3158630579710007</v>
      </c>
    </row>
    <row r="858" spans="3:4">
      <c r="C858" s="269">
        <v>34826</v>
      </c>
      <c r="D858" s="10">
        <v>1.3148046098649502</v>
      </c>
    </row>
    <row r="859" spans="3:4">
      <c r="C859" s="269">
        <v>34827</v>
      </c>
      <c r="D859" s="10">
        <v>1.313744205981493</v>
      </c>
    </row>
    <row r="860" spans="3:4">
      <c r="C860" s="269">
        <v>34828</v>
      </c>
      <c r="D860" s="10">
        <v>1.3126029632985592</v>
      </c>
    </row>
    <row r="861" spans="3:4">
      <c r="C861" s="269">
        <v>34829</v>
      </c>
      <c r="D861" s="10">
        <v>1.3114606030285358</v>
      </c>
    </row>
    <row r="862" spans="3:4">
      <c r="C862" s="269">
        <v>34830</v>
      </c>
      <c r="D862" s="10">
        <v>1.3103174045681953</v>
      </c>
    </row>
    <row r="863" spans="3:4">
      <c r="C863" s="269">
        <v>34831</v>
      </c>
      <c r="D863" s="10">
        <v>1.3091736473143101</v>
      </c>
    </row>
    <row r="864" spans="3:4">
      <c r="C864" s="269">
        <v>34832</v>
      </c>
      <c r="D864" s="10">
        <v>1.3080294243991375</v>
      </c>
    </row>
    <row r="865" spans="3:4">
      <c r="C865" s="269">
        <v>34833</v>
      </c>
      <c r="D865" s="10">
        <v>1.3068851083517075</v>
      </c>
    </row>
    <row r="866" spans="3:4">
      <c r="C866" s="269">
        <v>34834</v>
      </c>
      <c r="D866" s="10">
        <v>1.3057408854365349</v>
      </c>
    </row>
    <row r="867" spans="3:4">
      <c r="C867" s="269">
        <v>34835</v>
      </c>
      <c r="D867" s="10">
        <v>1.3045970350503922</v>
      </c>
    </row>
    <row r="868" spans="3:4">
      <c r="C868" s="269">
        <v>34836</v>
      </c>
      <c r="D868" s="10">
        <v>1.3034538365900517</v>
      </c>
    </row>
    <row r="869" spans="3:4">
      <c r="C869" s="269">
        <v>34837</v>
      </c>
      <c r="D869" s="10">
        <v>1.3023073785007</v>
      </c>
    </row>
    <row r="870" spans="3:4">
      <c r="C870" s="269">
        <v>34838</v>
      </c>
      <c r="D870" s="10">
        <v>1.3011086732149124</v>
      </c>
    </row>
    <row r="871" spans="3:4">
      <c r="C871" s="269">
        <v>34839</v>
      </c>
      <c r="D871" s="10">
        <v>1.2999116443097591</v>
      </c>
    </row>
    <row r="872" spans="3:4">
      <c r="C872" s="269">
        <v>34840</v>
      </c>
      <c r="D872" s="10">
        <v>1.2987163849174976</v>
      </c>
    </row>
    <row r="873" spans="3:4">
      <c r="C873" s="269">
        <v>34841</v>
      </c>
      <c r="D873" s="10">
        <v>1.2975232675671577</v>
      </c>
    </row>
    <row r="874" spans="3:4">
      <c r="C874" s="269">
        <v>34842</v>
      </c>
      <c r="D874" s="10">
        <v>1.2963326647877693</v>
      </c>
    </row>
    <row r="875" spans="3:4">
      <c r="C875" s="269">
        <v>34843</v>
      </c>
      <c r="D875" s="10">
        <v>1.2951448559761047</v>
      </c>
    </row>
    <row r="876" spans="3:4">
      <c r="C876" s="269">
        <v>34844</v>
      </c>
      <c r="D876" s="10">
        <v>1.2939602136611938</v>
      </c>
    </row>
    <row r="877" spans="3:4">
      <c r="C877" s="269">
        <v>34845</v>
      </c>
      <c r="D877" s="10">
        <v>1.292779203504324</v>
      </c>
    </row>
    <row r="878" spans="3:4">
      <c r="C878" s="269">
        <v>34846</v>
      </c>
      <c r="D878" s="10">
        <v>1.2916021049022675</v>
      </c>
    </row>
    <row r="879" spans="3:4">
      <c r="C879" s="269">
        <v>34847</v>
      </c>
      <c r="D879" s="10">
        <v>1.290422398597002</v>
      </c>
    </row>
    <row r="880" spans="3:4">
      <c r="C880" s="269">
        <v>34848</v>
      </c>
      <c r="D880" s="10">
        <v>1.2891960330307484</v>
      </c>
    </row>
    <row r="881" spans="3:4">
      <c r="C881" s="269">
        <v>34849</v>
      </c>
      <c r="D881" s="10">
        <v>1.2879746966063976</v>
      </c>
    </row>
    <row r="882" spans="3:4">
      <c r="C882" s="269">
        <v>34850</v>
      </c>
      <c r="D882" s="10">
        <v>1.2867588549852371</v>
      </c>
    </row>
    <row r="883" spans="3:4">
      <c r="C883" s="269">
        <v>34851</v>
      </c>
      <c r="D883" s="10">
        <v>1.2855487875640392</v>
      </c>
    </row>
    <row r="884" spans="3:4">
      <c r="C884" s="269">
        <v>34852</v>
      </c>
      <c r="D884" s="10">
        <v>1.2843449600040913</v>
      </c>
    </row>
    <row r="885" spans="3:4">
      <c r="C885" s="269">
        <v>34853</v>
      </c>
      <c r="D885" s="10">
        <v>1.2831478379666805</v>
      </c>
    </row>
    <row r="886" spans="3:4">
      <c r="C886" s="269">
        <v>34854</v>
      </c>
      <c r="D886" s="10">
        <v>1.2819577008485794</v>
      </c>
    </row>
    <row r="887" spans="3:4">
      <c r="C887" s="269">
        <v>34855</v>
      </c>
      <c r="D887" s="10">
        <v>1.2807750143110752</v>
      </c>
    </row>
    <row r="888" spans="3:4">
      <c r="C888" s="269">
        <v>34856</v>
      </c>
      <c r="D888" s="10">
        <v>1.2796001508831978</v>
      </c>
    </row>
    <row r="889" spans="3:4">
      <c r="C889" s="269">
        <v>34857</v>
      </c>
      <c r="D889" s="10">
        <v>1.2784196995198727</v>
      </c>
    </row>
    <row r="890" spans="3:4">
      <c r="C890" s="269">
        <v>34858</v>
      </c>
      <c r="D890" s="10">
        <v>1.2772050686180592</v>
      </c>
    </row>
    <row r="891" spans="3:4">
      <c r="C891" s="269">
        <v>34859</v>
      </c>
      <c r="D891" s="10">
        <v>1.2759994715452194</v>
      </c>
    </row>
    <row r="892" spans="3:4">
      <c r="C892" s="269">
        <v>34860</v>
      </c>
      <c r="D892" s="10">
        <v>1.2748032808303833</v>
      </c>
    </row>
    <row r="893" spans="3:4">
      <c r="C893" s="269">
        <v>34861</v>
      </c>
      <c r="D893" s="10">
        <v>1.2736167758703232</v>
      </c>
    </row>
    <row r="894" spans="3:4">
      <c r="C894" s="269">
        <v>34862</v>
      </c>
      <c r="D894" s="10">
        <v>1.2724405154585838</v>
      </c>
    </row>
    <row r="895" spans="3:4">
      <c r="C895" s="269">
        <v>34863</v>
      </c>
      <c r="D895" s="10">
        <v>1.2712749652564526</v>
      </c>
    </row>
    <row r="896" spans="3:4">
      <c r="C896" s="269">
        <v>34864</v>
      </c>
      <c r="D896" s="10">
        <v>1.2701204046607018</v>
      </c>
    </row>
    <row r="897" spans="3:4">
      <c r="C897" s="269">
        <v>34865</v>
      </c>
      <c r="D897" s="10">
        <v>1.2689773924648762</v>
      </c>
    </row>
    <row r="898" spans="3:4">
      <c r="C898" s="269">
        <v>34866</v>
      </c>
      <c r="D898" s="10">
        <v>1.2678464874625206</v>
      </c>
    </row>
    <row r="899" spans="3:4">
      <c r="C899" s="269">
        <v>34867</v>
      </c>
      <c r="D899" s="10">
        <v>1.26670952886343</v>
      </c>
    </row>
    <row r="900" spans="3:4">
      <c r="C900" s="269">
        <v>34868</v>
      </c>
      <c r="D900" s="10">
        <v>1.2655476108193398</v>
      </c>
    </row>
    <row r="901" spans="3:4">
      <c r="C901" s="269">
        <v>34869</v>
      </c>
      <c r="D901" s="10">
        <v>1.2643992900848389</v>
      </c>
    </row>
    <row r="902" spans="3:4">
      <c r="C902" s="269">
        <v>34870</v>
      </c>
      <c r="D902" s="10">
        <v>1.2632653117179871</v>
      </c>
    </row>
    <row r="903" spans="3:4">
      <c r="C903" s="269">
        <v>34871</v>
      </c>
      <c r="D903" s="10">
        <v>1.2621463276445866</v>
      </c>
    </row>
    <row r="904" spans="3:4">
      <c r="C904" s="269">
        <v>34872</v>
      </c>
      <c r="D904" s="10">
        <v>1.2610430829226971</v>
      </c>
    </row>
    <row r="905" spans="3:4">
      <c r="C905" s="269">
        <v>34873</v>
      </c>
      <c r="D905" s="10">
        <v>1.2599562294781208</v>
      </c>
    </row>
    <row r="906" spans="3:4">
      <c r="C906" s="269">
        <v>34874</v>
      </c>
      <c r="D906" s="10">
        <v>1.2588867917656898</v>
      </c>
    </row>
    <row r="907" spans="3:4">
      <c r="C907" s="269">
        <v>34875</v>
      </c>
      <c r="D907" s="10">
        <v>1.2578354217112064</v>
      </c>
    </row>
    <row r="908" spans="3:4">
      <c r="C908" s="269">
        <v>34876</v>
      </c>
      <c r="D908" s="10">
        <v>1.2568029575049877</v>
      </c>
    </row>
    <row r="909" spans="3:4">
      <c r="C909" s="269">
        <v>34877</v>
      </c>
      <c r="D909" s="10">
        <v>1.2557672336697578</v>
      </c>
    </row>
    <row r="910" spans="3:4">
      <c r="C910" s="269">
        <v>34878</v>
      </c>
      <c r="D910" s="10">
        <v>1.2547188438475132</v>
      </c>
    </row>
    <row r="911" spans="3:4">
      <c r="C911" s="269">
        <v>34879</v>
      </c>
      <c r="D911" s="10">
        <v>1.2536922469735146</v>
      </c>
    </row>
    <row r="912" spans="3:4">
      <c r="C912" s="269">
        <v>34880</v>
      </c>
      <c r="D912" s="10">
        <v>1.252688467502594</v>
      </c>
    </row>
    <row r="913" spans="3:4">
      <c r="C913" s="269">
        <v>34881</v>
      </c>
      <c r="D913" s="10">
        <v>1.2517085298895836</v>
      </c>
    </row>
    <row r="914" spans="3:4">
      <c r="C914" s="269">
        <v>34882</v>
      </c>
      <c r="D914" s="10">
        <v>1.2507535517215729</v>
      </c>
    </row>
    <row r="915" spans="3:4">
      <c r="C915" s="269">
        <v>34883</v>
      </c>
      <c r="D915" s="10">
        <v>1.2498245574533939</v>
      </c>
    </row>
    <row r="916" spans="3:4">
      <c r="C916" s="269">
        <v>34884</v>
      </c>
      <c r="D916" s="10">
        <v>1.2489226646721363</v>
      </c>
    </row>
    <row r="917" spans="3:4">
      <c r="C917" s="269">
        <v>34885</v>
      </c>
      <c r="D917" s="10">
        <v>1.2480489909648895</v>
      </c>
    </row>
    <row r="918" spans="3:4">
      <c r="C918" s="269">
        <v>34886</v>
      </c>
      <c r="D918" s="10">
        <v>1.2472046539187431</v>
      </c>
    </row>
    <row r="919" spans="3:4">
      <c r="C919" s="269">
        <v>34887</v>
      </c>
      <c r="D919" s="10">
        <v>1.2463635765016079</v>
      </c>
    </row>
    <row r="920" spans="3:4">
      <c r="C920" s="269">
        <v>34888</v>
      </c>
      <c r="D920" s="10">
        <v>1.2455284595489502</v>
      </c>
    </row>
    <row r="921" spans="3:4">
      <c r="C921" s="269">
        <v>34889</v>
      </c>
      <c r="D921" s="10">
        <v>1.2447260320186615</v>
      </c>
    </row>
    <row r="922" spans="3:4">
      <c r="C922" s="269">
        <v>34890</v>
      </c>
      <c r="D922" s="10">
        <v>1.2439575977623463</v>
      </c>
    </row>
    <row r="923" spans="3:4">
      <c r="C923" s="269">
        <v>34891</v>
      </c>
      <c r="D923" s="10">
        <v>1.243224274367094</v>
      </c>
    </row>
    <row r="924" spans="3:4">
      <c r="C924" s="269">
        <v>34892</v>
      </c>
      <c r="D924" s="10">
        <v>1.2425270862877369</v>
      </c>
    </row>
    <row r="925" spans="3:4">
      <c r="C925" s="269">
        <v>34893</v>
      </c>
      <c r="D925" s="10">
        <v>1.2418673373758793</v>
      </c>
    </row>
    <row r="926" spans="3:4">
      <c r="C926" s="269">
        <v>34894</v>
      </c>
      <c r="D926" s="10">
        <v>1.2412460520863533</v>
      </c>
    </row>
    <row r="927" spans="3:4">
      <c r="C927" s="269">
        <v>34895</v>
      </c>
      <c r="D927" s="10">
        <v>1.2406644411385059</v>
      </c>
    </row>
    <row r="928" spans="3:4">
      <c r="C928" s="269">
        <v>34896</v>
      </c>
      <c r="D928" s="10">
        <v>1.2401235289871693</v>
      </c>
    </row>
    <row r="929" spans="3:4">
      <c r="C929" s="269">
        <v>34897</v>
      </c>
      <c r="D929" s="10">
        <v>1.2395924888551235</v>
      </c>
    </row>
    <row r="930" spans="3:4">
      <c r="C930" s="269">
        <v>34898</v>
      </c>
      <c r="D930" s="10">
        <v>1.2390810064971447</v>
      </c>
    </row>
    <row r="931" spans="3:4">
      <c r="C931" s="269">
        <v>34899</v>
      </c>
      <c r="D931" s="10">
        <v>1.2386137619614601</v>
      </c>
    </row>
    <row r="932" spans="3:4">
      <c r="C932" s="269">
        <v>34900</v>
      </c>
      <c r="D932" s="10">
        <v>1.2381916865706444</v>
      </c>
    </row>
    <row r="933" spans="3:4">
      <c r="C933" s="269">
        <v>34901</v>
      </c>
      <c r="D933" s="10">
        <v>1.237816084176302</v>
      </c>
    </row>
    <row r="934" spans="3:4">
      <c r="C934" s="269">
        <v>34902</v>
      </c>
      <c r="D934" s="10">
        <v>1.2374878861010075</v>
      </c>
    </row>
    <row r="935" spans="3:4">
      <c r="C935" s="269">
        <v>34903</v>
      </c>
      <c r="D935" s="10">
        <v>1.2372082099318504</v>
      </c>
    </row>
    <row r="936" spans="3:4">
      <c r="C936" s="269">
        <v>34904</v>
      </c>
      <c r="D936" s="10">
        <v>1.2369780801236629</v>
      </c>
    </row>
    <row r="937" spans="3:4">
      <c r="C937" s="269">
        <v>34905</v>
      </c>
      <c r="D937" s="10">
        <v>1.2367986142635345</v>
      </c>
    </row>
    <row r="938" spans="3:4">
      <c r="C938" s="269">
        <v>34906</v>
      </c>
      <c r="D938" s="10">
        <v>1.2366707436740398</v>
      </c>
    </row>
    <row r="939" spans="3:4">
      <c r="C939" s="269">
        <v>34907</v>
      </c>
      <c r="D939" s="10">
        <v>1.2365599162876606</v>
      </c>
    </row>
    <row r="940" spans="3:4">
      <c r="C940" s="269">
        <v>34908</v>
      </c>
      <c r="D940" s="10">
        <v>1.2364845722913742</v>
      </c>
    </row>
    <row r="941" spans="3:4">
      <c r="C941" s="269">
        <v>34909</v>
      </c>
      <c r="D941" s="10">
        <v>1.2364638037979603</v>
      </c>
    </row>
    <row r="942" spans="3:4">
      <c r="C942" s="269">
        <v>34910</v>
      </c>
      <c r="D942" s="10">
        <v>1.236498448997736</v>
      </c>
    </row>
    <row r="943" spans="3:4">
      <c r="C943" s="269">
        <v>34911</v>
      </c>
      <c r="D943" s="10">
        <v>1.2365894392132759</v>
      </c>
    </row>
    <row r="944" spans="3:4">
      <c r="C944" s="269">
        <v>34912</v>
      </c>
      <c r="D944" s="10">
        <v>1.2367374263703823</v>
      </c>
    </row>
    <row r="945" spans="3:4">
      <c r="C945" s="269">
        <v>34913</v>
      </c>
      <c r="D945" s="10">
        <v>1.2369433417916298</v>
      </c>
    </row>
    <row r="946" spans="3:4">
      <c r="C946" s="269">
        <v>34914</v>
      </c>
      <c r="D946" s="10">
        <v>1.2372078374028206</v>
      </c>
    </row>
    <row r="947" spans="3:4">
      <c r="C947" s="269">
        <v>34915</v>
      </c>
      <c r="D947" s="10">
        <v>1.2375314719974995</v>
      </c>
    </row>
    <row r="948" spans="3:4">
      <c r="C948" s="269">
        <v>34916</v>
      </c>
      <c r="D948" s="10">
        <v>1.2379148975014687</v>
      </c>
    </row>
    <row r="949" spans="3:4">
      <c r="C949" s="269">
        <v>34917</v>
      </c>
      <c r="D949" s="10">
        <v>1.2383193708956242</v>
      </c>
    </row>
    <row r="950" spans="3:4">
      <c r="C950" s="269">
        <v>34918</v>
      </c>
      <c r="D950" s="10">
        <v>1.2387714348733425</v>
      </c>
    </row>
    <row r="951" spans="3:4">
      <c r="C951" s="269">
        <v>34919</v>
      </c>
      <c r="D951" s="10">
        <v>1.2392844073474407</v>
      </c>
    </row>
    <row r="952" spans="3:4">
      <c r="C952" s="269">
        <v>34920</v>
      </c>
      <c r="D952" s="10">
        <v>1.2398585677146912</v>
      </c>
    </row>
    <row r="953" spans="3:4">
      <c r="C953" s="269">
        <v>34921</v>
      </c>
      <c r="D953" s="10">
        <v>1.2404941022396088</v>
      </c>
    </row>
    <row r="954" spans="3:4">
      <c r="C954" s="269">
        <v>34922</v>
      </c>
      <c r="D954" s="10">
        <v>1.2411909177899361</v>
      </c>
    </row>
    <row r="955" spans="3:4">
      <c r="C955" s="269">
        <v>34923</v>
      </c>
      <c r="D955" s="10">
        <v>1.241949200630188</v>
      </c>
    </row>
    <row r="956" spans="3:4">
      <c r="C956" s="269">
        <v>34924</v>
      </c>
      <c r="D956" s="10">
        <v>1.2427686713635921</v>
      </c>
    </row>
    <row r="957" spans="3:4">
      <c r="C957" s="269">
        <v>34925</v>
      </c>
      <c r="D957" s="10">
        <v>1.2436492368578911</v>
      </c>
    </row>
    <row r="958" spans="3:4">
      <c r="C958" s="269">
        <v>34926</v>
      </c>
      <c r="D958" s="10">
        <v>1.2445905245840549</v>
      </c>
    </row>
    <row r="959" spans="3:4">
      <c r="C959" s="269">
        <v>34927</v>
      </c>
      <c r="D959" s="10">
        <v>1.2455455958843231</v>
      </c>
    </row>
    <row r="960" spans="3:4">
      <c r="C960" s="269">
        <v>34928</v>
      </c>
      <c r="D960" s="10">
        <v>1.2465514242649078</v>
      </c>
    </row>
    <row r="961" spans="3:4">
      <c r="C961" s="269">
        <v>34929</v>
      </c>
      <c r="D961" s="10">
        <v>1.2476167641580105</v>
      </c>
    </row>
    <row r="962" spans="3:4">
      <c r="C962" s="269">
        <v>34930</v>
      </c>
      <c r="D962" s="10">
        <v>1.2487412430346012</v>
      </c>
    </row>
    <row r="963" spans="3:4">
      <c r="C963" s="269">
        <v>34931</v>
      </c>
      <c r="D963" s="10">
        <v>1.2499241158366203</v>
      </c>
    </row>
    <row r="964" spans="3:4">
      <c r="C964" s="269">
        <v>34932</v>
      </c>
      <c r="D964" s="10">
        <v>1.2511648237705231</v>
      </c>
    </row>
    <row r="965" spans="3:4">
      <c r="C965" s="269">
        <v>34933</v>
      </c>
      <c r="D965" s="10">
        <v>1.2524626217782497</v>
      </c>
    </row>
    <row r="966" spans="3:4">
      <c r="C966" s="269">
        <v>34934</v>
      </c>
      <c r="D966" s="10">
        <v>1.2538168579339981</v>
      </c>
    </row>
    <row r="967" spans="3:4">
      <c r="C967" s="269">
        <v>34935</v>
      </c>
      <c r="D967" s="10">
        <v>1.2552265077829361</v>
      </c>
    </row>
    <row r="968" spans="3:4">
      <c r="C968" s="269">
        <v>34936</v>
      </c>
      <c r="D968" s="10">
        <v>1.256690826267004</v>
      </c>
    </row>
    <row r="969" spans="3:4">
      <c r="C969" s="269">
        <v>34937</v>
      </c>
      <c r="D969" s="10">
        <v>1.2582460418343544</v>
      </c>
    </row>
    <row r="970" spans="3:4">
      <c r="C970" s="269">
        <v>34938</v>
      </c>
      <c r="D970" s="10">
        <v>1.2598572298884392</v>
      </c>
    </row>
    <row r="971" spans="3:4">
      <c r="C971" s="269">
        <v>34939</v>
      </c>
      <c r="D971" s="10">
        <v>1.2615199200809002</v>
      </c>
    </row>
    <row r="972" spans="3:4">
      <c r="C972" s="269">
        <v>34940</v>
      </c>
      <c r="D972" s="10">
        <v>1.263232808560133</v>
      </c>
    </row>
    <row r="973" spans="3:4">
      <c r="C973" s="269">
        <v>34941</v>
      </c>
      <c r="D973" s="10">
        <v>1.2649946846067905</v>
      </c>
    </row>
    <row r="974" spans="3:4">
      <c r="C974" s="269">
        <v>34942</v>
      </c>
      <c r="D974" s="10">
        <v>1.2668040581047535</v>
      </c>
    </row>
    <row r="975" spans="3:4">
      <c r="C975" s="269">
        <v>34943</v>
      </c>
      <c r="D975" s="10">
        <v>1.268659345805645</v>
      </c>
    </row>
    <row r="976" spans="3:4">
      <c r="C976" s="269">
        <v>34944</v>
      </c>
      <c r="D976" s="10">
        <v>1.2705591507256031</v>
      </c>
    </row>
    <row r="977" spans="3:4">
      <c r="C977" s="269">
        <v>34945</v>
      </c>
      <c r="D977" s="10">
        <v>1.2725016102194786</v>
      </c>
    </row>
    <row r="978" spans="3:4">
      <c r="C978" s="269">
        <v>34946</v>
      </c>
      <c r="D978" s="10">
        <v>1.2744847685098648</v>
      </c>
    </row>
    <row r="979" spans="3:4">
      <c r="C979" s="269">
        <v>34947</v>
      </c>
      <c r="D979" s="10">
        <v>1.2763719074428082</v>
      </c>
    </row>
    <row r="980" spans="3:4">
      <c r="C980" s="269">
        <v>34948</v>
      </c>
      <c r="D980" s="10">
        <v>1.2782961130142212</v>
      </c>
    </row>
    <row r="981" spans="3:4">
      <c r="C981" s="269">
        <v>34949</v>
      </c>
      <c r="D981" s="10">
        <v>1.2802555225789547</v>
      </c>
    </row>
    <row r="982" spans="3:4">
      <c r="C982" s="269">
        <v>34950</v>
      </c>
      <c r="D982" s="10">
        <v>1.2822478078305721</v>
      </c>
    </row>
    <row r="983" spans="3:4">
      <c r="C983" s="269">
        <v>34951</v>
      </c>
      <c r="D983" s="10">
        <v>1.2842710129916668</v>
      </c>
    </row>
    <row r="984" spans="3:4">
      <c r="C984" s="269">
        <v>34952</v>
      </c>
      <c r="D984" s="10">
        <v>1.2863229028880596</v>
      </c>
    </row>
    <row r="985" spans="3:4">
      <c r="C985" s="269">
        <v>34953</v>
      </c>
      <c r="D985" s="10">
        <v>1.2884011492133141</v>
      </c>
    </row>
    <row r="986" spans="3:4">
      <c r="C986" s="269">
        <v>34954</v>
      </c>
      <c r="D986" s="10">
        <v>1.2905036099255085</v>
      </c>
    </row>
    <row r="987" spans="3:4">
      <c r="C987" s="269">
        <v>34955</v>
      </c>
      <c r="D987" s="10">
        <v>1.2926277704536915</v>
      </c>
    </row>
    <row r="988" spans="3:4">
      <c r="C988" s="269">
        <v>34956</v>
      </c>
      <c r="D988" s="10">
        <v>1.2947674840688705</v>
      </c>
    </row>
    <row r="989" spans="3:4">
      <c r="C989" s="269">
        <v>34957</v>
      </c>
      <c r="D989" s="10">
        <v>1.2968814000487328</v>
      </c>
    </row>
    <row r="990" spans="3:4">
      <c r="C990" s="269">
        <v>34958</v>
      </c>
      <c r="D990" s="10">
        <v>1.2990100309252739</v>
      </c>
    </row>
    <row r="991" spans="3:4">
      <c r="C991" s="269">
        <v>34959</v>
      </c>
      <c r="D991" s="10">
        <v>1.301150768995285</v>
      </c>
    </row>
    <row r="992" spans="3:4">
      <c r="C992" s="269">
        <v>34960</v>
      </c>
      <c r="D992" s="10">
        <v>1.3033012859523296</v>
      </c>
    </row>
    <row r="993" spans="3:4">
      <c r="C993" s="269">
        <v>34961</v>
      </c>
      <c r="D993" s="10">
        <v>1.3054589740931988</v>
      </c>
    </row>
    <row r="994" spans="3:4">
      <c r="C994" s="269">
        <v>34962</v>
      </c>
      <c r="D994" s="10">
        <v>1.3076215051114559</v>
      </c>
    </row>
    <row r="995" spans="3:4">
      <c r="C995" s="269">
        <v>34963</v>
      </c>
      <c r="D995" s="10">
        <v>1.3097861781716347</v>
      </c>
    </row>
    <row r="996" spans="3:4">
      <c r="C996" s="269">
        <v>34964</v>
      </c>
      <c r="D996" s="10">
        <v>1.311950571835041</v>
      </c>
    </row>
    <row r="997" spans="3:4">
      <c r="C997" s="269">
        <v>34965</v>
      </c>
      <c r="D997" s="10">
        <v>1.314112264662981</v>
      </c>
    </row>
    <row r="998" spans="3:4">
      <c r="C998" s="269">
        <v>34966</v>
      </c>
      <c r="D998" s="10">
        <v>1.3162610121071339</v>
      </c>
    </row>
    <row r="999" spans="3:4">
      <c r="C999" s="269">
        <v>34967</v>
      </c>
      <c r="D999" s="10">
        <v>1.3183649629354477</v>
      </c>
    </row>
    <row r="1000" spans="3:4">
      <c r="C1000" s="269">
        <v>34968</v>
      </c>
      <c r="D1000" s="10">
        <v>1.3204586692154408</v>
      </c>
    </row>
    <row r="1001" spans="3:4">
      <c r="C1001" s="269">
        <v>34969</v>
      </c>
      <c r="D1001" s="10">
        <v>1.322539709508419</v>
      </c>
    </row>
    <row r="1002" spans="3:4">
      <c r="C1002" s="269">
        <v>34970</v>
      </c>
      <c r="D1002" s="10">
        <v>1.3246053829789162</v>
      </c>
    </row>
    <row r="1003" spans="3:4">
      <c r="C1003" s="269">
        <v>34971</v>
      </c>
      <c r="D1003" s="10">
        <v>1.3266534544527531</v>
      </c>
    </row>
    <row r="1004" spans="3:4">
      <c r="C1004" s="269">
        <v>34972</v>
      </c>
      <c r="D1004" s="10">
        <v>1.3286815956234932</v>
      </c>
    </row>
    <row r="1005" spans="3:4">
      <c r="C1005" s="269">
        <v>34973</v>
      </c>
      <c r="D1005" s="10">
        <v>1.3306871987879276</v>
      </c>
    </row>
    <row r="1006" spans="3:4">
      <c r="C1006" s="269">
        <v>34974</v>
      </c>
      <c r="D1006" s="10">
        <v>1.3326680287718773</v>
      </c>
    </row>
    <row r="1007" spans="3:4">
      <c r="C1007" s="269">
        <v>34975</v>
      </c>
      <c r="D1007" s="10">
        <v>1.3346218504011631</v>
      </c>
    </row>
    <row r="1008" spans="3:4">
      <c r="C1008" s="269">
        <v>34976</v>
      </c>
      <c r="D1008" s="10">
        <v>1.3365354388952255</v>
      </c>
    </row>
    <row r="1009" spans="3:4">
      <c r="C1009" s="269">
        <v>34977</v>
      </c>
      <c r="D1009" s="10">
        <v>1.3383853249251842</v>
      </c>
    </row>
    <row r="1010" spans="3:4">
      <c r="C1010" s="269">
        <v>34978</v>
      </c>
      <c r="D1010" s="10">
        <v>1.3402014970779419</v>
      </c>
    </row>
    <row r="1011" spans="3:4">
      <c r="C1011" s="269">
        <v>34979</v>
      </c>
      <c r="D1011" s="10">
        <v>1.3419818133115768</v>
      </c>
    </row>
    <row r="1012" spans="3:4">
      <c r="C1012" s="269">
        <v>34980</v>
      </c>
      <c r="D1012" s="10">
        <v>1.3437242247164249</v>
      </c>
    </row>
    <row r="1013" spans="3:4">
      <c r="C1013" s="269">
        <v>34981</v>
      </c>
      <c r="D1013" s="10">
        <v>1.345426682382822</v>
      </c>
    </row>
    <row r="1014" spans="3:4">
      <c r="C1014" s="269">
        <v>34982</v>
      </c>
      <c r="D1014" s="10">
        <v>1.3470873236656189</v>
      </c>
    </row>
    <row r="1015" spans="3:4">
      <c r="C1015" s="269">
        <v>34983</v>
      </c>
      <c r="D1015" s="10">
        <v>1.3487043790519238</v>
      </c>
    </row>
    <row r="1016" spans="3:4">
      <c r="C1016" s="269">
        <v>34984</v>
      </c>
      <c r="D1016" s="10">
        <v>1.3502758927643299</v>
      </c>
    </row>
    <row r="1017" spans="3:4">
      <c r="C1017" s="269">
        <v>34985</v>
      </c>
      <c r="D1017" s="10">
        <v>1.3518001884222031</v>
      </c>
    </row>
    <row r="1018" spans="3:4">
      <c r="C1018" s="269">
        <v>34986</v>
      </c>
      <c r="D1018" s="10">
        <v>1.3532612472772598</v>
      </c>
    </row>
    <row r="1019" spans="3:4">
      <c r="C1019" s="269">
        <v>34987</v>
      </c>
      <c r="D1019" s="10">
        <v>1.3546437956392765</v>
      </c>
    </row>
    <row r="1020" spans="3:4">
      <c r="C1020" s="269">
        <v>34988</v>
      </c>
      <c r="D1020" s="10">
        <v>1.3559743762016296</v>
      </c>
    </row>
    <row r="1021" spans="3:4">
      <c r="C1021" s="269">
        <v>34989</v>
      </c>
      <c r="D1021" s="10">
        <v>1.3572514057159424</v>
      </c>
    </row>
    <row r="1022" spans="3:4">
      <c r="C1022" s="269">
        <v>34990</v>
      </c>
      <c r="D1022" s="10">
        <v>1.3584734871983528</v>
      </c>
    </row>
    <row r="1023" spans="3:4">
      <c r="C1023" s="269">
        <v>34991</v>
      </c>
      <c r="D1023" s="10">
        <v>1.359639223664999</v>
      </c>
    </row>
    <row r="1024" spans="3:4">
      <c r="C1024" s="269">
        <v>34992</v>
      </c>
      <c r="D1024" s="10">
        <v>1.360747218132019</v>
      </c>
    </row>
    <row r="1025" spans="3:4">
      <c r="C1025" s="269">
        <v>34993</v>
      </c>
      <c r="D1025" s="10">
        <v>1.3617962598800659</v>
      </c>
    </row>
    <row r="1026" spans="3:4">
      <c r="C1026" s="269">
        <v>34994</v>
      </c>
      <c r="D1026" s="10">
        <v>1.3627852313220501</v>
      </c>
    </row>
    <row r="1027" spans="3:4">
      <c r="C1027" s="269">
        <v>34995</v>
      </c>
      <c r="D1027" s="10">
        <v>1.3637128286063671</v>
      </c>
    </row>
    <row r="1028" spans="3:4">
      <c r="C1028" s="269">
        <v>34996</v>
      </c>
      <c r="D1028" s="10">
        <v>1.3645627535879612</v>
      </c>
    </row>
    <row r="1029" spans="3:4">
      <c r="C1029" s="269">
        <v>34997</v>
      </c>
      <c r="D1029" s="10">
        <v>1.3653299771249294</v>
      </c>
    </row>
    <row r="1030" spans="3:4">
      <c r="C1030" s="269">
        <v>34998</v>
      </c>
      <c r="D1030" s="10">
        <v>1.3660327531397343</v>
      </c>
    </row>
    <row r="1031" spans="3:4">
      <c r="C1031" s="269">
        <v>34999</v>
      </c>
      <c r="D1031" s="10">
        <v>1.366670336574316</v>
      </c>
    </row>
    <row r="1032" spans="3:4">
      <c r="C1032" s="269">
        <v>35000</v>
      </c>
      <c r="D1032" s="10">
        <v>1.3672417961061001</v>
      </c>
    </row>
    <row r="1033" spans="3:4">
      <c r="C1033" s="269">
        <v>35001</v>
      </c>
      <c r="D1033" s="10">
        <v>1.3677466660737991</v>
      </c>
    </row>
    <row r="1034" spans="3:4">
      <c r="C1034" s="269">
        <v>35002</v>
      </c>
      <c r="D1034" s="10">
        <v>1.3681842014193535</v>
      </c>
    </row>
    <row r="1035" spans="3:4">
      <c r="C1035" s="269">
        <v>35003</v>
      </c>
      <c r="D1035" s="10">
        <v>1.3685538433492184</v>
      </c>
    </row>
    <row r="1036" spans="3:4">
      <c r="C1036" s="269">
        <v>35004</v>
      </c>
      <c r="D1036" s="10">
        <v>1.3688552193343639</v>
      </c>
    </row>
    <row r="1037" spans="3:4">
      <c r="C1037" s="269">
        <v>35005</v>
      </c>
      <c r="D1037" s="10">
        <v>1.3690880499780178</v>
      </c>
    </row>
    <row r="1038" spans="3:4">
      <c r="C1038" s="269">
        <v>35006</v>
      </c>
      <c r="D1038" s="10">
        <v>1.3692325912415981</v>
      </c>
    </row>
    <row r="1039" spans="3:4">
      <c r="C1039" s="269">
        <v>35007</v>
      </c>
      <c r="D1039" s="10">
        <v>1.3692894019186497</v>
      </c>
    </row>
    <row r="1040" spans="3:4">
      <c r="C1040" s="269">
        <v>35008</v>
      </c>
      <c r="D1040" s="10">
        <v>1.3692773878574371</v>
      </c>
    </row>
    <row r="1041" spans="3:4">
      <c r="C1041" s="269">
        <v>35009</v>
      </c>
      <c r="D1041" s="10">
        <v>1.369196455925703</v>
      </c>
    </row>
    <row r="1042" spans="3:4">
      <c r="C1042" s="269">
        <v>35010</v>
      </c>
      <c r="D1042" s="10">
        <v>1.3690469786524773</v>
      </c>
    </row>
    <row r="1043" spans="3:4">
      <c r="C1043" s="269">
        <v>35011</v>
      </c>
      <c r="D1043" s="10">
        <v>1.3688293285667896</v>
      </c>
    </row>
    <row r="1044" spans="3:4">
      <c r="C1044" s="269">
        <v>35012</v>
      </c>
      <c r="D1044" s="10">
        <v>1.3685437850654125</v>
      </c>
    </row>
    <row r="1045" spans="3:4">
      <c r="C1045" s="269">
        <v>35013</v>
      </c>
      <c r="D1045" s="10">
        <v>1.3681909069418907</v>
      </c>
    </row>
    <row r="1046" spans="3:4">
      <c r="C1046" s="269">
        <v>35014</v>
      </c>
      <c r="D1046" s="10">
        <v>1.3677713461220264</v>
      </c>
    </row>
    <row r="1047" spans="3:4">
      <c r="C1047" s="269">
        <v>35015</v>
      </c>
      <c r="D1047" s="10">
        <v>1.3672856613993645</v>
      </c>
    </row>
    <row r="1048" spans="3:4">
      <c r="C1048" s="269">
        <v>35016</v>
      </c>
      <c r="D1048" s="10">
        <v>1.3667555525898933</v>
      </c>
    </row>
    <row r="1049" spans="3:4">
      <c r="C1049" s="269">
        <v>35017</v>
      </c>
      <c r="D1049" s="10">
        <v>1.3661754317581654</v>
      </c>
    </row>
    <row r="1050" spans="3:4">
      <c r="C1050" s="269">
        <v>35018</v>
      </c>
      <c r="D1050" s="10">
        <v>1.3655316084623337</v>
      </c>
    </row>
    <row r="1051" spans="3:4">
      <c r="C1051" s="269">
        <v>35019</v>
      </c>
      <c r="D1051" s="10">
        <v>1.3648252002894878</v>
      </c>
    </row>
    <row r="1052" spans="3:4">
      <c r="C1052" s="269">
        <v>35020</v>
      </c>
      <c r="D1052" s="10">
        <v>1.364057045429945</v>
      </c>
    </row>
    <row r="1053" spans="3:4">
      <c r="C1053" s="269">
        <v>35021</v>
      </c>
      <c r="D1053" s="10">
        <v>1.3632283546030521</v>
      </c>
    </row>
    <row r="1054" spans="3:4">
      <c r="C1054" s="269">
        <v>35022</v>
      </c>
      <c r="D1054" s="10">
        <v>1.3623400591313839</v>
      </c>
    </row>
    <row r="1055" spans="3:4">
      <c r="C1055" s="269">
        <v>35023</v>
      </c>
      <c r="D1055" s="10">
        <v>1.3613932766020298</v>
      </c>
    </row>
    <row r="1056" spans="3:4">
      <c r="C1056" s="269">
        <v>35024</v>
      </c>
      <c r="D1056" s="10">
        <v>1.3603893108665943</v>
      </c>
    </row>
    <row r="1057" spans="3:4">
      <c r="C1057" s="269">
        <v>35025</v>
      </c>
      <c r="D1057" s="10">
        <v>1.3593070209026337</v>
      </c>
    </row>
    <row r="1058" spans="3:4">
      <c r="C1058" s="269">
        <v>35026</v>
      </c>
      <c r="D1058" s="10">
        <v>1.3580447994172573</v>
      </c>
    </row>
    <row r="1059" spans="3:4">
      <c r="C1059" s="269">
        <v>35027</v>
      </c>
      <c r="D1059" s="10">
        <v>1.3567289337515831</v>
      </c>
    </row>
    <row r="1060" spans="3:4">
      <c r="C1060" s="269">
        <v>35028</v>
      </c>
      <c r="D1060" s="10">
        <v>1.3553609140217304</v>
      </c>
    </row>
    <row r="1061" spans="3:4">
      <c r="C1061" s="269">
        <v>35029</v>
      </c>
      <c r="D1061" s="10">
        <v>1.3539420440793037</v>
      </c>
    </row>
    <row r="1062" spans="3:4">
      <c r="C1062" s="269">
        <v>35030</v>
      </c>
      <c r="D1062" s="10">
        <v>1.352473720908165</v>
      </c>
    </row>
    <row r="1063" spans="3:4">
      <c r="C1063" s="269">
        <v>35031</v>
      </c>
      <c r="D1063" s="10">
        <v>1.3509576208889484</v>
      </c>
    </row>
    <row r="1064" spans="3:4">
      <c r="C1064" s="269">
        <v>35032</v>
      </c>
      <c r="D1064" s="10">
        <v>1.3493950478732586</v>
      </c>
    </row>
    <row r="1065" spans="3:4">
      <c r="C1065" s="269">
        <v>35033</v>
      </c>
      <c r="D1065" s="10">
        <v>1.3477878645062447</v>
      </c>
    </row>
    <row r="1066" spans="3:4">
      <c r="C1066" s="269">
        <v>35034</v>
      </c>
      <c r="D1066" s="10">
        <v>1.3461374677717686</v>
      </c>
    </row>
    <row r="1067" spans="3:4">
      <c r="C1067" s="269">
        <v>35035</v>
      </c>
      <c r="D1067" s="10">
        <v>1.344445813447237</v>
      </c>
    </row>
    <row r="1068" spans="3:4">
      <c r="C1068" s="269">
        <v>35036</v>
      </c>
      <c r="D1068" s="10">
        <v>1.3427145779132843</v>
      </c>
    </row>
    <row r="1069" spans="3:4">
      <c r="C1069" s="269">
        <v>35037</v>
      </c>
      <c r="D1069" s="10">
        <v>1.3409455306828022</v>
      </c>
    </row>
    <row r="1070" spans="3:4">
      <c r="C1070" s="269">
        <v>35038</v>
      </c>
      <c r="D1070" s="10">
        <v>1.3391405344009399</v>
      </c>
    </row>
    <row r="1071" spans="3:4">
      <c r="C1071" s="269">
        <v>35039</v>
      </c>
      <c r="D1071" s="10">
        <v>1.3373016379773617</v>
      </c>
    </row>
    <row r="1072" spans="3:4">
      <c r="C1072" s="269">
        <v>35040</v>
      </c>
      <c r="D1072" s="10">
        <v>1.3354306109249592</v>
      </c>
    </row>
    <row r="1073" spans="3:4">
      <c r="C1073" s="269">
        <v>35041</v>
      </c>
      <c r="D1073" s="10">
        <v>1.3335295021533966</v>
      </c>
    </row>
    <row r="1074" spans="3:4">
      <c r="C1074" s="269">
        <v>35042</v>
      </c>
      <c r="D1074" s="10">
        <v>1.3316003605723381</v>
      </c>
    </row>
    <row r="1075" spans="3:4">
      <c r="C1075" s="269">
        <v>35043</v>
      </c>
      <c r="D1075" s="10">
        <v>1.3296453282237053</v>
      </c>
    </row>
    <row r="1076" spans="3:4">
      <c r="C1076" s="269">
        <v>35044</v>
      </c>
      <c r="D1076" s="10">
        <v>1.3276662677526474</v>
      </c>
    </row>
    <row r="1077" spans="3:4">
      <c r="C1077" s="269">
        <v>35045</v>
      </c>
      <c r="D1077" s="10">
        <v>1.325665507465601</v>
      </c>
    </row>
    <row r="1078" spans="3:4">
      <c r="C1078" s="269">
        <v>35046</v>
      </c>
      <c r="D1078" s="10">
        <v>1.3236369006335735</v>
      </c>
    </row>
    <row r="1079" spans="3:4">
      <c r="C1079" s="269">
        <v>35047</v>
      </c>
      <c r="D1079" s="10">
        <v>1.3215892016887665</v>
      </c>
    </row>
    <row r="1080" spans="3:4">
      <c r="C1080" s="269">
        <v>35048</v>
      </c>
      <c r="D1080" s="10">
        <v>1.3195260427892208</v>
      </c>
    </row>
    <row r="1081" spans="3:4">
      <c r="C1081" s="269">
        <v>35049</v>
      </c>
      <c r="D1081" s="10">
        <v>1.3174493797123432</v>
      </c>
    </row>
    <row r="1082" spans="3:4">
      <c r="C1082" s="269">
        <v>35050</v>
      </c>
      <c r="D1082" s="10">
        <v>1.3153614476323128</v>
      </c>
    </row>
    <row r="1083" spans="3:4">
      <c r="C1083" s="269">
        <v>35051</v>
      </c>
      <c r="D1083" s="10">
        <v>1.3132643885910511</v>
      </c>
    </row>
    <row r="1084" spans="3:4">
      <c r="C1084" s="269">
        <v>35052</v>
      </c>
      <c r="D1084" s="10">
        <v>1.3111601583659649</v>
      </c>
    </row>
    <row r="1085" spans="3:4">
      <c r="C1085" s="269">
        <v>35053</v>
      </c>
      <c r="D1085" s="10">
        <v>1.3090508989989758</v>
      </c>
    </row>
    <row r="1086" spans="3:4">
      <c r="C1086" s="269">
        <v>35054</v>
      </c>
      <c r="D1086" s="10">
        <v>1.3069385662674904</v>
      </c>
    </row>
    <row r="1087" spans="3:4">
      <c r="C1087" s="269">
        <v>35055</v>
      </c>
      <c r="D1087" s="10">
        <v>1.3048252090811729</v>
      </c>
    </row>
    <row r="1088" spans="3:4">
      <c r="C1088" s="269">
        <v>35056</v>
      </c>
      <c r="D1088" s="10">
        <v>1.3025765307247639</v>
      </c>
    </row>
    <row r="1089" spans="3:4">
      <c r="C1089" s="269">
        <v>35057</v>
      </c>
      <c r="D1089" s="10">
        <v>1.3003216125071049</v>
      </c>
    </row>
    <row r="1090" spans="3:4">
      <c r="C1090" s="269">
        <v>35058</v>
      </c>
      <c r="D1090" s="10">
        <v>1.2980714440345764</v>
      </c>
    </row>
    <row r="1091" spans="3:4">
      <c r="C1091" s="269">
        <v>35059</v>
      </c>
      <c r="D1091" s="10">
        <v>1.2958279810845852</v>
      </c>
    </row>
    <row r="1092" spans="3:4">
      <c r="C1092" s="269">
        <v>35060</v>
      </c>
      <c r="D1092" s="10">
        <v>1.2935929000377655</v>
      </c>
    </row>
    <row r="1093" spans="3:4">
      <c r="C1093" s="269">
        <v>35061</v>
      </c>
      <c r="D1093" s="10">
        <v>1.2913680635392666</v>
      </c>
    </row>
    <row r="1094" spans="3:4">
      <c r="C1094" s="269">
        <v>35062</v>
      </c>
      <c r="D1094" s="10">
        <v>1.2891553342342377</v>
      </c>
    </row>
    <row r="1095" spans="3:4">
      <c r="C1095" s="269">
        <v>35063</v>
      </c>
      <c r="D1095" s="10">
        <v>1.2869562953710556</v>
      </c>
    </row>
    <row r="1096" spans="3:4">
      <c r="C1096" s="269">
        <v>35064</v>
      </c>
      <c r="D1096" s="10">
        <v>1.2847727164626122</v>
      </c>
    </row>
    <row r="1097" spans="3:4">
      <c r="C1097" s="269">
        <v>35065</v>
      </c>
      <c r="D1097" s="10">
        <v>1.2826061807572842</v>
      </c>
    </row>
    <row r="1098" spans="3:4">
      <c r="C1098" s="269">
        <v>35066</v>
      </c>
      <c r="D1098" s="10">
        <v>1.280673686414957</v>
      </c>
    </row>
    <row r="1099" spans="3:4">
      <c r="C1099" s="269">
        <v>35067</v>
      </c>
      <c r="D1099" s="10">
        <v>1.2787722982466221</v>
      </c>
    </row>
    <row r="1100" spans="3:4">
      <c r="C1100" s="269">
        <v>35068</v>
      </c>
      <c r="D1100" s="10">
        <v>1.2768927961587906</v>
      </c>
    </row>
    <row r="1101" spans="3:4">
      <c r="C1101" s="269">
        <v>35069</v>
      </c>
      <c r="D1101" s="10">
        <v>1.2750369496643543</v>
      </c>
    </row>
    <row r="1102" spans="3:4">
      <c r="C1102" s="269">
        <v>35070</v>
      </c>
      <c r="D1102" s="10">
        <v>1.2732059694826603</v>
      </c>
    </row>
    <row r="1103" spans="3:4">
      <c r="C1103" s="269">
        <v>35071</v>
      </c>
      <c r="D1103" s="10">
        <v>1.2714016251266003</v>
      </c>
    </row>
    <row r="1104" spans="3:4">
      <c r="C1104" s="269">
        <v>35072</v>
      </c>
      <c r="D1104" s="10">
        <v>1.2696254067122936</v>
      </c>
    </row>
    <row r="1105" spans="3:4">
      <c r="C1105" s="269">
        <v>35073</v>
      </c>
      <c r="D1105" s="10">
        <v>1.2678786180913448</v>
      </c>
    </row>
    <row r="1106" spans="3:4">
      <c r="C1106" s="269">
        <v>35074</v>
      </c>
      <c r="D1106" s="10">
        <v>1.2661627493798733</v>
      </c>
    </row>
    <row r="1107" spans="3:4">
      <c r="C1107" s="269">
        <v>35075</v>
      </c>
      <c r="D1107" s="10">
        <v>1.2644602917134762</v>
      </c>
    </row>
    <row r="1108" spans="3:4">
      <c r="C1108" s="269">
        <v>35076</v>
      </c>
      <c r="D1108" s="10">
        <v>1.2626796960830688</v>
      </c>
    </row>
    <row r="1109" spans="3:4">
      <c r="C1109" s="269">
        <v>35077</v>
      </c>
      <c r="D1109" s="10">
        <v>1.2609341181814671</v>
      </c>
    </row>
    <row r="1110" spans="3:4">
      <c r="C1110" s="269">
        <v>35078</v>
      </c>
      <c r="D1110" s="10">
        <v>1.2592246755957603</v>
      </c>
    </row>
    <row r="1111" spans="3:4">
      <c r="C1111" s="269">
        <v>35079</v>
      </c>
      <c r="D1111" s="10">
        <v>1.2575523927807808</v>
      </c>
    </row>
    <row r="1112" spans="3:4">
      <c r="C1112" s="269">
        <v>35080</v>
      </c>
      <c r="D1112" s="10">
        <v>1.2559185735881329</v>
      </c>
    </row>
    <row r="1113" spans="3:4">
      <c r="C1113" s="269">
        <v>35081</v>
      </c>
      <c r="D1113" s="10">
        <v>1.2543240562081337</v>
      </c>
    </row>
    <row r="1114" spans="3:4">
      <c r="C1114" s="269">
        <v>35082</v>
      </c>
      <c r="D1114" s="10">
        <v>1.2527698650956154</v>
      </c>
    </row>
    <row r="1115" spans="3:4">
      <c r="C1115" s="269">
        <v>35083</v>
      </c>
      <c r="D1115" s="10">
        <v>1.2512566521763802</v>
      </c>
    </row>
    <row r="1116" spans="3:4">
      <c r="C1116" s="269">
        <v>35084</v>
      </c>
      <c r="D1116" s="10">
        <v>1.2497853487730026</v>
      </c>
    </row>
    <row r="1117" spans="3:4">
      <c r="C1117" s="269">
        <v>35085</v>
      </c>
      <c r="D1117" s="10">
        <v>1.2483528815209866</v>
      </c>
    </row>
    <row r="1118" spans="3:4">
      <c r="C1118" s="269">
        <v>35086</v>
      </c>
      <c r="D1118" s="10">
        <v>1.2469474226236343</v>
      </c>
    </row>
    <row r="1119" spans="3:4">
      <c r="C1119" s="269">
        <v>35087</v>
      </c>
      <c r="D1119" s="10">
        <v>1.2455854564905167</v>
      </c>
    </row>
    <row r="1120" spans="3:4">
      <c r="C1120" s="269">
        <v>35088</v>
      </c>
      <c r="D1120" s="10">
        <v>1.2442671693861485</v>
      </c>
    </row>
    <row r="1121" spans="3:4">
      <c r="C1121" s="269">
        <v>35089</v>
      </c>
      <c r="D1121" s="10">
        <v>1.2429928407073021</v>
      </c>
    </row>
    <row r="1122" spans="3:4">
      <c r="C1122" s="269">
        <v>35090</v>
      </c>
      <c r="D1122" s="10">
        <v>1.24176274985075</v>
      </c>
    </row>
    <row r="1123" spans="3:4">
      <c r="C1123" s="269">
        <v>35091</v>
      </c>
      <c r="D1123" s="10">
        <v>1.2405768968164921</v>
      </c>
    </row>
    <row r="1124" spans="3:4">
      <c r="C1124" s="269">
        <v>35092</v>
      </c>
      <c r="D1124" s="10">
        <v>1.2394352816045284</v>
      </c>
    </row>
    <row r="1125" spans="3:4">
      <c r="C1125" s="269">
        <v>35093</v>
      </c>
      <c r="D1125" s="10">
        <v>1.238337904214859</v>
      </c>
    </row>
    <row r="1126" spans="3:4">
      <c r="C1126" s="269">
        <v>35094</v>
      </c>
      <c r="D1126" s="10">
        <v>1.2372846715152264</v>
      </c>
    </row>
    <row r="1127" spans="3:4">
      <c r="C1127" s="269">
        <v>35095</v>
      </c>
      <c r="D1127" s="10">
        <v>1.2362728826701641</v>
      </c>
    </row>
    <row r="1128" spans="3:4">
      <c r="C1128" s="269">
        <v>35096</v>
      </c>
      <c r="D1128" s="10">
        <v>1.2352983467280865</v>
      </c>
    </row>
    <row r="1129" spans="3:4">
      <c r="C1129" s="269">
        <v>35097</v>
      </c>
      <c r="D1129" s="10">
        <v>1.2343673966825008</v>
      </c>
    </row>
    <row r="1130" spans="3:4">
      <c r="C1130" s="269">
        <v>35098</v>
      </c>
      <c r="D1130" s="10">
        <v>1.2334801256656647</v>
      </c>
    </row>
    <row r="1131" spans="3:4">
      <c r="C1131" s="269">
        <v>35099</v>
      </c>
      <c r="D1131" s="10">
        <v>1.2326361611485481</v>
      </c>
    </row>
    <row r="1132" spans="3:4">
      <c r="C1132" s="269">
        <v>35100</v>
      </c>
      <c r="D1132" s="10">
        <v>1.2318355962634087</v>
      </c>
    </row>
    <row r="1133" spans="3:4">
      <c r="C1133" s="269">
        <v>35101</v>
      </c>
      <c r="D1133" s="10">
        <v>1.2310782447457314</v>
      </c>
    </row>
    <row r="1134" spans="3:4">
      <c r="C1134" s="269">
        <v>35102</v>
      </c>
      <c r="D1134" s="10">
        <v>1.2303638271987438</v>
      </c>
    </row>
    <row r="1135" spans="3:4">
      <c r="C1135" s="269">
        <v>35103</v>
      </c>
      <c r="D1135" s="10">
        <v>1.2296924367547035</v>
      </c>
    </row>
    <row r="1136" spans="3:4">
      <c r="C1136" s="269">
        <v>35104</v>
      </c>
      <c r="D1136" s="10">
        <v>1.2290637940168381</v>
      </c>
    </row>
    <row r="1137" spans="3:4">
      <c r="C1137" s="269">
        <v>35105</v>
      </c>
      <c r="D1137" s="10">
        <v>1.2284750118851662</v>
      </c>
    </row>
    <row r="1138" spans="3:4">
      <c r="C1138" s="269">
        <v>35106</v>
      </c>
      <c r="D1138" s="10">
        <v>1.2279232032597065</v>
      </c>
    </row>
    <row r="1139" spans="3:4">
      <c r="C1139" s="269">
        <v>35107</v>
      </c>
      <c r="D1139" s="10">
        <v>1.2274139560759068</v>
      </c>
    </row>
    <row r="1140" spans="3:4">
      <c r="C1140" s="269">
        <v>35108</v>
      </c>
      <c r="D1140" s="10">
        <v>1.2269471772015095</v>
      </c>
    </row>
    <row r="1141" spans="3:4">
      <c r="C1141" s="269">
        <v>35109</v>
      </c>
      <c r="D1141" s="10">
        <v>1.2265226803719997</v>
      </c>
    </row>
    <row r="1142" spans="3:4">
      <c r="C1142" s="269">
        <v>35110</v>
      </c>
      <c r="D1142" s="10">
        <v>1.226140558719635</v>
      </c>
    </row>
    <row r="1143" spans="3:4">
      <c r="C1143" s="269">
        <v>35111</v>
      </c>
      <c r="D1143" s="10">
        <v>1.2258004397153854</v>
      </c>
    </row>
    <row r="1144" spans="3:4">
      <c r="C1144" s="269">
        <v>35112</v>
      </c>
      <c r="D1144" s="10">
        <v>1.225502323359251</v>
      </c>
    </row>
    <row r="1145" spans="3:4">
      <c r="C1145" s="269">
        <v>35113</v>
      </c>
      <c r="D1145" s="10">
        <v>1.2252459302544594</v>
      </c>
    </row>
    <row r="1146" spans="3:4">
      <c r="C1146" s="269">
        <v>35114</v>
      </c>
      <c r="D1146" s="10">
        <v>1.2250312604010105</v>
      </c>
    </row>
    <row r="1147" spans="3:4">
      <c r="C1147" s="269">
        <v>35115</v>
      </c>
      <c r="D1147" s="10">
        <v>1.2248589657247066</v>
      </c>
    </row>
    <row r="1148" spans="3:4">
      <c r="C1148" s="269">
        <v>35116</v>
      </c>
      <c r="D1148" s="10">
        <v>1.2247289530932903</v>
      </c>
    </row>
    <row r="1149" spans="3:4">
      <c r="C1149" s="269">
        <v>35117</v>
      </c>
      <c r="D1149" s="10">
        <v>1.224640104919672</v>
      </c>
    </row>
    <row r="1150" spans="3:4">
      <c r="C1150" s="269">
        <v>35118</v>
      </c>
      <c r="D1150" s="10">
        <v>1.2245923280715942</v>
      </c>
    </row>
    <row r="1151" spans="3:4">
      <c r="C1151" s="269">
        <v>35119</v>
      </c>
      <c r="D1151" s="10">
        <v>1.2245853431522846</v>
      </c>
    </row>
    <row r="1152" spans="3:4">
      <c r="C1152" s="269">
        <v>35120</v>
      </c>
      <c r="D1152" s="10">
        <v>1.2246191501617432</v>
      </c>
    </row>
    <row r="1153" spans="3:4">
      <c r="C1153" s="269">
        <v>35121</v>
      </c>
      <c r="D1153" s="10">
        <v>1.2246934697031975</v>
      </c>
    </row>
    <row r="1154" spans="3:4">
      <c r="C1154" s="269">
        <v>35122</v>
      </c>
      <c r="D1154" s="10">
        <v>1.2248081155121326</v>
      </c>
    </row>
    <row r="1155" spans="3:4">
      <c r="C1155" s="269">
        <v>35123</v>
      </c>
      <c r="D1155" s="10">
        <v>1.2249629013240337</v>
      </c>
    </row>
    <row r="1156" spans="3:4">
      <c r="C1156" s="269">
        <v>35124</v>
      </c>
      <c r="D1156" s="10">
        <v>1.2251577340066433</v>
      </c>
    </row>
    <row r="1157" spans="3:4">
      <c r="C1157" s="269">
        <v>35125</v>
      </c>
      <c r="D1157" s="10">
        <v>1.2253911234438419</v>
      </c>
    </row>
    <row r="1158" spans="3:4">
      <c r="C1158" s="269">
        <v>35126</v>
      </c>
      <c r="D1158" s="10">
        <v>1.2256629765033722</v>
      </c>
    </row>
    <row r="1159" spans="3:4">
      <c r="C1159" s="269">
        <v>35127</v>
      </c>
      <c r="D1159" s="10">
        <v>1.2259743176400661</v>
      </c>
    </row>
    <row r="1160" spans="3:4">
      <c r="C1160" s="269">
        <v>35128</v>
      </c>
      <c r="D1160" s="10">
        <v>1.2263246811926365</v>
      </c>
    </row>
    <row r="1161" spans="3:4">
      <c r="C1161" s="269">
        <v>35129</v>
      </c>
      <c r="D1161" s="10">
        <v>1.2267139740288258</v>
      </c>
    </row>
    <row r="1162" spans="3:4">
      <c r="C1162" s="269">
        <v>35130</v>
      </c>
      <c r="D1162" s="10">
        <v>1.2271419167518616</v>
      </c>
    </row>
    <row r="1163" spans="3:4">
      <c r="C1163" s="269">
        <v>35131</v>
      </c>
      <c r="D1163" s="10">
        <v>1.227608323097229</v>
      </c>
    </row>
    <row r="1164" spans="3:4">
      <c r="C1164" s="269">
        <v>35132</v>
      </c>
      <c r="D1164" s="10">
        <v>1.2281129136681557</v>
      </c>
    </row>
    <row r="1165" spans="3:4">
      <c r="C1165" s="269">
        <v>35133</v>
      </c>
      <c r="D1165" s="10">
        <v>1.2286552228033543</v>
      </c>
    </row>
    <row r="1166" spans="3:4">
      <c r="C1166" s="269">
        <v>35134</v>
      </c>
      <c r="D1166" s="10">
        <v>1.2292351573705673</v>
      </c>
    </row>
    <row r="1167" spans="3:4">
      <c r="C1167" s="269">
        <v>35135</v>
      </c>
      <c r="D1167" s="10">
        <v>1.2298544868826866</v>
      </c>
    </row>
    <row r="1168" spans="3:4">
      <c r="C1168" s="269">
        <v>35136</v>
      </c>
      <c r="D1168" s="10">
        <v>1.2305121868848801</v>
      </c>
    </row>
    <row r="1169" spans="3:4">
      <c r="C1169" s="269">
        <v>35137</v>
      </c>
      <c r="D1169" s="10">
        <v>1.2312064878642559</v>
      </c>
    </row>
    <row r="1170" spans="3:4">
      <c r="C1170" s="269">
        <v>35138</v>
      </c>
      <c r="D1170" s="10">
        <v>1.2319371104240417</v>
      </c>
    </row>
    <row r="1171" spans="3:4">
      <c r="C1171" s="269">
        <v>35139</v>
      </c>
      <c r="D1171" s="10">
        <v>1.2327037751674652</v>
      </c>
    </row>
    <row r="1172" spans="3:4">
      <c r="C1172" s="269">
        <v>35140</v>
      </c>
      <c r="D1172" s="10">
        <v>1.233506016433239</v>
      </c>
    </row>
    <row r="1173" spans="3:4">
      <c r="C1173" s="269">
        <v>35141</v>
      </c>
      <c r="D1173" s="10">
        <v>1.2343437410891056</v>
      </c>
    </row>
    <row r="1174" spans="3:4">
      <c r="C1174" s="269">
        <v>35142</v>
      </c>
      <c r="D1174" s="10">
        <v>1.2352165766060352</v>
      </c>
    </row>
    <row r="1175" spans="3:4">
      <c r="C1175" s="269">
        <v>35143</v>
      </c>
      <c r="D1175" s="10">
        <v>1.236124150454998</v>
      </c>
    </row>
    <row r="1176" spans="3:4">
      <c r="C1176" s="269">
        <v>35144</v>
      </c>
      <c r="D1176" s="10">
        <v>1.237066276371479</v>
      </c>
    </row>
    <row r="1177" spans="3:4">
      <c r="C1177" s="269">
        <v>35145</v>
      </c>
      <c r="D1177" s="10">
        <v>1.238047331571579</v>
      </c>
    </row>
    <row r="1178" spans="3:4">
      <c r="C1178" s="269">
        <v>35146</v>
      </c>
      <c r="D1178" s="10">
        <v>1.2390644289553165</v>
      </c>
    </row>
    <row r="1179" spans="3:4">
      <c r="C1179" s="269">
        <v>35147</v>
      </c>
      <c r="D1179" s="10">
        <v>1.2401151470839977</v>
      </c>
    </row>
    <row r="1180" spans="3:4">
      <c r="C1180" s="269">
        <v>35148</v>
      </c>
      <c r="D1180" s="10">
        <v>1.2411991134285927</v>
      </c>
    </row>
    <row r="1181" spans="3:4">
      <c r="C1181" s="269">
        <v>35149</v>
      </c>
      <c r="D1181" s="10">
        <v>1.242316048592329</v>
      </c>
    </row>
    <row r="1182" spans="3:4">
      <c r="C1182" s="269">
        <v>35150</v>
      </c>
      <c r="D1182" s="10">
        <v>1.2434654869139194</v>
      </c>
    </row>
    <row r="1183" spans="3:4">
      <c r="C1183" s="269">
        <v>35151</v>
      </c>
      <c r="D1183" s="10">
        <v>1.2446469627320766</v>
      </c>
    </row>
    <row r="1184" spans="3:4">
      <c r="C1184" s="269">
        <v>35152</v>
      </c>
      <c r="D1184" s="10">
        <v>1.2458601035177708</v>
      </c>
    </row>
    <row r="1185" spans="3:4">
      <c r="C1185" s="269">
        <v>35153</v>
      </c>
      <c r="D1185" s="10">
        <v>1.2471044436097145</v>
      </c>
    </row>
    <row r="1186" spans="3:4">
      <c r="C1186" s="269">
        <v>35154</v>
      </c>
      <c r="D1186" s="10">
        <v>1.2483791448175907</v>
      </c>
    </row>
    <row r="1187" spans="3:4">
      <c r="C1187" s="269">
        <v>35155</v>
      </c>
      <c r="D1187" s="10">
        <v>1.2496918439865112</v>
      </c>
    </row>
    <row r="1188" spans="3:4">
      <c r="C1188" s="269">
        <v>35156</v>
      </c>
      <c r="D1188" s="10">
        <v>1.2510360218584538</v>
      </c>
    </row>
    <row r="1189" spans="3:4">
      <c r="C1189" s="269">
        <v>35157</v>
      </c>
      <c r="D1189" s="10">
        <v>1.252408605068922</v>
      </c>
    </row>
    <row r="1190" spans="3:4">
      <c r="C1190" s="269">
        <v>35158</v>
      </c>
      <c r="D1190" s="10">
        <v>1.2538090348243713</v>
      </c>
    </row>
    <row r="1191" spans="3:4">
      <c r="C1191" s="269">
        <v>35159</v>
      </c>
      <c r="D1191" s="10">
        <v>1.255236379802227</v>
      </c>
    </row>
    <row r="1192" spans="3:4">
      <c r="C1192" s="269">
        <v>35160</v>
      </c>
      <c r="D1192" s="10">
        <v>1.256689615547657</v>
      </c>
    </row>
    <row r="1193" spans="3:4">
      <c r="C1193" s="269">
        <v>35161</v>
      </c>
      <c r="D1193" s="10">
        <v>1.2581680901348591</v>
      </c>
    </row>
    <row r="1194" spans="3:4">
      <c r="C1194" s="269">
        <v>35162</v>
      </c>
      <c r="D1194" s="10">
        <v>1.2596704997122288</v>
      </c>
    </row>
    <row r="1195" spans="3:4">
      <c r="C1195" s="269">
        <v>35163</v>
      </c>
      <c r="D1195" s="10">
        <v>1.2611960992217064</v>
      </c>
    </row>
    <row r="1196" spans="3:4">
      <c r="C1196" s="269">
        <v>35164</v>
      </c>
      <c r="D1196" s="10">
        <v>1.26274349167943</v>
      </c>
    </row>
    <row r="1197" spans="3:4">
      <c r="C1197" s="269">
        <v>35165</v>
      </c>
      <c r="D1197" s="10">
        <v>1.2643232010304928</v>
      </c>
    </row>
    <row r="1198" spans="3:4">
      <c r="C1198" s="269">
        <v>35166</v>
      </c>
      <c r="D1198" s="10">
        <v>1.2659243308007717</v>
      </c>
    </row>
    <row r="1199" spans="3:4">
      <c r="C1199" s="269">
        <v>35167</v>
      </c>
      <c r="D1199" s="10">
        <v>1.267543900758028</v>
      </c>
    </row>
    <row r="1200" spans="3:4">
      <c r="C1200" s="269">
        <v>35168</v>
      </c>
      <c r="D1200" s="10">
        <v>1.2691805139183998</v>
      </c>
    </row>
    <row r="1201" spans="3:4">
      <c r="C1201" s="269">
        <v>35169</v>
      </c>
      <c r="D1201" s="10">
        <v>1.2708329595625401</v>
      </c>
    </row>
    <row r="1202" spans="3:4">
      <c r="C1202" s="269">
        <v>35170</v>
      </c>
      <c r="D1202" s="10">
        <v>1.2724998407065868</v>
      </c>
    </row>
    <row r="1203" spans="3:4">
      <c r="C1203" s="269">
        <v>35171</v>
      </c>
      <c r="D1203" s="10">
        <v>1.2741796672344208</v>
      </c>
    </row>
    <row r="1204" spans="3:4">
      <c r="C1204" s="269">
        <v>35172</v>
      </c>
      <c r="D1204" s="10">
        <v>1.2758711352944374</v>
      </c>
    </row>
    <row r="1205" spans="3:4">
      <c r="C1205" s="269">
        <v>35173</v>
      </c>
      <c r="D1205" s="10">
        <v>1.2775725685060024</v>
      </c>
    </row>
    <row r="1206" spans="3:4">
      <c r="C1206" s="269">
        <v>35174</v>
      </c>
      <c r="D1206" s="10">
        <v>1.2792826630175114</v>
      </c>
    </row>
    <row r="1207" spans="3:4">
      <c r="C1207" s="269">
        <v>35175</v>
      </c>
      <c r="D1207" s="10">
        <v>1.2811411172151566</v>
      </c>
    </row>
    <row r="1208" spans="3:4">
      <c r="C1208" s="269">
        <v>35176</v>
      </c>
      <c r="D1208" s="10">
        <v>1.2830137275159359</v>
      </c>
    </row>
    <row r="1209" spans="3:4">
      <c r="C1209" s="269">
        <v>35177</v>
      </c>
      <c r="D1209" s="10">
        <v>1.2848900631070137</v>
      </c>
    </row>
    <row r="1210" spans="3:4">
      <c r="C1210" s="269">
        <v>35178</v>
      </c>
      <c r="D1210" s="10">
        <v>1.2867683544754982</v>
      </c>
    </row>
    <row r="1211" spans="3:4">
      <c r="C1211" s="269">
        <v>35179</v>
      </c>
      <c r="D1211" s="10">
        <v>1.2886470183730125</v>
      </c>
    </row>
    <row r="1212" spans="3:4">
      <c r="C1212" s="269">
        <v>35180</v>
      </c>
      <c r="D1212" s="10">
        <v>1.29052409902215</v>
      </c>
    </row>
    <row r="1213" spans="3:4">
      <c r="C1213" s="269">
        <v>35181</v>
      </c>
      <c r="D1213" s="10">
        <v>1.2923979200422764</v>
      </c>
    </row>
    <row r="1214" spans="3:4">
      <c r="C1214" s="269">
        <v>35182</v>
      </c>
      <c r="D1214" s="10">
        <v>1.2942666187882423</v>
      </c>
    </row>
    <row r="1215" spans="3:4">
      <c r="C1215" s="269">
        <v>35183</v>
      </c>
      <c r="D1215" s="10">
        <v>1.2961283326148987</v>
      </c>
    </row>
    <row r="1216" spans="3:4">
      <c r="C1216" s="269">
        <v>35184</v>
      </c>
      <c r="D1216" s="10">
        <v>1.2979780323803425</v>
      </c>
    </row>
    <row r="1217" spans="3:4">
      <c r="C1217" s="269">
        <v>35185</v>
      </c>
      <c r="D1217" s="10">
        <v>1.2997029349207878</v>
      </c>
    </row>
    <row r="1218" spans="3:4">
      <c r="C1218" s="269">
        <v>35186</v>
      </c>
      <c r="D1218" s="10">
        <v>1.301414892077446</v>
      </c>
    </row>
    <row r="1219" spans="3:4">
      <c r="C1219" s="269">
        <v>35187</v>
      </c>
      <c r="D1219" s="10">
        <v>1.3031123206019402</v>
      </c>
    </row>
    <row r="1220" spans="3:4">
      <c r="C1220" s="269">
        <v>35188</v>
      </c>
      <c r="D1220" s="10">
        <v>1.3047929853200912</v>
      </c>
    </row>
    <row r="1221" spans="3:4">
      <c r="C1221" s="269">
        <v>35189</v>
      </c>
      <c r="D1221" s="10">
        <v>1.30645502358675</v>
      </c>
    </row>
    <row r="1222" spans="3:4">
      <c r="C1222" s="269">
        <v>35190</v>
      </c>
      <c r="D1222" s="10">
        <v>1.3080962933599949</v>
      </c>
    </row>
    <row r="1223" spans="3:4">
      <c r="C1223" s="269">
        <v>35191</v>
      </c>
      <c r="D1223" s="10">
        <v>1.3097149319946766</v>
      </c>
    </row>
    <row r="1224" spans="3:4">
      <c r="C1224" s="269">
        <v>35192</v>
      </c>
      <c r="D1224" s="10">
        <v>1.3113087974488735</v>
      </c>
    </row>
    <row r="1225" spans="3:4">
      <c r="C1225" s="269">
        <v>35193</v>
      </c>
      <c r="D1225" s="10">
        <v>1.3128760270774364</v>
      </c>
    </row>
    <row r="1226" spans="3:4">
      <c r="C1226" s="269">
        <v>35194</v>
      </c>
      <c r="D1226" s="10">
        <v>1.3144167140126228</v>
      </c>
    </row>
    <row r="1227" spans="3:4">
      <c r="C1227" s="269">
        <v>35195</v>
      </c>
      <c r="D1227" s="10">
        <v>1.3159453868865967</v>
      </c>
    </row>
    <row r="1228" spans="3:4">
      <c r="C1228" s="269">
        <v>35196</v>
      </c>
      <c r="D1228" s="10">
        <v>1.3174412772059441</v>
      </c>
    </row>
    <row r="1229" spans="3:4">
      <c r="C1229" s="269">
        <v>35197</v>
      </c>
      <c r="D1229" s="10">
        <v>1.3189024291932583</v>
      </c>
    </row>
    <row r="1230" spans="3:4">
      <c r="C1230" s="269">
        <v>35198</v>
      </c>
      <c r="D1230" s="10">
        <v>1.3203267939388752</v>
      </c>
    </row>
    <row r="1231" spans="3:4">
      <c r="C1231" s="269">
        <v>35199</v>
      </c>
      <c r="D1231" s="10">
        <v>1.3217125087976456</v>
      </c>
    </row>
    <row r="1232" spans="3:4">
      <c r="C1232" s="269">
        <v>35200</v>
      </c>
      <c r="D1232" s="10">
        <v>1.3230577111244202</v>
      </c>
    </row>
    <row r="1233" spans="3:4">
      <c r="C1233" s="269">
        <v>35201</v>
      </c>
      <c r="D1233" s="10">
        <v>1.3243605382740498</v>
      </c>
    </row>
    <row r="1234" spans="3:4">
      <c r="C1234" s="269">
        <v>35202</v>
      </c>
      <c r="D1234" s="10">
        <v>1.3256190344691277</v>
      </c>
    </row>
    <row r="1235" spans="3:4">
      <c r="C1235" s="269">
        <v>35203</v>
      </c>
      <c r="D1235" s="10">
        <v>1.326831616461277</v>
      </c>
    </row>
    <row r="1236" spans="3:4">
      <c r="C1236" s="269">
        <v>35204</v>
      </c>
      <c r="D1236" s="10">
        <v>1.3280011713504791</v>
      </c>
    </row>
    <row r="1237" spans="3:4">
      <c r="C1237" s="269">
        <v>35205</v>
      </c>
      <c r="D1237" s="10">
        <v>1.329141017049551</v>
      </c>
    </row>
    <row r="1238" spans="3:4">
      <c r="C1238" s="269">
        <v>35206</v>
      </c>
      <c r="D1238" s="10">
        <v>1.330229826271534</v>
      </c>
    </row>
    <row r="1239" spans="3:4">
      <c r="C1239" s="269">
        <v>35207</v>
      </c>
      <c r="D1239" s="10">
        <v>1.3312657363712788</v>
      </c>
    </row>
    <row r="1240" spans="3:4">
      <c r="C1240" s="269">
        <v>35208</v>
      </c>
      <c r="D1240" s="10">
        <v>1.3322473503649235</v>
      </c>
    </row>
    <row r="1241" spans="3:4">
      <c r="C1241" s="269">
        <v>35209</v>
      </c>
      <c r="D1241" s="10">
        <v>1.3331730850040913</v>
      </c>
    </row>
    <row r="1242" spans="3:4">
      <c r="C1242" s="269">
        <v>35210</v>
      </c>
      <c r="D1242" s="10">
        <v>1.3340413570404053</v>
      </c>
    </row>
    <row r="1243" spans="3:4">
      <c r="C1243" s="269">
        <v>35211</v>
      </c>
      <c r="D1243" s="10">
        <v>1.3348507694900036</v>
      </c>
    </row>
    <row r="1244" spans="3:4">
      <c r="C1244" s="269">
        <v>35212</v>
      </c>
      <c r="D1244" s="10">
        <v>1.3355998322367668</v>
      </c>
    </row>
    <row r="1245" spans="3:4">
      <c r="C1245" s="269">
        <v>35213</v>
      </c>
      <c r="D1245" s="10">
        <v>1.3362870551645756</v>
      </c>
    </row>
    <row r="1246" spans="3:4">
      <c r="C1246" s="269">
        <v>35214</v>
      </c>
      <c r="D1246" s="10">
        <v>1.3369190506637096</v>
      </c>
    </row>
    <row r="1247" spans="3:4">
      <c r="C1247" s="269">
        <v>35215</v>
      </c>
      <c r="D1247" s="10">
        <v>1.3375064358115196</v>
      </c>
    </row>
    <row r="1248" spans="3:4">
      <c r="C1248" s="269">
        <v>35216</v>
      </c>
      <c r="D1248" s="10">
        <v>1.3380282558500767</v>
      </c>
    </row>
    <row r="1249" spans="3:4">
      <c r="C1249" s="269">
        <v>35217</v>
      </c>
      <c r="D1249" s="10">
        <v>1.3384833931922913</v>
      </c>
    </row>
    <row r="1250" spans="3:4">
      <c r="C1250" s="269">
        <v>35218</v>
      </c>
      <c r="D1250" s="10">
        <v>1.3388707302510738</v>
      </c>
    </row>
    <row r="1251" spans="3:4">
      <c r="C1251" s="269">
        <v>35219</v>
      </c>
      <c r="D1251" s="10">
        <v>1.3391892425715923</v>
      </c>
    </row>
    <row r="1252" spans="3:4">
      <c r="C1252" s="269">
        <v>35220</v>
      </c>
      <c r="D1252" s="10">
        <v>1.3394379988312721</v>
      </c>
    </row>
    <row r="1253" spans="3:4">
      <c r="C1253" s="269">
        <v>35221</v>
      </c>
      <c r="D1253" s="10">
        <v>1.3396160677075386</v>
      </c>
    </row>
    <row r="1254" spans="3:4">
      <c r="C1254" s="269">
        <v>35222</v>
      </c>
      <c r="D1254" s="10">
        <v>1.3397227041423321</v>
      </c>
    </row>
    <row r="1255" spans="3:4">
      <c r="C1255" s="269">
        <v>35223</v>
      </c>
      <c r="D1255" s="10">
        <v>1.3397572562098503</v>
      </c>
    </row>
    <row r="1256" spans="3:4">
      <c r="C1256" s="269">
        <v>35224</v>
      </c>
      <c r="D1256" s="10">
        <v>1.3397283852100372</v>
      </c>
    </row>
    <row r="1257" spans="3:4">
      <c r="C1257" s="269">
        <v>35225</v>
      </c>
      <c r="D1257" s="10">
        <v>1.339642982929945</v>
      </c>
    </row>
    <row r="1258" spans="3:4">
      <c r="C1258" s="269">
        <v>35226</v>
      </c>
      <c r="D1258" s="10">
        <v>1.3394838199019432</v>
      </c>
    </row>
    <row r="1259" spans="3:4">
      <c r="C1259" s="269">
        <v>35227</v>
      </c>
      <c r="D1259" s="10">
        <v>1.3392503373324871</v>
      </c>
    </row>
    <row r="1260" spans="3:4">
      <c r="C1260" s="269">
        <v>35228</v>
      </c>
      <c r="D1260" s="10">
        <v>1.3389425352215767</v>
      </c>
    </row>
    <row r="1261" spans="3:4">
      <c r="C1261" s="269">
        <v>35229</v>
      </c>
      <c r="D1261" s="10">
        <v>1.338560227304697</v>
      </c>
    </row>
    <row r="1262" spans="3:4">
      <c r="C1262" s="269">
        <v>35230</v>
      </c>
      <c r="D1262" s="10">
        <v>1.3381031341850758</v>
      </c>
    </row>
    <row r="1263" spans="3:4">
      <c r="C1263" s="269">
        <v>35231</v>
      </c>
      <c r="D1263" s="10">
        <v>1.3375716283917427</v>
      </c>
    </row>
    <row r="1264" spans="3:4">
      <c r="C1264" s="269">
        <v>35232</v>
      </c>
      <c r="D1264" s="10">
        <v>1.3369657099246979</v>
      </c>
    </row>
    <row r="1265" spans="3:4">
      <c r="C1265" s="269">
        <v>35233</v>
      </c>
      <c r="D1265" s="10">
        <v>1.3362856581807137</v>
      </c>
    </row>
    <row r="1266" spans="3:4">
      <c r="C1266" s="269">
        <v>35234</v>
      </c>
      <c r="D1266" s="10">
        <v>1.3355479575693607</v>
      </c>
    </row>
    <row r="1267" spans="3:4">
      <c r="C1267" s="269">
        <v>35235</v>
      </c>
      <c r="D1267" s="10">
        <v>1.3347553089261055</v>
      </c>
    </row>
    <row r="1268" spans="3:4">
      <c r="C1268" s="269">
        <v>35236</v>
      </c>
      <c r="D1268" s="10">
        <v>1.3338902033865452</v>
      </c>
    </row>
    <row r="1269" spans="3:4">
      <c r="C1269" s="269">
        <v>35237</v>
      </c>
      <c r="D1269" s="10">
        <v>1.3329537585377693</v>
      </c>
    </row>
    <row r="1270" spans="3:4">
      <c r="C1270" s="269">
        <v>35238</v>
      </c>
      <c r="D1270" s="10">
        <v>1.33194699883461</v>
      </c>
    </row>
    <row r="1271" spans="3:4">
      <c r="C1271" s="269">
        <v>35239</v>
      </c>
      <c r="D1271" s="10">
        <v>1.3308708555996418</v>
      </c>
    </row>
    <row r="1272" spans="3:4">
      <c r="C1272" s="269">
        <v>35240</v>
      </c>
      <c r="D1272" s="10">
        <v>1.3297266326844692</v>
      </c>
    </row>
    <row r="1273" spans="3:4">
      <c r="C1273" s="269">
        <v>35241</v>
      </c>
      <c r="D1273" s="10">
        <v>1.3285157270729542</v>
      </c>
    </row>
    <row r="1274" spans="3:4">
      <c r="C1274" s="269">
        <v>35242</v>
      </c>
      <c r="D1274" s="10">
        <v>1.327239628881216</v>
      </c>
    </row>
    <row r="1275" spans="3:4">
      <c r="C1275" s="269">
        <v>35243</v>
      </c>
      <c r="D1275" s="10">
        <v>1.3258998282253742</v>
      </c>
    </row>
    <row r="1276" spans="3:4">
      <c r="C1276" s="269">
        <v>35244</v>
      </c>
      <c r="D1276" s="10">
        <v>1.3245134614408016</v>
      </c>
    </row>
    <row r="1277" spans="3:4">
      <c r="C1277" s="269">
        <v>35245</v>
      </c>
      <c r="D1277" s="10">
        <v>1.3230803422629833</v>
      </c>
    </row>
    <row r="1278" spans="3:4">
      <c r="C1278" s="269">
        <v>35246</v>
      </c>
      <c r="D1278" s="10">
        <v>1.3215890154242516</v>
      </c>
    </row>
    <row r="1279" spans="3:4">
      <c r="C1279" s="269">
        <v>35247</v>
      </c>
      <c r="D1279" s="10">
        <v>1.3200411573052406</v>
      </c>
    </row>
    <row r="1280" spans="3:4">
      <c r="C1280" s="269">
        <v>35248</v>
      </c>
      <c r="D1280" s="10">
        <v>1.3184389099478722</v>
      </c>
    </row>
    <row r="1281" spans="3:4">
      <c r="C1281" s="269">
        <v>35249</v>
      </c>
      <c r="D1281" s="10">
        <v>1.3167844153940678</v>
      </c>
    </row>
    <row r="1282" spans="3:4">
      <c r="C1282" s="269">
        <v>35250</v>
      </c>
      <c r="D1282" s="10">
        <v>1.3150797225534916</v>
      </c>
    </row>
    <row r="1283" spans="3:4">
      <c r="C1283" s="269">
        <v>35251</v>
      </c>
      <c r="D1283" s="10">
        <v>1.3133270666003227</v>
      </c>
    </row>
    <row r="1284" spans="3:4">
      <c r="C1284" s="269">
        <v>35252</v>
      </c>
      <c r="D1284" s="10">
        <v>1.3115285895764828</v>
      </c>
    </row>
    <row r="1285" spans="3:4">
      <c r="C1285" s="269">
        <v>35253</v>
      </c>
      <c r="D1285" s="10">
        <v>1.3096868060529232</v>
      </c>
    </row>
    <row r="1286" spans="3:4">
      <c r="C1286" s="269">
        <v>35254</v>
      </c>
      <c r="D1286" s="10">
        <v>1.3078236021101475</v>
      </c>
    </row>
    <row r="1287" spans="3:4">
      <c r="C1287" s="269">
        <v>35255</v>
      </c>
      <c r="D1287" s="10">
        <v>1.3059340417385101</v>
      </c>
    </row>
    <row r="1288" spans="3:4">
      <c r="C1288" s="269">
        <v>35256</v>
      </c>
      <c r="D1288" s="10">
        <v>1.3040084391832352</v>
      </c>
    </row>
    <row r="1289" spans="3:4">
      <c r="C1289" s="269">
        <v>35257</v>
      </c>
      <c r="D1289" s="10">
        <v>1.302049495279789</v>
      </c>
    </row>
    <row r="1290" spans="3:4">
      <c r="C1290" s="269">
        <v>35258</v>
      </c>
      <c r="D1290" s="10">
        <v>1.3000596314668655</v>
      </c>
    </row>
    <row r="1291" spans="3:4">
      <c r="C1291" s="269">
        <v>35259</v>
      </c>
      <c r="D1291" s="10">
        <v>1.2980418279767036</v>
      </c>
    </row>
    <row r="1292" spans="3:4">
      <c r="C1292" s="269">
        <v>35260</v>
      </c>
      <c r="D1292" s="10">
        <v>1.2959985062479973</v>
      </c>
    </row>
    <row r="1293" spans="3:4">
      <c r="C1293" s="269">
        <v>35261</v>
      </c>
      <c r="D1293" s="10">
        <v>1.2939327396452427</v>
      </c>
    </row>
    <row r="1294" spans="3:4">
      <c r="C1294" s="269">
        <v>35262</v>
      </c>
      <c r="D1294" s="10">
        <v>1.2918472290039063</v>
      </c>
    </row>
    <row r="1295" spans="3:4">
      <c r="C1295" s="269">
        <v>35263</v>
      </c>
      <c r="D1295" s="10">
        <v>1.2897448614239693</v>
      </c>
    </row>
    <row r="1296" spans="3:4">
      <c r="C1296" s="269">
        <v>35264</v>
      </c>
      <c r="D1296" s="10">
        <v>1.2876508757472038</v>
      </c>
    </row>
    <row r="1297" spans="3:4">
      <c r="C1297" s="269">
        <v>35265</v>
      </c>
      <c r="D1297" s="10">
        <v>1.285555399954319</v>
      </c>
    </row>
    <row r="1298" spans="3:4">
      <c r="C1298" s="269">
        <v>35266</v>
      </c>
      <c r="D1298" s="10">
        <v>1.2834517285227776</v>
      </c>
    </row>
    <row r="1299" spans="3:4">
      <c r="C1299" s="269">
        <v>35267</v>
      </c>
      <c r="D1299" s="10">
        <v>1.2813430279493332</v>
      </c>
    </row>
    <row r="1300" spans="3:4">
      <c r="C1300" s="269">
        <v>35268</v>
      </c>
      <c r="D1300" s="10">
        <v>1.2792319990694523</v>
      </c>
    </row>
    <row r="1301" spans="3:4">
      <c r="C1301" s="269">
        <v>35269</v>
      </c>
      <c r="D1301" s="10">
        <v>1.277121901512146</v>
      </c>
    </row>
    <row r="1302" spans="3:4">
      <c r="C1302" s="269">
        <v>35270</v>
      </c>
      <c r="D1302" s="10">
        <v>1.2750155292451382</v>
      </c>
    </row>
    <row r="1303" spans="3:4">
      <c r="C1303" s="269">
        <v>35271</v>
      </c>
      <c r="D1303" s="10">
        <v>1.2729158625006676</v>
      </c>
    </row>
    <row r="1304" spans="3:4">
      <c r="C1304" s="269">
        <v>35272</v>
      </c>
      <c r="D1304" s="10">
        <v>1.270825881510973</v>
      </c>
    </row>
    <row r="1305" spans="3:4">
      <c r="C1305" s="269">
        <v>35273</v>
      </c>
      <c r="D1305" s="10">
        <v>1.2687481939792633</v>
      </c>
    </row>
    <row r="1306" spans="3:4">
      <c r="C1306" s="269">
        <v>35274</v>
      </c>
      <c r="D1306" s="10">
        <v>1.2667109258472919</v>
      </c>
    </row>
    <row r="1307" spans="3:4">
      <c r="C1307" s="269">
        <v>35275</v>
      </c>
      <c r="D1307" s="10">
        <v>1.2646986171603203</v>
      </c>
    </row>
    <row r="1308" spans="3:4">
      <c r="C1308" s="269">
        <v>35276</v>
      </c>
      <c r="D1308" s="10">
        <v>1.2627068907022476</v>
      </c>
    </row>
    <row r="1309" spans="3:4">
      <c r="C1309" s="269">
        <v>35277</v>
      </c>
      <c r="D1309" s="10">
        <v>1.2607384473085403</v>
      </c>
    </row>
    <row r="1310" spans="3:4">
      <c r="C1310" s="269">
        <v>35278</v>
      </c>
      <c r="D1310" s="10">
        <v>1.2587958015501499</v>
      </c>
    </row>
    <row r="1311" spans="3:4">
      <c r="C1311" s="269">
        <v>35279</v>
      </c>
      <c r="D1311" s="10">
        <v>1.2568813748657703</v>
      </c>
    </row>
    <row r="1312" spans="3:4">
      <c r="C1312" s="269">
        <v>35280</v>
      </c>
      <c r="D1312" s="10">
        <v>1.2549975886940956</v>
      </c>
    </row>
    <row r="1313" spans="3:4">
      <c r="C1313" s="269">
        <v>35281</v>
      </c>
      <c r="D1313" s="10">
        <v>1.2531465850770473</v>
      </c>
    </row>
    <row r="1314" spans="3:4">
      <c r="C1314" s="269">
        <v>35282</v>
      </c>
      <c r="D1314" s="10">
        <v>1.2513305060565472</v>
      </c>
    </row>
    <row r="1315" spans="3:4">
      <c r="C1315" s="269">
        <v>35283</v>
      </c>
      <c r="D1315" s="10">
        <v>1.2495515868067741</v>
      </c>
    </row>
    <row r="1316" spans="3:4">
      <c r="C1316" s="269">
        <v>35284</v>
      </c>
      <c r="D1316" s="10">
        <v>1.2478397227823734</v>
      </c>
    </row>
    <row r="1317" spans="3:4">
      <c r="C1317" s="269">
        <v>35285</v>
      </c>
      <c r="D1317" s="10">
        <v>1.2461729347705841</v>
      </c>
    </row>
    <row r="1318" spans="3:4">
      <c r="C1318" s="269">
        <v>35286</v>
      </c>
      <c r="D1318" s="10">
        <v>1.2445488013327122</v>
      </c>
    </row>
    <row r="1319" spans="3:4">
      <c r="C1319" s="269">
        <v>35287</v>
      </c>
      <c r="D1319" s="10">
        <v>1.2429690919816494</v>
      </c>
    </row>
    <row r="1320" spans="3:4">
      <c r="C1320" s="269">
        <v>35288</v>
      </c>
      <c r="D1320" s="10">
        <v>1.2414352037012577</v>
      </c>
    </row>
    <row r="1321" spans="3:4">
      <c r="C1321" s="269">
        <v>35289</v>
      </c>
      <c r="D1321" s="10">
        <v>1.2399487197399139</v>
      </c>
    </row>
    <row r="1322" spans="3:4">
      <c r="C1322" s="269">
        <v>35290</v>
      </c>
      <c r="D1322" s="10">
        <v>1.2385111302137375</v>
      </c>
    </row>
    <row r="1323" spans="3:4">
      <c r="C1323" s="269">
        <v>35291</v>
      </c>
      <c r="D1323" s="10">
        <v>1.2371237389743328</v>
      </c>
    </row>
    <row r="1324" spans="3:4">
      <c r="C1324" s="269">
        <v>35292</v>
      </c>
      <c r="D1324" s="10">
        <v>1.2357878498733044</v>
      </c>
    </row>
    <row r="1325" spans="3:4">
      <c r="C1325" s="269">
        <v>35293</v>
      </c>
      <c r="D1325" s="10">
        <v>1.2345046736299992</v>
      </c>
    </row>
    <row r="1326" spans="3:4">
      <c r="C1326" s="269">
        <v>35294</v>
      </c>
      <c r="D1326" s="10">
        <v>1.2334009632468224</v>
      </c>
    </row>
    <row r="1327" spans="3:4">
      <c r="C1327" s="269">
        <v>35295</v>
      </c>
      <c r="D1327" s="10">
        <v>1.2323581613600254</v>
      </c>
    </row>
    <row r="1328" spans="3:4">
      <c r="C1328" s="269">
        <v>35296</v>
      </c>
      <c r="D1328" s="10">
        <v>1.2313713319599628</v>
      </c>
    </row>
    <row r="1329" spans="3:4">
      <c r="C1329" s="269">
        <v>35297</v>
      </c>
      <c r="D1329" s="10">
        <v>1.2304411269724369</v>
      </c>
    </row>
    <row r="1330" spans="3:4">
      <c r="C1330" s="269">
        <v>35298</v>
      </c>
      <c r="D1330" s="10">
        <v>1.2295685708522797</v>
      </c>
    </row>
    <row r="1331" spans="3:4">
      <c r="C1331" s="269">
        <v>35299</v>
      </c>
      <c r="D1331" s="10">
        <v>1.2287542223930359</v>
      </c>
    </row>
    <row r="1332" spans="3:4">
      <c r="C1332" s="269">
        <v>35300</v>
      </c>
      <c r="D1332" s="10">
        <v>1.2279988266527653</v>
      </c>
    </row>
    <row r="1333" spans="3:4">
      <c r="C1333" s="269">
        <v>35301</v>
      </c>
      <c r="D1333" s="10">
        <v>1.2273028492927551</v>
      </c>
    </row>
    <row r="1334" spans="3:4">
      <c r="C1334" s="269">
        <v>35302</v>
      </c>
      <c r="D1334" s="10">
        <v>1.2266668491065502</v>
      </c>
    </row>
    <row r="1335" spans="3:4">
      <c r="C1335" s="269">
        <v>35303</v>
      </c>
      <c r="D1335" s="10">
        <v>1.2260885909199715</v>
      </c>
    </row>
    <row r="1336" spans="3:4">
      <c r="C1336" s="269">
        <v>35304</v>
      </c>
      <c r="D1336" s="10">
        <v>1.2255054898560047</v>
      </c>
    </row>
    <row r="1337" spans="3:4">
      <c r="C1337" s="269">
        <v>35305</v>
      </c>
      <c r="D1337" s="10">
        <v>1.2249830178916454</v>
      </c>
    </row>
    <row r="1338" spans="3:4">
      <c r="C1338" s="269">
        <v>35306</v>
      </c>
      <c r="D1338" s="10">
        <v>1.2245212681591511</v>
      </c>
    </row>
    <row r="1339" spans="3:4">
      <c r="C1339" s="269">
        <v>35307</v>
      </c>
      <c r="D1339" s="10">
        <v>1.2241199612617493</v>
      </c>
    </row>
    <row r="1340" spans="3:4">
      <c r="C1340" s="269">
        <v>35308</v>
      </c>
      <c r="D1340" s="10">
        <v>1.2237790040671825</v>
      </c>
    </row>
    <row r="1341" spans="3:4">
      <c r="C1341" s="269">
        <v>35309</v>
      </c>
      <c r="D1341" s="10">
        <v>1.2234978377819061</v>
      </c>
    </row>
    <row r="1342" spans="3:4">
      <c r="C1342" s="269">
        <v>35310</v>
      </c>
      <c r="D1342" s="10">
        <v>1.2232760898768902</v>
      </c>
    </row>
    <row r="1343" spans="3:4">
      <c r="C1343" s="269">
        <v>35311</v>
      </c>
      <c r="D1343" s="10">
        <v>1.2231129221618176</v>
      </c>
    </row>
    <row r="1344" spans="3:4">
      <c r="C1344" s="269">
        <v>35312</v>
      </c>
      <c r="D1344" s="10">
        <v>1.2230075895786285</v>
      </c>
    </row>
    <row r="1345" spans="3:4">
      <c r="C1345" s="269">
        <v>35313</v>
      </c>
      <c r="D1345" s="10">
        <v>1.2229613959789276</v>
      </c>
    </row>
    <row r="1346" spans="3:4">
      <c r="C1346" s="269">
        <v>35314</v>
      </c>
      <c r="D1346" s="10">
        <v>1.2229867279529572</v>
      </c>
    </row>
    <row r="1347" spans="3:4">
      <c r="C1347" s="269">
        <v>35315</v>
      </c>
      <c r="D1347" s="10">
        <v>1.2230666354298592</v>
      </c>
    </row>
    <row r="1348" spans="3:4">
      <c r="C1348" s="269">
        <v>35316</v>
      </c>
      <c r="D1348" s="10">
        <v>1.2231994420289993</v>
      </c>
    </row>
    <row r="1349" spans="3:4">
      <c r="C1349" s="269">
        <v>35317</v>
      </c>
      <c r="D1349" s="10">
        <v>1.2233838438987732</v>
      </c>
    </row>
    <row r="1350" spans="3:4">
      <c r="C1350" s="269">
        <v>35318</v>
      </c>
      <c r="D1350" s="10">
        <v>1.2236178852617741</v>
      </c>
    </row>
    <row r="1351" spans="3:4">
      <c r="C1351" s="269">
        <v>35319</v>
      </c>
      <c r="D1351" s="10">
        <v>1.2238997034728527</v>
      </c>
    </row>
    <row r="1352" spans="3:4">
      <c r="C1352" s="269">
        <v>35320</v>
      </c>
      <c r="D1352" s="10">
        <v>1.2242274358868599</v>
      </c>
    </row>
    <row r="1353" spans="3:4">
      <c r="C1353" s="269">
        <v>35321</v>
      </c>
      <c r="D1353" s="10">
        <v>1.2245987541973591</v>
      </c>
    </row>
    <row r="1354" spans="3:4">
      <c r="C1354" s="269">
        <v>35322</v>
      </c>
      <c r="D1354" s="10">
        <v>1.2250115163624287</v>
      </c>
    </row>
    <row r="1355" spans="3:4">
      <c r="C1355" s="269">
        <v>35323</v>
      </c>
      <c r="D1355" s="10">
        <v>1.225492637604475</v>
      </c>
    </row>
    <row r="1356" spans="3:4">
      <c r="C1356" s="269">
        <v>35324</v>
      </c>
      <c r="D1356" s="10">
        <v>1.2260616756975651</v>
      </c>
    </row>
    <row r="1357" spans="3:4">
      <c r="C1357" s="269">
        <v>35325</v>
      </c>
      <c r="D1357" s="10">
        <v>1.2266646139323711</v>
      </c>
    </row>
    <row r="1358" spans="3:4">
      <c r="C1358" s="269">
        <v>35326</v>
      </c>
      <c r="D1358" s="10">
        <v>1.2272987514734268</v>
      </c>
    </row>
    <row r="1359" spans="3:4">
      <c r="C1359" s="269">
        <v>35327</v>
      </c>
      <c r="D1359" s="10">
        <v>1.2279614806175232</v>
      </c>
    </row>
    <row r="1360" spans="3:4">
      <c r="C1360" s="269">
        <v>35328</v>
      </c>
      <c r="D1360" s="10">
        <v>1.2286498211324215</v>
      </c>
    </row>
    <row r="1361" spans="3:4">
      <c r="C1361" s="269">
        <v>35329</v>
      </c>
      <c r="D1361" s="10">
        <v>1.2293608859181404</v>
      </c>
    </row>
    <row r="1362" spans="3:4">
      <c r="C1362" s="269">
        <v>35330</v>
      </c>
      <c r="D1362" s="10">
        <v>1.2300918810069561</v>
      </c>
    </row>
    <row r="1363" spans="3:4">
      <c r="C1363" s="269">
        <v>35331</v>
      </c>
      <c r="D1363" s="10">
        <v>1.2308397330343723</v>
      </c>
    </row>
    <row r="1364" spans="3:4">
      <c r="C1364" s="269">
        <v>35332</v>
      </c>
      <c r="D1364" s="10">
        <v>1.2316014617681503</v>
      </c>
    </row>
    <row r="1365" spans="3:4">
      <c r="C1365" s="269">
        <v>35333</v>
      </c>
      <c r="D1365" s="10">
        <v>1.232372410595417</v>
      </c>
    </row>
    <row r="1366" spans="3:4">
      <c r="C1366" s="269">
        <v>35334</v>
      </c>
      <c r="D1366" s="10">
        <v>1.2331269681453705</v>
      </c>
    </row>
    <row r="1367" spans="3:4">
      <c r="C1367" s="269">
        <v>35335</v>
      </c>
      <c r="D1367" s="10">
        <v>1.2338859960436821</v>
      </c>
    </row>
    <row r="1368" spans="3:4">
      <c r="C1368" s="269">
        <v>35336</v>
      </c>
      <c r="D1368" s="10">
        <v>1.2346464209258556</v>
      </c>
    </row>
    <row r="1369" spans="3:4">
      <c r="C1369" s="269">
        <v>35337</v>
      </c>
      <c r="D1369" s="10">
        <v>1.2354052625596523</v>
      </c>
    </row>
    <row r="1370" spans="3:4">
      <c r="C1370" s="269">
        <v>35338</v>
      </c>
      <c r="D1370" s="10">
        <v>1.236159261316061</v>
      </c>
    </row>
    <row r="1371" spans="3:4">
      <c r="C1371" s="269">
        <v>35339</v>
      </c>
      <c r="D1371" s="10">
        <v>1.236905250698328</v>
      </c>
    </row>
    <row r="1372" spans="3:4">
      <c r="C1372" s="269">
        <v>35340</v>
      </c>
      <c r="D1372" s="10">
        <v>1.2376400642096996</v>
      </c>
    </row>
    <row r="1373" spans="3:4">
      <c r="C1373" s="269">
        <v>35341</v>
      </c>
      <c r="D1373" s="10">
        <v>1.2383604422211647</v>
      </c>
    </row>
    <row r="1374" spans="3:4">
      <c r="C1374" s="269">
        <v>35342</v>
      </c>
      <c r="D1374" s="10">
        <v>1.239063311368227</v>
      </c>
    </row>
    <row r="1375" spans="3:4">
      <c r="C1375" s="269">
        <v>35343</v>
      </c>
      <c r="D1375" s="10">
        <v>1.2397642247378826</v>
      </c>
    </row>
    <row r="1376" spans="3:4">
      <c r="C1376" s="269">
        <v>35344</v>
      </c>
      <c r="D1376" s="10">
        <v>1.2404722161591053</v>
      </c>
    </row>
    <row r="1377" spans="3:4">
      <c r="C1377" s="269">
        <v>35345</v>
      </c>
      <c r="D1377" s="10">
        <v>1.2411531992256641</v>
      </c>
    </row>
    <row r="1378" spans="3:4">
      <c r="C1378" s="269">
        <v>35346</v>
      </c>
      <c r="D1378" s="10">
        <v>1.241803914308548</v>
      </c>
    </row>
    <row r="1379" spans="3:4">
      <c r="C1379" s="269">
        <v>35347</v>
      </c>
      <c r="D1379" s="10">
        <v>1.242421567440033</v>
      </c>
    </row>
    <row r="1380" spans="3:4">
      <c r="C1380" s="269">
        <v>35348</v>
      </c>
      <c r="D1380" s="10">
        <v>1.2430028989911079</v>
      </c>
    </row>
    <row r="1381" spans="3:4">
      <c r="C1381" s="269">
        <v>35349</v>
      </c>
      <c r="D1381" s="10">
        <v>1.2435450218617916</v>
      </c>
    </row>
    <row r="1382" spans="3:4">
      <c r="C1382" s="269">
        <v>35350</v>
      </c>
      <c r="D1382" s="10">
        <v>1.2440448626875877</v>
      </c>
    </row>
    <row r="1383" spans="3:4">
      <c r="C1383" s="269">
        <v>35351</v>
      </c>
      <c r="D1383" s="10">
        <v>1.2444998137652874</v>
      </c>
    </row>
    <row r="1384" spans="3:4">
      <c r="C1384" s="269">
        <v>35352</v>
      </c>
      <c r="D1384" s="10">
        <v>1.2449068948626518</v>
      </c>
    </row>
    <row r="1385" spans="3:4">
      <c r="C1385" s="269">
        <v>35353</v>
      </c>
      <c r="D1385" s="10">
        <v>1.2452783994376659</v>
      </c>
    </row>
    <row r="1386" spans="3:4">
      <c r="C1386" s="269">
        <v>35354</v>
      </c>
      <c r="D1386" s="10">
        <v>1.2456129305064678</v>
      </c>
    </row>
    <row r="1387" spans="3:4">
      <c r="C1387" s="269">
        <v>35355</v>
      </c>
      <c r="D1387" s="10">
        <v>1.2458916753530502</v>
      </c>
    </row>
    <row r="1388" spans="3:4">
      <c r="C1388" s="269">
        <v>35356</v>
      </c>
      <c r="D1388" s="10">
        <v>1.2461123056709766</v>
      </c>
    </row>
    <row r="1389" spans="3:4">
      <c r="C1389" s="269">
        <v>35357</v>
      </c>
      <c r="D1389" s="10">
        <v>1.2462723068892956</v>
      </c>
    </row>
    <row r="1390" spans="3:4">
      <c r="C1390" s="269">
        <v>35358</v>
      </c>
      <c r="D1390" s="10">
        <v>1.2463691644370556</v>
      </c>
    </row>
    <row r="1391" spans="3:4">
      <c r="C1391" s="269">
        <v>35359</v>
      </c>
      <c r="D1391" s="10">
        <v>1.24640092253685</v>
      </c>
    </row>
    <row r="1392" spans="3:4">
      <c r="C1392" s="269">
        <v>35360</v>
      </c>
      <c r="D1392" s="10">
        <v>1.2463651597499847</v>
      </c>
    </row>
    <row r="1393" spans="3:4">
      <c r="C1393" s="269">
        <v>35361</v>
      </c>
      <c r="D1393" s="10">
        <v>1.2462598271667957</v>
      </c>
    </row>
    <row r="1394" spans="3:4">
      <c r="C1394" s="269">
        <v>35362</v>
      </c>
      <c r="D1394" s="10">
        <v>1.2460829690098763</v>
      </c>
    </row>
    <row r="1395" spans="3:4">
      <c r="C1395" s="269">
        <v>35363</v>
      </c>
      <c r="D1395" s="10">
        <v>1.2458465993404388</v>
      </c>
    </row>
    <row r="1396" spans="3:4">
      <c r="C1396" s="269">
        <v>35364</v>
      </c>
      <c r="D1396" s="10">
        <v>1.2455467134714127</v>
      </c>
    </row>
    <row r="1397" spans="3:4">
      <c r="C1397" s="269">
        <v>35365</v>
      </c>
      <c r="D1397" s="10">
        <v>1.2451698072254658</v>
      </c>
    </row>
    <row r="1398" spans="3:4">
      <c r="C1398" s="269">
        <v>35366</v>
      </c>
      <c r="D1398" s="10">
        <v>1.2447142973542213</v>
      </c>
    </row>
    <row r="1399" spans="3:4">
      <c r="C1399" s="269">
        <v>35367</v>
      </c>
      <c r="D1399" s="10">
        <v>1.2441785074770451</v>
      </c>
    </row>
    <row r="1400" spans="3:4">
      <c r="C1400" s="269">
        <v>35368</v>
      </c>
      <c r="D1400" s="10">
        <v>1.2435612268745899</v>
      </c>
    </row>
    <row r="1401" spans="3:4">
      <c r="C1401" s="269">
        <v>35369</v>
      </c>
      <c r="D1401" s="10">
        <v>1.2428611516952515</v>
      </c>
    </row>
    <row r="1402" spans="3:4">
      <c r="C1402" s="269">
        <v>35370</v>
      </c>
      <c r="D1402" s="10">
        <v>1.2420771643519402</v>
      </c>
    </row>
    <row r="1403" spans="3:4">
      <c r="C1403" s="269">
        <v>35371</v>
      </c>
      <c r="D1403" s="10">
        <v>1.2412082403898239</v>
      </c>
    </row>
    <row r="1404" spans="3:4">
      <c r="C1404" s="269">
        <v>35372</v>
      </c>
      <c r="D1404" s="10">
        <v>1.2402533553540707</v>
      </c>
    </row>
    <row r="1405" spans="3:4">
      <c r="C1405" s="269">
        <v>35373</v>
      </c>
      <c r="D1405" s="10">
        <v>1.2392281554639339</v>
      </c>
    </row>
    <row r="1406" spans="3:4">
      <c r="C1406" s="269">
        <v>35374</v>
      </c>
      <c r="D1406" s="10">
        <v>1.2381252832710743</v>
      </c>
    </row>
    <row r="1407" spans="3:4">
      <c r="C1407" s="269">
        <v>35375</v>
      </c>
      <c r="D1407" s="10">
        <v>1.2369345873594284</v>
      </c>
    </row>
    <row r="1408" spans="3:4">
      <c r="C1408" s="269">
        <v>35376</v>
      </c>
      <c r="D1408" s="10">
        <v>1.2356556951999664</v>
      </c>
    </row>
    <row r="1409" spans="3:4">
      <c r="C1409" s="269">
        <v>35377</v>
      </c>
      <c r="D1409" s="10">
        <v>1.2342882342636585</v>
      </c>
    </row>
    <row r="1410" spans="3:4">
      <c r="C1410" s="269">
        <v>35378</v>
      </c>
      <c r="D1410" s="10">
        <v>1.2328322976827621</v>
      </c>
    </row>
    <row r="1411" spans="3:4">
      <c r="C1411" s="269">
        <v>35379</v>
      </c>
      <c r="D1411" s="10">
        <v>1.2312875129282475</v>
      </c>
    </row>
    <row r="1412" spans="3:4">
      <c r="C1412" s="269">
        <v>35380</v>
      </c>
      <c r="D1412" s="10">
        <v>1.2296542525291443</v>
      </c>
    </row>
    <row r="1413" spans="3:4">
      <c r="C1413" s="269">
        <v>35381</v>
      </c>
      <c r="D1413" s="10">
        <v>1.227932795882225</v>
      </c>
    </row>
    <row r="1414" spans="3:4">
      <c r="C1414" s="269">
        <v>35382</v>
      </c>
      <c r="D1414" s="10">
        <v>1.2261233292520046</v>
      </c>
    </row>
    <row r="1415" spans="3:4">
      <c r="C1415" s="269">
        <v>35383</v>
      </c>
      <c r="D1415" s="10">
        <v>1.2242438271641731</v>
      </c>
    </row>
    <row r="1416" spans="3:4">
      <c r="C1416" s="269">
        <v>35384</v>
      </c>
      <c r="D1416" s="10">
        <v>1.2222845107316971</v>
      </c>
    </row>
    <row r="1417" spans="3:4">
      <c r="C1417" s="269">
        <v>35385</v>
      </c>
      <c r="D1417" s="10">
        <v>1.2202391400933266</v>
      </c>
    </row>
    <row r="1418" spans="3:4">
      <c r="C1418" s="269">
        <v>35386</v>
      </c>
      <c r="D1418" s="10">
        <v>1.2181084603071213</v>
      </c>
    </row>
    <row r="1419" spans="3:4">
      <c r="C1419" s="269">
        <v>35387</v>
      </c>
      <c r="D1419" s="10">
        <v>1.2158935889601707</v>
      </c>
    </row>
    <row r="1420" spans="3:4">
      <c r="C1420" s="269">
        <v>35388</v>
      </c>
      <c r="D1420" s="10">
        <v>1.2135953642427921</v>
      </c>
    </row>
    <row r="1421" spans="3:4">
      <c r="C1421" s="269">
        <v>35389</v>
      </c>
      <c r="D1421" s="10">
        <v>1.2112151831388474</v>
      </c>
    </row>
    <row r="1422" spans="3:4">
      <c r="C1422" s="269">
        <v>35390</v>
      </c>
      <c r="D1422" s="10">
        <v>1.2087541632354259</v>
      </c>
    </row>
    <row r="1423" spans="3:4">
      <c r="C1423" s="269">
        <v>35391</v>
      </c>
      <c r="D1423" s="10">
        <v>1.2062135152518749</v>
      </c>
    </row>
    <row r="1424" spans="3:4">
      <c r="C1424" s="269">
        <v>35392</v>
      </c>
      <c r="D1424" s="10">
        <v>1.2035948224365711</v>
      </c>
    </row>
    <row r="1425" spans="3:4">
      <c r="C1425" s="269">
        <v>35393</v>
      </c>
      <c r="D1425" s="10">
        <v>1.200917549431324</v>
      </c>
    </row>
    <row r="1426" spans="3:4">
      <c r="C1426" s="269">
        <v>35394</v>
      </c>
      <c r="D1426" s="10">
        <v>1.1981697753071785</v>
      </c>
    </row>
    <row r="1427" spans="3:4">
      <c r="C1427" s="269">
        <v>35395</v>
      </c>
      <c r="D1427" s="10">
        <v>1.1953485198318958</v>
      </c>
    </row>
    <row r="1428" spans="3:4">
      <c r="C1428" s="269">
        <v>35396</v>
      </c>
      <c r="D1428" s="10">
        <v>1.1924556456506252</v>
      </c>
    </row>
    <row r="1429" spans="3:4">
      <c r="C1429" s="269">
        <v>35397</v>
      </c>
      <c r="D1429" s="10">
        <v>1.1894926428794861</v>
      </c>
    </row>
    <row r="1430" spans="3:4">
      <c r="C1430" s="269">
        <v>35398</v>
      </c>
      <c r="D1430" s="10">
        <v>1.1864615604281425</v>
      </c>
    </row>
    <row r="1431" spans="3:4">
      <c r="C1431" s="269">
        <v>35399</v>
      </c>
      <c r="D1431" s="10">
        <v>1.1833640746772289</v>
      </c>
    </row>
    <row r="1432" spans="3:4">
      <c r="C1432" s="269">
        <v>35400</v>
      </c>
      <c r="D1432" s="10">
        <v>1.1802023276686668</v>
      </c>
    </row>
    <row r="1433" spans="3:4">
      <c r="C1433" s="269">
        <v>35401</v>
      </c>
      <c r="D1433" s="10">
        <v>1.1769784614443779</v>
      </c>
    </row>
    <row r="1434" spans="3:4">
      <c r="C1434" s="269">
        <v>35402</v>
      </c>
      <c r="D1434" s="10">
        <v>1.1736942455172539</v>
      </c>
    </row>
    <row r="1435" spans="3:4">
      <c r="C1435" s="269">
        <v>35403</v>
      </c>
      <c r="D1435" s="10">
        <v>1.1703724972903728</v>
      </c>
    </row>
    <row r="1436" spans="3:4">
      <c r="C1436" s="269">
        <v>35404</v>
      </c>
      <c r="D1436" s="10">
        <v>1.1669977568089962</v>
      </c>
    </row>
    <row r="1437" spans="3:4">
      <c r="C1437" s="269">
        <v>35405</v>
      </c>
      <c r="D1437" s="10">
        <v>1.1635696515440941</v>
      </c>
    </row>
    <row r="1438" spans="3:4">
      <c r="C1438" s="269">
        <v>35406</v>
      </c>
      <c r="D1438" s="10">
        <v>1.1600906029343605</v>
      </c>
    </row>
    <row r="1439" spans="3:4">
      <c r="C1439" s="269">
        <v>35407</v>
      </c>
      <c r="D1439" s="10">
        <v>1.156562939286232</v>
      </c>
    </row>
    <row r="1440" spans="3:4">
      <c r="C1440" s="269">
        <v>35408</v>
      </c>
      <c r="D1440" s="10">
        <v>1.1529894545674324</v>
      </c>
    </row>
    <row r="1441" spans="3:4">
      <c r="C1441" s="269">
        <v>35409</v>
      </c>
      <c r="D1441" s="10">
        <v>1.1493725702166557</v>
      </c>
    </row>
    <row r="1442" spans="3:4">
      <c r="C1442" s="269">
        <v>35410</v>
      </c>
      <c r="D1442" s="10">
        <v>1.1457149870693684</v>
      </c>
    </row>
    <row r="1443" spans="3:4">
      <c r="C1443" s="269">
        <v>35411</v>
      </c>
      <c r="D1443" s="10">
        <v>1.1420195922255516</v>
      </c>
    </row>
    <row r="1444" spans="3:4">
      <c r="C1444" s="269">
        <v>35412</v>
      </c>
      <c r="D1444" s="10">
        <v>1.1382890865206718</v>
      </c>
    </row>
    <row r="1445" spans="3:4">
      <c r="C1445" s="269">
        <v>35413</v>
      </c>
      <c r="D1445" s="10">
        <v>1.134610828012228</v>
      </c>
    </row>
    <row r="1446" spans="3:4">
      <c r="C1446" s="269">
        <v>35414</v>
      </c>
      <c r="D1446" s="10">
        <v>1.1309062130749226</v>
      </c>
    </row>
    <row r="1447" spans="3:4">
      <c r="C1447" s="269">
        <v>35415</v>
      </c>
      <c r="D1447" s="10">
        <v>1.127175334841013</v>
      </c>
    </row>
    <row r="1448" spans="3:4">
      <c r="C1448" s="269">
        <v>35416</v>
      </c>
      <c r="D1448" s="10">
        <v>1.1234212666749954</v>
      </c>
    </row>
    <row r="1449" spans="3:4">
      <c r="C1449" s="269">
        <v>35417</v>
      </c>
      <c r="D1449" s="10">
        <v>1.1196469888091087</v>
      </c>
    </row>
    <row r="1450" spans="3:4">
      <c r="C1450" s="269">
        <v>35418</v>
      </c>
      <c r="D1450" s="10">
        <v>1.115855760872364</v>
      </c>
    </row>
    <row r="1451" spans="3:4">
      <c r="C1451" s="269">
        <v>35419</v>
      </c>
      <c r="D1451" s="10">
        <v>1.1120504699647427</v>
      </c>
    </row>
    <row r="1452" spans="3:4">
      <c r="C1452" s="269">
        <v>35420</v>
      </c>
      <c r="D1452" s="10">
        <v>1.1082344688475132</v>
      </c>
    </row>
    <row r="1453" spans="3:4">
      <c r="C1453" s="269">
        <v>35421</v>
      </c>
      <c r="D1453" s="10">
        <v>1.1044108308851719</v>
      </c>
    </row>
    <row r="1454" spans="3:4">
      <c r="C1454" s="269">
        <v>35422</v>
      </c>
      <c r="D1454" s="10">
        <v>1.100580208003521</v>
      </c>
    </row>
    <row r="1455" spans="3:4">
      <c r="C1455" s="269">
        <v>35423</v>
      </c>
      <c r="D1455" s="10">
        <v>1.0966993868350983</v>
      </c>
    </row>
    <row r="1456" spans="3:4">
      <c r="C1456" s="269">
        <v>35424</v>
      </c>
      <c r="D1456" s="10">
        <v>1.0928207077085972</v>
      </c>
    </row>
    <row r="1457" spans="3:4">
      <c r="C1457" s="269">
        <v>35425</v>
      </c>
      <c r="D1457" s="10">
        <v>1.0889473371207714</v>
      </c>
    </row>
    <row r="1458" spans="3:4">
      <c r="C1458" s="269">
        <v>35426</v>
      </c>
      <c r="D1458" s="10">
        <v>1.0850826278328896</v>
      </c>
    </row>
    <row r="1459" spans="3:4">
      <c r="C1459" s="269">
        <v>35427</v>
      </c>
      <c r="D1459" s="10">
        <v>1.0812299326062202</v>
      </c>
    </row>
    <row r="1460" spans="3:4">
      <c r="C1460" s="269">
        <v>35428</v>
      </c>
      <c r="D1460" s="10">
        <v>1.0773926973342896</v>
      </c>
    </row>
    <row r="1461" spans="3:4">
      <c r="C1461" s="269">
        <v>35429</v>
      </c>
      <c r="D1461" s="10">
        <v>1.0735740885138512</v>
      </c>
    </row>
    <row r="1462" spans="3:4">
      <c r="C1462" s="269">
        <v>35430</v>
      </c>
      <c r="D1462" s="10">
        <v>1.0697778314352036</v>
      </c>
    </row>
    <row r="1463" spans="3:4">
      <c r="C1463" s="269">
        <v>35431</v>
      </c>
      <c r="D1463" s="10">
        <v>1.0660071857273579</v>
      </c>
    </row>
    <row r="1464" spans="3:4">
      <c r="C1464" s="269">
        <v>35432</v>
      </c>
      <c r="D1464" s="10">
        <v>1.0622679255902767</v>
      </c>
    </row>
    <row r="1465" spans="3:4">
      <c r="C1465" s="269">
        <v>35433</v>
      </c>
      <c r="D1465" s="10">
        <v>1.0585753247141838</v>
      </c>
    </row>
    <row r="1466" spans="3:4">
      <c r="C1466" s="269">
        <v>35434</v>
      </c>
      <c r="D1466" s="10">
        <v>1.0549187660217285</v>
      </c>
    </row>
    <row r="1467" spans="3:4">
      <c r="C1467" s="269">
        <v>35435</v>
      </c>
      <c r="D1467" s="10">
        <v>1.0513017885386944</v>
      </c>
    </row>
    <row r="1468" spans="3:4">
      <c r="C1468" s="269">
        <v>35436</v>
      </c>
      <c r="D1468" s="10">
        <v>1.0477278381586075</v>
      </c>
    </row>
    <row r="1469" spans="3:4">
      <c r="C1469" s="269">
        <v>35437</v>
      </c>
      <c r="D1469" s="10">
        <v>1.0442003607749939</v>
      </c>
    </row>
    <row r="1470" spans="3:4">
      <c r="C1470" s="269">
        <v>35438</v>
      </c>
      <c r="D1470" s="10">
        <v>1.0407227091491222</v>
      </c>
    </row>
    <row r="1471" spans="3:4">
      <c r="C1471" s="269">
        <v>35439</v>
      </c>
      <c r="D1471" s="10">
        <v>1.0372982360422611</v>
      </c>
    </row>
    <row r="1472" spans="3:4">
      <c r="C1472" s="269">
        <v>35440</v>
      </c>
      <c r="D1472" s="10">
        <v>1.0339302942156792</v>
      </c>
    </row>
    <row r="1473" spans="3:4">
      <c r="C1473" s="269">
        <v>35441</v>
      </c>
      <c r="D1473" s="10">
        <v>1.0306221432983875</v>
      </c>
    </row>
    <row r="1474" spans="3:4">
      <c r="C1474" s="269">
        <v>35442</v>
      </c>
      <c r="D1474" s="10">
        <v>1.0273800231516361</v>
      </c>
    </row>
    <row r="1475" spans="3:4">
      <c r="C1475" s="269">
        <v>35443</v>
      </c>
      <c r="D1475" s="10">
        <v>1.0242152027785778</v>
      </c>
    </row>
    <row r="1476" spans="3:4">
      <c r="C1476" s="269">
        <v>35444</v>
      </c>
      <c r="D1476" s="10">
        <v>1.0211192071437836</v>
      </c>
    </row>
    <row r="1477" spans="3:4">
      <c r="C1477" s="269">
        <v>35445</v>
      </c>
      <c r="D1477" s="10">
        <v>1.0180948302149773</v>
      </c>
    </row>
    <row r="1478" spans="3:4">
      <c r="C1478" s="269">
        <v>35446</v>
      </c>
      <c r="D1478" s="10">
        <v>1.0151449590921402</v>
      </c>
    </row>
    <row r="1479" spans="3:4">
      <c r="C1479" s="269">
        <v>35447</v>
      </c>
      <c r="D1479" s="10">
        <v>1.0122720152139664</v>
      </c>
    </row>
    <row r="1480" spans="3:4">
      <c r="C1480" s="269">
        <v>35448</v>
      </c>
      <c r="D1480" s="10">
        <v>1.0094786062836647</v>
      </c>
    </row>
    <row r="1481" spans="3:4">
      <c r="C1481" s="269">
        <v>35449</v>
      </c>
      <c r="D1481" s="10">
        <v>1.0067670606076717</v>
      </c>
    </row>
    <row r="1482" spans="3:4">
      <c r="C1482" s="269">
        <v>35450</v>
      </c>
      <c r="D1482" s="10">
        <v>1.004139706492424</v>
      </c>
    </row>
    <row r="1483" spans="3:4">
      <c r="C1483" s="269">
        <v>35451</v>
      </c>
      <c r="D1483" s="10">
        <v>1.0015984997153282</v>
      </c>
    </row>
    <row r="1484" spans="3:4">
      <c r="C1484" s="269">
        <v>35452</v>
      </c>
      <c r="D1484" s="10">
        <v>0.99914977326989174</v>
      </c>
    </row>
    <row r="1485" spans="3:4">
      <c r="C1485" s="269">
        <v>35453</v>
      </c>
      <c r="D1485" s="10">
        <v>0.99680032581090927</v>
      </c>
    </row>
    <row r="1486" spans="3:4">
      <c r="C1486" s="269">
        <v>35454</v>
      </c>
      <c r="D1486" s="10">
        <v>0.9945431724190712</v>
      </c>
    </row>
    <row r="1487" spans="3:4">
      <c r="C1487" s="269">
        <v>35455</v>
      </c>
      <c r="D1487" s="10">
        <v>0.99237989634275436</v>
      </c>
    </row>
    <row r="1488" spans="3:4">
      <c r="C1488" s="269">
        <v>35456</v>
      </c>
      <c r="D1488" s="10">
        <v>0.99031217396259308</v>
      </c>
    </row>
    <row r="1489" spans="3:4">
      <c r="C1489" s="269">
        <v>35457</v>
      </c>
      <c r="D1489" s="10">
        <v>0.98834177479147911</v>
      </c>
    </row>
    <row r="1490" spans="3:4">
      <c r="C1490" s="269">
        <v>35458</v>
      </c>
      <c r="D1490" s="10">
        <v>0.98647009581327438</v>
      </c>
    </row>
    <row r="1491" spans="3:4">
      <c r="C1491" s="269">
        <v>35459</v>
      </c>
      <c r="D1491" s="10">
        <v>0.98469853401184082</v>
      </c>
    </row>
    <row r="1492" spans="3:4">
      <c r="C1492" s="269">
        <v>35460</v>
      </c>
      <c r="D1492" s="10">
        <v>0.98302839323878288</v>
      </c>
    </row>
    <row r="1493" spans="3:4">
      <c r="C1493" s="269">
        <v>35461</v>
      </c>
      <c r="D1493" s="10">
        <v>0.98146107047796249</v>
      </c>
    </row>
    <row r="1494" spans="3:4">
      <c r="C1494" s="269">
        <v>35462</v>
      </c>
      <c r="D1494" s="10">
        <v>0.98000159487128258</v>
      </c>
    </row>
    <row r="1495" spans="3:4">
      <c r="C1495" s="269">
        <v>35463</v>
      </c>
      <c r="D1495" s="10">
        <v>0.97865359857678413</v>
      </c>
    </row>
    <row r="1496" spans="3:4">
      <c r="C1496" s="269">
        <v>35464</v>
      </c>
      <c r="D1496" s="10">
        <v>0.97741130739450455</v>
      </c>
    </row>
    <row r="1497" spans="3:4">
      <c r="C1497" s="269">
        <v>35465</v>
      </c>
      <c r="D1497" s="10">
        <v>0.97627574577927589</v>
      </c>
    </row>
    <row r="1498" spans="3:4">
      <c r="C1498" s="269">
        <v>35466</v>
      </c>
      <c r="D1498" s="10">
        <v>0.97524737939238548</v>
      </c>
    </row>
    <row r="1499" spans="3:4">
      <c r="C1499" s="269">
        <v>35467</v>
      </c>
      <c r="D1499" s="10">
        <v>0.97432686015963554</v>
      </c>
    </row>
    <row r="1500" spans="3:4">
      <c r="C1500" s="269">
        <v>35468</v>
      </c>
      <c r="D1500" s="10">
        <v>0.97351474687457085</v>
      </c>
    </row>
    <row r="1501" spans="3:4">
      <c r="C1501" s="269">
        <v>35469</v>
      </c>
      <c r="D1501" s="10">
        <v>0.97281131893396378</v>
      </c>
    </row>
    <row r="1502" spans="3:4">
      <c r="C1502" s="269">
        <v>35470</v>
      </c>
      <c r="D1502" s="10">
        <v>0.97221685573458672</v>
      </c>
    </row>
    <row r="1503" spans="3:4">
      <c r="C1503" s="269">
        <v>35471</v>
      </c>
      <c r="D1503" s="10">
        <v>0.97173154354095459</v>
      </c>
    </row>
    <row r="1504" spans="3:4">
      <c r="C1504" s="269">
        <v>35472</v>
      </c>
      <c r="D1504" s="10">
        <v>0.97136152908205986</v>
      </c>
    </row>
    <row r="1505" spans="3:4">
      <c r="C1505" s="269">
        <v>35473</v>
      </c>
      <c r="D1505" s="10">
        <v>0.97110690549015999</v>
      </c>
    </row>
    <row r="1506" spans="3:4">
      <c r="C1506" s="269">
        <v>35474</v>
      </c>
      <c r="D1506" s="10">
        <v>0.97096124663949013</v>
      </c>
    </row>
    <row r="1507" spans="3:4">
      <c r="C1507" s="269">
        <v>35475</v>
      </c>
      <c r="D1507" s="10">
        <v>0.97092436626553535</v>
      </c>
    </row>
    <row r="1508" spans="3:4">
      <c r="C1508" s="269">
        <v>35476</v>
      </c>
      <c r="D1508" s="10">
        <v>0.9709957055747509</v>
      </c>
    </row>
    <row r="1509" spans="3:4">
      <c r="C1509" s="269">
        <v>35477</v>
      </c>
      <c r="D1509" s="10">
        <v>0.97117507830262184</v>
      </c>
    </row>
    <row r="1510" spans="3:4">
      <c r="C1510" s="269">
        <v>35478</v>
      </c>
      <c r="D1510" s="10">
        <v>0.97146183252334595</v>
      </c>
    </row>
    <row r="1511" spans="3:4">
      <c r="C1511" s="269">
        <v>35479</v>
      </c>
      <c r="D1511" s="10">
        <v>0.97185550257563591</v>
      </c>
    </row>
    <row r="1512" spans="3:4">
      <c r="C1512" s="269">
        <v>35480</v>
      </c>
      <c r="D1512" s="10">
        <v>0.97235525026917458</v>
      </c>
    </row>
    <row r="1513" spans="3:4">
      <c r="C1513" s="269">
        <v>35481</v>
      </c>
      <c r="D1513" s="10">
        <v>0.97296051681041718</v>
      </c>
    </row>
    <row r="1514" spans="3:4">
      <c r="C1514" s="269">
        <v>35482</v>
      </c>
      <c r="D1514" s="10">
        <v>0.97367502748966217</v>
      </c>
    </row>
    <row r="1515" spans="3:4">
      <c r="C1515" s="269">
        <v>35483</v>
      </c>
      <c r="D1515" s="10">
        <v>0.97449682652950287</v>
      </c>
    </row>
    <row r="1516" spans="3:4">
      <c r="C1516" s="269">
        <v>35484</v>
      </c>
      <c r="D1516" s="10">
        <v>0.97542153671383858</v>
      </c>
    </row>
    <row r="1517" spans="3:4">
      <c r="C1517" s="269">
        <v>35485</v>
      </c>
      <c r="D1517" s="10">
        <v>0.97644822672009468</v>
      </c>
    </row>
    <row r="1518" spans="3:4">
      <c r="C1518" s="269">
        <v>35486</v>
      </c>
      <c r="D1518" s="10">
        <v>0.97757568582892418</v>
      </c>
    </row>
    <row r="1519" spans="3:4">
      <c r="C1519" s="269">
        <v>35487</v>
      </c>
      <c r="D1519" s="10">
        <v>0.97880298271775246</v>
      </c>
    </row>
    <row r="1520" spans="3:4">
      <c r="C1520" s="269">
        <v>35488</v>
      </c>
      <c r="D1520" s="10">
        <v>0.98012890666723251</v>
      </c>
    </row>
    <row r="1521" spans="3:4">
      <c r="C1521" s="269">
        <v>35489</v>
      </c>
      <c r="D1521" s="10">
        <v>0.98155224695801735</v>
      </c>
    </row>
    <row r="1522" spans="3:4">
      <c r="C1522" s="269">
        <v>35490</v>
      </c>
      <c r="D1522" s="10">
        <v>0.98307160660624504</v>
      </c>
    </row>
    <row r="1523" spans="3:4">
      <c r="C1523" s="269">
        <v>35491</v>
      </c>
      <c r="D1523" s="10">
        <v>0.98468586802482605</v>
      </c>
    </row>
    <row r="1524" spans="3:4">
      <c r="C1524" s="269">
        <v>35492</v>
      </c>
      <c r="D1524" s="10">
        <v>0.98639838397502899</v>
      </c>
    </row>
    <row r="1525" spans="3:4">
      <c r="C1525" s="269">
        <v>35493</v>
      </c>
      <c r="D1525" s="10">
        <v>0.98820589482784271</v>
      </c>
    </row>
    <row r="1526" spans="3:4">
      <c r="C1526" s="269">
        <v>35494</v>
      </c>
      <c r="D1526" s="10">
        <v>0.99010402336716652</v>
      </c>
    </row>
    <row r="1527" spans="3:4">
      <c r="C1527" s="269">
        <v>35495</v>
      </c>
      <c r="D1527" s="10">
        <v>0.99209146574139595</v>
      </c>
    </row>
    <row r="1528" spans="3:4">
      <c r="C1528" s="269">
        <v>35496</v>
      </c>
      <c r="D1528" s="10">
        <v>0.99416673183441162</v>
      </c>
    </row>
    <row r="1529" spans="3:4">
      <c r="C1529" s="269">
        <v>35497</v>
      </c>
      <c r="D1529" s="10">
        <v>0.99632842466235161</v>
      </c>
    </row>
    <row r="1530" spans="3:4">
      <c r="C1530" s="269">
        <v>35498</v>
      </c>
      <c r="D1530" s="10">
        <v>0.99857496097683907</v>
      </c>
    </row>
    <row r="1531" spans="3:4">
      <c r="C1531" s="269">
        <v>35499</v>
      </c>
      <c r="D1531" s="10">
        <v>1.0009049437940121</v>
      </c>
    </row>
    <row r="1532" spans="3:4">
      <c r="C1532" s="269">
        <v>35500</v>
      </c>
      <c r="D1532" s="10">
        <v>1.0033167898654938</v>
      </c>
    </row>
    <row r="1533" spans="3:4">
      <c r="C1533" s="269">
        <v>35501</v>
      </c>
      <c r="D1533" s="10">
        <v>1.0058091022074223</v>
      </c>
    </row>
    <row r="1534" spans="3:4">
      <c r="C1534" s="269">
        <v>35502</v>
      </c>
      <c r="D1534" s="10">
        <v>1.0083853267133236</v>
      </c>
    </row>
    <row r="1535" spans="3:4">
      <c r="C1535" s="269">
        <v>35503</v>
      </c>
      <c r="D1535" s="10">
        <v>1.0110407136380672</v>
      </c>
    </row>
    <row r="1536" spans="3:4">
      <c r="C1536" s="269">
        <v>35504</v>
      </c>
      <c r="D1536" s="10">
        <v>1.0137719102203846</v>
      </c>
    </row>
    <row r="1537" spans="3:4">
      <c r="C1537" s="269">
        <v>35505</v>
      </c>
      <c r="D1537" s="10">
        <v>1.0165770538151264</v>
      </c>
    </row>
    <row r="1538" spans="3:4">
      <c r="C1538" s="269">
        <v>35506</v>
      </c>
      <c r="D1538" s="10">
        <v>1.0194547474384308</v>
      </c>
    </row>
    <row r="1539" spans="3:4">
      <c r="C1539" s="269">
        <v>35507</v>
      </c>
      <c r="D1539" s="10">
        <v>1.0224032215774059</v>
      </c>
    </row>
    <row r="1540" spans="3:4">
      <c r="C1540" s="269">
        <v>35508</v>
      </c>
      <c r="D1540" s="10">
        <v>1.0254207067191601</v>
      </c>
    </row>
    <row r="1541" spans="3:4">
      <c r="C1541" s="269">
        <v>35509</v>
      </c>
      <c r="D1541" s="10">
        <v>1.0285054333508015</v>
      </c>
    </row>
    <row r="1542" spans="3:4">
      <c r="C1542" s="269">
        <v>35510</v>
      </c>
      <c r="D1542" s="10">
        <v>1.0316559113562107</v>
      </c>
    </row>
    <row r="1543" spans="3:4">
      <c r="C1543" s="269">
        <v>35511</v>
      </c>
      <c r="D1543" s="10">
        <v>1.0348701849579811</v>
      </c>
    </row>
    <row r="1544" spans="3:4">
      <c r="C1544" s="269">
        <v>35512</v>
      </c>
      <c r="D1544" s="10">
        <v>1.0381507687270641</v>
      </c>
    </row>
    <row r="1545" spans="3:4">
      <c r="C1545" s="269">
        <v>35513</v>
      </c>
      <c r="D1545" s="10">
        <v>1.0414926335215569</v>
      </c>
    </row>
    <row r="1546" spans="3:4">
      <c r="C1546" s="269">
        <v>35514</v>
      </c>
      <c r="D1546" s="10">
        <v>1.0448933579027653</v>
      </c>
    </row>
    <row r="1547" spans="3:4">
      <c r="C1547" s="269">
        <v>35515</v>
      </c>
      <c r="D1547" s="10">
        <v>1.0483510792255402</v>
      </c>
    </row>
    <row r="1548" spans="3:4">
      <c r="C1548" s="269">
        <v>35516</v>
      </c>
      <c r="D1548" s="10">
        <v>1.0518642142415047</v>
      </c>
    </row>
    <row r="1549" spans="3:4">
      <c r="C1549" s="269">
        <v>35517</v>
      </c>
      <c r="D1549" s="10">
        <v>1.0554308071732521</v>
      </c>
    </row>
    <row r="1550" spans="3:4">
      <c r="C1550" s="269">
        <v>35518</v>
      </c>
      <c r="D1550" s="10">
        <v>1.059049554169178</v>
      </c>
    </row>
    <row r="1551" spans="3:4">
      <c r="C1551" s="269">
        <v>35519</v>
      </c>
      <c r="D1551" s="10">
        <v>1.0627185925841331</v>
      </c>
    </row>
    <row r="1552" spans="3:4">
      <c r="C1552" s="269">
        <v>35520</v>
      </c>
      <c r="D1552" s="10">
        <v>1.0664363391697407</v>
      </c>
    </row>
    <row r="1553" spans="3:4">
      <c r="C1553" s="269">
        <v>35521</v>
      </c>
      <c r="D1553" s="10">
        <v>1.0702013038098812</v>
      </c>
    </row>
    <row r="1554" spans="3:4">
      <c r="C1554" s="269">
        <v>35522</v>
      </c>
      <c r="D1554" s="10">
        <v>1.0740149766206741</v>
      </c>
    </row>
    <row r="1555" spans="3:4">
      <c r="C1555" s="269">
        <v>35523</v>
      </c>
      <c r="D1555" s="10">
        <v>1.0778731666505337</v>
      </c>
    </row>
    <row r="1556" spans="3:4">
      <c r="C1556" s="269">
        <v>35524</v>
      </c>
      <c r="D1556" s="10">
        <v>1.0817737318575382</v>
      </c>
    </row>
    <row r="1557" spans="3:4">
      <c r="C1557" s="269">
        <v>35525</v>
      </c>
      <c r="D1557" s="10">
        <v>1.0857151821255684</v>
      </c>
    </row>
    <row r="1558" spans="3:4">
      <c r="C1558" s="269">
        <v>35526</v>
      </c>
      <c r="D1558" s="10">
        <v>1.0896959342062473</v>
      </c>
    </row>
    <row r="1559" spans="3:4">
      <c r="C1559" s="269">
        <v>35527</v>
      </c>
      <c r="D1559" s="10">
        <v>1.0937146842479706</v>
      </c>
    </row>
    <row r="1560" spans="3:4">
      <c r="C1560" s="269">
        <v>35528</v>
      </c>
      <c r="D1560" s="10">
        <v>1.0977698490023613</v>
      </c>
    </row>
    <row r="1561" spans="3:4">
      <c r="C1561" s="269">
        <v>35529</v>
      </c>
      <c r="D1561" s="10">
        <v>1.1018599383533001</v>
      </c>
    </row>
    <row r="1562" spans="3:4">
      <c r="C1562" s="269">
        <v>35530</v>
      </c>
      <c r="D1562" s="10">
        <v>1.10598374158144</v>
      </c>
    </row>
    <row r="1563" spans="3:4">
      <c r="C1563" s="269">
        <v>35531</v>
      </c>
      <c r="D1563" s="10">
        <v>1.1101396754384041</v>
      </c>
    </row>
    <row r="1564" spans="3:4">
      <c r="C1564" s="269">
        <v>35532</v>
      </c>
      <c r="D1564" s="10">
        <v>1.1143840849399567</v>
      </c>
    </row>
    <row r="1565" spans="3:4">
      <c r="C1565" s="269">
        <v>35533</v>
      </c>
      <c r="D1565" s="10">
        <v>1.1186592280864716</v>
      </c>
    </row>
    <row r="1566" spans="3:4">
      <c r="C1566" s="269">
        <v>35534</v>
      </c>
      <c r="D1566" s="10">
        <v>1.1229624971747398</v>
      </c>
    </row>
    <row r="1567" spans="3:4">
      <c r="C1567" s="269">
        <v>35535</v>
      </c>
      <c r="D1567" s="10">
        <v>1.127292588353157</v>
      </c>
    </row>
    <row r="1568" spans="3:4">
      <c r="C1568" s="269">
        <v>35536</v>
      </c>
      <c r="D1568" s="10">
        <v>1.1316481046378613</v>
      </c>
    </row>
    <row r="1569" spans="3:4">
      <c r="C1569" s="269">
        <v>35537</v>
      </c>
      <c r="D1569" s="10">
        <v>1.1360279284417629</v>
      </c>
    </row>
    <row r="1570" spans="3:4">
      <c r="C1570" s="269">
        <v>35538</v>
      </c>
      <c r="D1570" s="10">
        <v>1.1404306627810001</v>
      </c>
    </row>
    <row r="1571" spans="3:4">
      <c r="C1571" s="269">
        <v>35539</v>
      </c>
      <c r="D1571" s="10">
        <v>1.144854910671711</v>
      </c>
    </row>
    <row r="1572" spans="3:4">
      <c r="C1572" s="269">
        <v>35540</v>
      </c>
      <c r="D1572" s="10">
        <v>1.1492994613945484</v>
      </c>
    </row>
    <row r="1573" spans="3:4">
      <c r="C1573" s="269">
        <v>35541</v>
      </c>
      <c r="D1573" s="10">
        <v>1.1537596583366394</v>
      </c>
    </row>
    <row r="1574" spans="3:4">
      <c r="C1574" s="269">
        <v>35542</v>
      </c>
      <c r="D1574" s="10">
        <v>1.1581854894757271</v>
      </c>
    </row>
    <row r="1575" spans="3:4">
      <c r="C1575" s="269">
        <v>35543</v>
      </c>
      <c r="D1575" s="10">
        <v>1.1626279912889004</v>
      </c>
    </row>
    <row r="1576" spans="3:4">
      <c r="C1576" s="269">
        <v>35544</v>
      </c>
      <c r="D1576" s="10">
        <v>1.1670855805277824</v>
      </c>
    </row>
    <row r="1577" spans="3:4">
      <c r="C1577" s="269">
        <v>35545</v>
      </c>
      <c r="D1577" s="10">
        <v>1.1715570464730263</v>
      </c>
    </row>
    <row r="1578" spans="3:4">
      <c r="C1578" s="269">
        <v>35546</v>
      </c>
      <c r="D1578" s="10">
        <v>1.1760413646697998</v>
      </c>
    </row>
    <row r="1579" spans="3:4">
      <c r="C1579" s="269">
        <v>35547</v>
      </c>
      <c r="D1579" s="10">
        <v>1.1805368587374687</v>
      </c>
    </row>
    <row r="1580" spans="3:4">
      <c r="C1580" s="269">
        <v>35548</v>
      </c>
      <c r="D1580" s="10">
        <v>1.1850426904857159</v>
      </c>
    </row>
    <row r="1581" spans="3:4">
      <c r="C1581" s="269">
        <v>35549</v>
      </c>
      <c r="D1581" s="10">
        <v>1.1895575560629368</v>
      </c>
    </row>
    <row r="1582" spans="3:4">
      <c r="C1582" s="269">
        <v>35550</v>
      </c>
      <c r="D1582" s="10">
        <v>1.1940799653530121</v>
      </c>
    </row>
    <row r="1583" spans="3:4">
      <c r="C1583" s="269">
        <v>35551</v>
      </c>
      <c r="D1583" s="10">
        <v>1.1986090801656246</v>
      </c>
    </row>
    <row r="1584" spans="3:4">
      <c r="C1584" s="269">
        <v>35552</v>
      </c>
      <c r="D1584" s="10">
        <v>1.2031435966491699</v>
      </c>
    </row>
    <row r="1585" spans="3:4">
      <c r="C1585" s="269">
        <v>35553</v>
      </c>
      <c r="D1585" s="10">
        <v>1.2076824903488159</v>
      </c>
    </row>
    <row r="1586" spans="3:4">
      <c r="C1586" s="269">
        <v>35554</v>
      </c>
      <c r="D1586" s="10">
        <v>1.2122245505452156</v>
      </c>
    </row>
    <row r="1587" spans="3:4">
      <c r="C1587" s="269">
        <v>35555</v>
      </c>
      <c r="D1587" s="10">
        <v>1.2167690321803093</v>
      </c>
    </row>
    <row r="1588" spans="3:4">
      <c r="C1588" s="269">
        <v>35556</v>
      </c>
      <c r="D1588" s="10">
        <v>1.2213148176670074</v>
      </c>
    </row>
    <row r="1589" spans="3:4">
      <c r="C1589" s="269">
        <v>35557</v>
      </c>
      <c r="D1589" s="10">
        <v>1.2258609756827354</v>
      </c>
    </row>
    <row r="1590" spans="3:4">
      <c r="C1590" s="269">
        <v>35558</v>
      </c>
      <c r="D1590" s="10">
        <v>1.2304067611694336</v>
      </c>
    </row>
    <row r="1591" spans="3:4">
      <c r="C1591" s="269">
        <v>35559</v>
      </c>
      <c r="D1591" s="10">
        <v>1.2349513359367847</v>
      </c>
    </row>
    <row r="1592" spans="3:4">
      <c r="C1592" s="269">
        <v>35560</v>
      </c>
      <c r="D1592" s="10">
        <v>1.2394939549267292</v>
      </c>
    </row>
    <row r="1593" spans="3:4">
      <c r="C1593" s="269">
        <v>35561</v>
      </c>
      <c r="D1593" s="10">
        <v>1.2440336868166924</v>
      </c>
    </row>
    <row r="1594" spans="3:4">
      <c r="C1594" s="269">
        <v>35562</v>
      </c>
      <c r="D1594" s="10">
        <v>1.2485693208873272</v>
      </c>
    </row>
    <row r="1595" spans="3:4">
      <c r="C1595" s="269">
        <v>35563</v>
      </c>
      <c r="D1595" s="10">
        <v>1.2531012296676636</v>
      </c>
    </row>
    <row r="1596" spans="3:4">
      <c r="C1596" s="269">
        <v>35564</v>
      </c>
      <c r="D1596" s="10">
        <v>1.2576289474964142</v>
      </c>
    </row>
    <row r="1597" spans="3:4">
      <c r="C1597" s="269">
        <v>35565</v>
      </c>
      <c r="D1597" s="10">
        <v>1.2621520087122917</v>
      </c>
    </row>
    <row r="1598" spans="3:4">
      <c r="C1598" s="269">
        <v>35566</v>
      </c>
      <c r="D1598" s="10">
        <v>1.2666700407862663</v>
      </c>
    </row>
    <row r="1599" spans="3:4">
      <c r="C1599" s="269">
        <v>35567</v>
      </c>
      <c r="D1599" s="10">
        <v>1.2711828574538231</v>
      </c>
    </row>
    <row r="1600" spans="3:4">
      <c r="C1600" s="269">
        <v>35568</v>
      </c>
      <c r="D1600" s="10">
        <v>1.2756902724504471</v>
      </c>
    </row>
    <row r="1601" spans="3:4">
      <c r="C1601" s="269">
        <v>35569</v>
      </c>
      <c r="D1601" s="10">
        <v>1.2801919132471085</v>
      </c>
    </row>
    <row r="1602" spans="3:4">
      <c r="C1602" s="269">
        <v>35570</v>
      </c>
      <c r="D1602" s="10">
        <v>1.2846877798438072</v>
      </c>
    </row>
    <row r="1603" spans="3:4">
      <c r="C1603" s="269">
        <v>35571</v>
      </c>
      <c r="D1603" s="10">
        <v>1.2891771271824837</v>
      </c>
    </row>
    <row r="1604" spans="3:4">
      <c r="C1604" s="269">
        <v>35572</v>
      </c>
      <c r="D1604" s="10">
        <v>1.293659396469593</v>
      </c>
    </row>
    <row r="1605" spans="3:4">
      <c r="C1605" s="269">
        <v>35573</v>
      </c>
      <c r="D1605" s="10">
        <v>1.2981357984244823</v>
      </c>
    </row>
    <row r="1606" spans="3:4">
      <c r="C1606" s="269">
        <v>35574</v>
      </c>
      <c r="D1606" s="10">
        <v>1.3026065193116665</v>
      </c>
    </row>
    <row r="1607" spans="3:4">
      <c r="C1607" s="269">
        <v>35575</v>
      </c>
      <c r="D1607" s="10">
        <v>1.3070717453956604</v>
      </c>
    </row>
    <row r="1608" spans="3:4">
      <c r="C1608" s="269">
        <v>35576</v>
      </c>
      <c r="D1608" s="10">
        <v>1.3115315698087215</v>
      </c>
    </row>
    <row r="1609" spans="3:4">
      <c r="C1609" s="269">
        <v>35577</v>
      </c>
      <c r="D1609" s="10">
        <v>1.3159862719476223</v>
      </c>
    </row>
    <row r="1610" spans="3:4">
      <c r="C1610" s="269">
        <v>35578</v>
      </c>
      <c r="D1610" s="10">
        <v>1.3204360380768776</v>
      </c>
    </row>
    <row r="1611" spans="3:4">
      <c r="C1611" s="269">
        <v>35579</v>
      </c>
      <c r="D1611" s="10">
        <v>1.3248811475932598</v>
      </c>
    </row>
    <row r="1612" spans="3:4">
      <c r="C1612" s="269">
        <v>35580</v>
      </c>
      <c r="D1612" s="10">
        <v>1.3293220661580563</v>
      </c>
    </row>
    <row r="1613" spans="3:4">
      <c r="C1613" s="269">
        <v>35581</v>
      </c>
      <c r="D1613" s="10">
        <v>1.3337578624486923</v>
      </c>
    </row>
    <row r="1614" spans="3:4">
      <c r="C1614" s="269">
        <v>35582</v>
      </c>
      <c r="D1614" s="10">
        <v>1.3381880708038807</v>
      </c>
    </row>
    <row r="1615" spans="3:4">
      <c r="C1615" s="269">
        <v>35583</v>
      </c>
      <c r="D1615" s="10">
        <v>1.3426152057945728</v>
      </c>
    </row>
    <row r="1616" spans="3:4">
      <c r="C1616" s="269">
        <v>35584</v>
      </c>
      <c r="D1616" s="10">
        <v>1.347039919346571</v>
      </c>
    </row>
    <row r="1617" spans="3:4">
      <c r="C1617" s="269">
        <v>35585</v>
      </c>
      <c r="D1617" s="10">
        <v>1.3514624908566475</v>
      </c>
    </row>
    <row r="1618" spans="3:4">
      <c r="C1618" s="269">
        <v>35586</v>
      </c>
      <c r="D1618" s="10">
        <v>1.3558836653828621</v>
      </c>
    </row>
    <row r="1619" spans="3:4">
      <c r="C1619" s="269">
        <v>35587</v>
      </c>
      <c r="D1619" s="10">
        <v>1.3603040017187595</v>
      </c>
    </row>
    <row r="1620" spans="3:4">
      <c r="C1620" s="269">
        <v>35588</v>
      </c>
      <c r="D1620" s="10">
        <v>1.3647239655256271</v>
      </c>
    </row>
    <row r="1621" spans="3:4">
      <c r="C1621" s="269">
        <v>35589</v>
      </c>
      <c r="D1621" s="10">
        <v>1.369144394993782</v>
      </c>
    </row>
    <row r="1622" spans="3:4">
      <c r="C1622" s="269">
        <v>35590</v>
      </c>
      <c r="D1622" s="10">
        <v>1.3735657557845116</v>
      </c>
    </row>
    <row r="1623" spans="3:4">
      <c r="C1623" s="269">
        <v>35591</v>
      </c>
      <c r="D1623" s="10">
        <v>1.3779880478978157</v>
      </c>
    </row>
    <row r="1624" spans="3:4">
      <c r="C1624" s="269">
        <v>35592</v>
      </c>
      <c r="D1624" s="10">
        <v>1.3824118301272392</v>
      </c>
    </row>
    <row r="1625" spans="3:4">
      <c r="C1625" s="269">
        <v>35593</v>
      </c>
      <c r="D1625" s="10">
        <v>1.3868389651179314</v>
      </c>
    </row>
    <row r="1626" spans="3:4">
      <c r="C1626" s="269">
        <v>35594</v>
      </c>
      <c r="D1626" s="10">
        <v>1.3912701047956944</v>
      </c>
    </row>
    <row r="1627" spans="3:4">
      <c r="C1627" s="269">
        <v>35595</v>
      </c>
      <c r="D1627" s="10">
        <v>1.3957060873508453</v>
      </c>
    </row>
    <row r="1628" spans="3:4">
      <c r="C1628" s="269">
        <v>35596</v>
      </c>
      <c r="D1628" s="10">
        <v>1.4001478441059589</v>
      </c>
    </row>
    <row r="1629" spans="3:4">
      <c r="C1629" s="269">
        <v>35597</v>
      </c>
      <c r="D1629" s="10">
        <v>1.4045962132513523</v>
      </c>
    </row>
    <row r="1630" spans="3:4">
      <c r="C1630" s="269">
        <v>35598</v>
      </c>
      <c r="D1630" s="10">
        <v>1.4090518467128277</v>
      </c>
    </row>
    <row r="1631" spans="3:4">
      <c r="C1631" s="269">
        <v>35599</v>
      </c>
      <c r="D1631" s="10">
        <v>1.4135157689452171</v>
      </c>
    </row>
    <row r="1632" spans="3:4">
      <c r="C1632" s="269">
        <v>35600</v>
      </c>
      <c r="D1632" s="10">
        <v>1.4179887250065804</v>
      </c>
    </row>
    <row r="1633" spans="3:4">
      <c r="C1633" s="269">
        <v>35601</v>
      </c>
      <c r="D1633" s="10">
        <v>1.4224686659872532</v>
      </c>
    </row>
    <row r="1634" spans="3:4">
      <c r="C1634" s="269">
        <v>35602</v>
      </c>
      <c r="D1634" s="10">
        <v>1.4269573614001274</v>
      </c>
    </row>
    <row r="1635" spans="3:4">
      <c r="C1635" s="269">
        <v>35603</v>
      </c>
      <c r="D1635" s="10">
        <v>1.4314573258161545</v>
      </c>
    </row>
    <row r="1636" spans="3:4">
      <c r="C1636" s="269">
        <v>35604</v>
      </c>
      <c r="D1636" s="10">
        <v>1.4359691180288792</v>
      </c>
    </row>
    <row r="1637" spans="3:4">
      <c r="C1637" s="269">
        <v>35605</v>
      </c>
      <c r="D1637" s="10">
        <v>1.4404934830963612</v>
      </c>
    </row>
    <row r="1638" spans="3:4">
      <c r="C1638" s="269">
        <v>35606</v>
      </c>
      <c r="D1638" s="10">
        <v>1.4450309798121452</v>
      </c>
    </row>
    <row r="1639" spans="3:4">
      <c r="C1639" s="269">
        <v>35607</v>
      </c>
      <c r="D1639" s="10">
        <v>1.4495822601020336</v>
      </c>
    </row>
    <row r="1640" spans="3:4">
      <c r="C1640" s="269">
        <v>35608</v>
      </c>
      <c r="D1640" s="10">
        <v>1.4541477896273136</v>
      </c>
    </row>
    <row r="1641" spans="3:4">
      <c r="C1641" s="269">
        <v>35609</v>
      </c>
      <c r="D1641" s="10">
        <v>1.4587279409170151</v>
      </c>
    </row>
    <row r="1642" spans="3:4">
      <c r="C1642" s="269">
        <v>35610</v>
      </c>
      <c r="D1642" s="10">
        <v>1.4633232727646828</v>
      </c>
    </row>
    <row r="1643" spans="3:4">
      <c r="C1643" s="269">
        <v>35611</v>
      </c>
      <c r="D1643" s="10">
        <v>1.4679314568638802</v>
      </c>
    </row>
    <row r="1644" spans="3:4">
      <c r="C1644" s="269">
        <v>35612</v>
      </c>
      <c r="D1644" s="10">
        <v>1.4725541695952415</v>
      </c>
    </row>
    <row r="1645" spans="3:4">
      <c r="C1645" s="269">
        <v>35613</v>
      </c>
      <c r="D1645" s="10">
        <v>1.4771929010748863</v>
      </c>
    </row>
    <row r="1646" spans="3:4">
      <c r="C1646" s="269">
        <v>35614</v>
      </c>
      <c r="D1646" s="10">
        <v>1.4818481169641018</v>
      </c>
    </row>
    <row r="1647" spans="3:4">
      <c r="C1647" s="269">
        <v>35615</v>
      </c>
      <c r="D1647" s="10">
        <v>1.4865200035274029</v>
      </c>
    </row>
    <row r="1648" spans="3:4">
      <c r="C1648" s="269">
        <v>35616</v>
      </c>
      <c r="D1648" s="10">
        <v>1.491208653897047</v>
      </c>
    </row>
    <row r="1649" spans="3:4">
      <c r="C1649" s="269">
        <v>35617</v>
      </c>
      <c r="D1649" s="10">
        <v>1.4959138818085194</v>
      </c>
    </row>
    <row r="1650" spans="3:4">
      <c r="C1650" s="269">
        <v>35618</v>
      </c>
      <c r="D1650" s="10">
        <v>1.5006360597908497</v>
      </c>
    </row>
    <row r="1651" spans="3:4">
      <c r="C1651" s="269">
        <v>35619</v>
      </c>
      <c r="D1651" s="10">
        <v>1.5053750015795231</v>
      </c>
    </row>
    <row r="1652" spans="3:4">
      <c r="C1652" s="269">
        <v>35620</v>
      </c>
      <c r="D1652" s="10">
        <v>1.5101305209100246</v>
      </c>
    </row>
    <row r="1653" spans="3:4">
      <c r="C1653" s="269">
        <v>35621</v>
      </c>
      <c r="D1653" s="10">
        <v>1.5148991718888283</v>
      </c>
    </row>
    <row r="1654" spans="3:4">
      <c r="C1654" s="269">
        <v>35622</v>
      </c>
      <c r="D1654" s="10">
        <v>1.5196829102933407</v>
      </c>
    </row>
    <row r="1655" spans="3:4">
      <c r="C1655" s="269">
        <v>35623</v>
      </c>
      <c r="D1655" s="10">
        <v>1.5244826674461365</v>
      </c>
    </row>
    <row r="1656" spans="3:4">
      <c r="C1656" s="269">
        <v>35624</v>
      </c>
      <c r="D1656" s="10">
        <v>1.5292978845536709</v>
      </c>
    </row>
    <row r="1657" spans="3:4">
      <c r="C1657" s="269">
        <v>35625</v>
      </c>
      <c r="D1657" s="10">
        <v>1.534128375351429</v>
      </c>
    </row>
    <row r="1658" spans="3:4">
      <c r="C1658" s="269">
        <v>35626</v>
      </c>
      <c r="D1658" s="10">
        <v>1.5389733947813511</v>
      </c>
    </row>
    <row r="1659" spans="3:4">
      <c r="C1659" s="269">
        <v>35627</v>
      </c>
      <c r="D1659" s="10">
        <v>1.5438323840498924</v>
      </c>
    </row>
    <row r="1660" spans="3:4">
      <c r="C1660" s="269">
        <v>35628</v>
      </c>
      <c r="D1660" s="10">
        <v>1.5487050637602806</v>
      </c>
    </row>
    <row r="1661" spans="3:4">
      <c r="C1661" s="269">
        <v>35629</v>
      </c>
      <c r="D1661" s="10">
        <v>1.5535903163254261</v>
      </c>
    </row>
    <row r="1662" spans="3:4">
      <c r="C1662" s="269">
        <v>35630</v>
      </c>
      <c r="D1662" s="10">
        <v>1.5584875829517841</v>
      </c>
    </row>
    <row r="1663" spans="3:4">
      <c r="C1663" s="269">
        <v>35631</v>
      </c>
      <c r="D1663" s="10">
        <v>1.5633922070264816</v>
      </c>
    </row>
    <row r="1664" spans="3:4">
      <c r="C1664" s="269">
        <v>35632</v>
      </c>
      <c r="D1664" s="10">
        <v>1.5683062374591827</v>
      </c>
    </row>
    <row r="1665" spans="3:4">
      <c r="C1665" s="269">
        <v>35633</v>
      </c>
      <c r="D1665" s="10">
        <v>1.5732293948531151</v>
      </c>
    </row>
    <row r="1666" spans="3:4">
      <c r="C1666" s="269">
        <v>35634</v>
      </c>
      <c r="D1666" s="10">
        <v>1.5781611204147339</v>
      </c>
    </row>
    <row r="1667" spans="3:4">
      <c r="C1667" s="269">
        <v>35635</v>
      </c>
      <c r="D1667" s="10">
        <v>1.5830997377634048</v>
      </c>
    </row>
    <row r="1668" spans="3:4">
      <c r="C1668" s="269">
        <v>35636</v>
      </c>
      <c r="D1668" s="10">
        <v>1.5880443155765533</v>
      </c>
    </row>
    <row r="1669" spans="3:4">
      <c r="C1669" s="269">
        <v>35637</v>
      </c>
      <c r="D1669" s="10">
        <v>1.59299336373806</v>
      </c>
    </row>
    <row r="1670" spans="3:4">
      <c r="C1670" s="269">
        <v>35638</v>
      </c>
      <c r="D1670" s="10">
        <v>1.5979455783963203</v>
      </c>
    </row>
    <row r="1671" spans="3:4">
      <c r="C1671" s="269">
        <v>35639</v>
      </c>
      <c r="D1671" s="10">
        <v>1.6028992831707001</v>
      </c>
    </row>
    <row r="1672" spans="3:4">
      <c r="C1672" s="269">
        <v>35640</v>
      </c>
      <c r="D1672" s="10">
        <v>1.6078529879450798</v>
      </c>
    </row>
    <row r="1673" spans="3:4">
      <c r="C1673" s="269">
        <v>35641</v>
      </c>
      <c r="D1673" s="10">
        <v>1.6128538176417351</v>
      </c>
    </row>
    <row r="1674" spans="3:4">
      <c r="C1674" s="269">
        <v>35642</v>
      </c>
      <c r="D1674" s="10">
        <v>1.6178561374545097</v>
      </c>
    </row>
    <row r="1675" spans="3:4">
      <c r="C1675" s="269">
        <v>35643</v>
      </c>
      <c r="D1675" s="10">
        <v>1.6228526830673218</v>
      </c>
    </row>
    <row r="1676" spans="3:4">
      <c r="C1676" s="269">
        <v>35644</v>
      </c>
      <c r="D1676" s="10">
        <v>1.6278412193059921</v>
      </c>
    </row>
    <row r="1677" spans="3:4">
      <c r="C1677" s="269">
        <v>35645</v>
      </c>
      <c r="D1677" s="10">
        <v>1.6328198835253716</v>
      </c>
    </row>
    <row r="1678" spans="3:4">
      <c r="C1678" s="269">
        <v>35646</v>
      </c>
      <c r="D1678" s="10">
        <v>1.6377856954932213</v>
      </c>
    </row>
    <row r="1679" spans="3:4">
      <c r="C1679" s="269">
        <v>35647</v>
      </c>
      <c r="D1679" s="10">
        <v>1.6427366062998772</v>
      </c>
    </row>
    <row r="1680" spans="3:4">
      <c r="C1680" s="269">
        <v>35648</v>
      </c>
      <c r="D1680" s="10">
        <v>1.6476700082421303</v>
      </c>
    </row>
    <row r="1681" spans="3:4">
      <c r="C1681" s="269">
        <v>35649</v>
      </c>
      <c r="D1681" s="10">
        <v>1.6525827348232269</v>
      </c>
    </row>
    <row r="1682" spans="3:4">
      <c r="C1682" s="269">
        <v>35650</v>
      </c>
      <c r="D1682" s="10">
        <v>1.6574721783399582</v>
      </c>
    </row>
    <row r="1683" spans="3:4">
      <c r="C1683" s="269">
        <v>35651</v>
      </c>
      <c r="D1683" s="10">
        <v>1.6622722148895264</v>
      </c>
    </row>
    <row r="1684" spans="3:4">
      <c r="C1684" s="269">
        <v>35652</v>
      </c>
      <c r="D1684" s="10">
        <v>1.6670428216457367</v>
      </c>
    </row>
    <row r="1685" spans="3:4">
      <c r="C1685" s="269">
        <v>35653</v>
      </c>
      <c r="D1685" s="10">
        <v>1.6717808321118355</v>
      </c>
    </row>
    <row r="1686" spans="3:4">
      <c r="C1686" s="269">
        <v>35654</v>
      </c>
      <c r="D1686" s="10">
        <v>1.676483079791069</v>
      </c>
    </row>
    <row r="1687" spans="3:4">
      <c r="C1687" s="269">
        <v>35655</v>
      </c>
      <c r="D1687" s="10">
        <v>1.6811460256576538</v>
      </c>
    </row>
    <row r="1688" spans="3:4">
      <c r="C1688" s="269">
        <v>35656</v>
      </c>
      <c r="D1688" s="10">
        <v>1.685766689479351</v>
      </c>
    </row>
    <row r="1689" spans="3:4">
      <c r="C1689" s="269">
        <v>35657</v>
      </c>
      <c r="D1689" s="10">
        <v>1.6903411597013474</v>
      </c>
    </row>
    <row r="1690" spans="3:4">
      <c r="C1690" s="269">
        <v>35658</v>
      </c>
      <c r="D1690" s="10">
        <v>1.694866269826889</v>
      </c>
    </row>
    <row r="1691" spans="3:4">
      <c r="C1691" s="269">
        <v>35659</v>
      </c>
      <c r="D1691" s="10">
        <v>1.6993386670947075</v>
      </c>
    </row>
    <row r="1692" spans="3:4">
      <c r="C1692" s="269">
        <v>35660</v>
      </c>
      <c r="D1692" s="10">
        <v>1.7037544399499893</v>
      </c>
    </row>
    <row r="1693" spans="3:4">
      <c r="C1693" s="269">
        <v>35661</v>
      </c>
      <c r="D1693" s="10">
        <v>1.7081050202250481</v>
      </c>
    </row>
    <row r="1694" spans="3:4">
      <c r="C1694" s="269">
        <v>35662</v>
      </c>
      <c r="D1694" s="10">
        <v>1.712392270565033</v>
      </c>
    </row>
    <row r="1695" spans="3:4">
      <c r="C1695" s="269">
        <v>35663</v>
      </c>
      <c r="D1695" s="10">
        <v>1.7166128382086754</v>
      </c>
    </row>
    <row r="1696" spans="3:4">
      <c r="C1696" s="269">
        <v>35664</v>
      </c>
      <c r="D1696" s="10">
        <v>1.7207631841301918</v>
      </c>
    </row>
    <row r="1697" spans="3:4">
      <c r="C1697" s="269">
        <v>35665</v>
      </c>
      <c r="D1697" s="10">
        <v>1.7248397693037987</v>
      </c>
    </row>
    <row r="1698" spans="3:4">
      <c r="C1698" s="269">
        <v>35666</v>
      </c>
      <c r="D1698" s="10">
        <v>1.7288396134972572</v>
      </c>
    </row>
    <row r="1699" spans="3:4">
      <c r="C1699" s="269">
        <v>35667</v>
      </c>
      <c r="D1699" s="10">
        <v>1.7327588051557541</v>
      </c>
    </row>
    <row r="1700" spans="3:4">
      <c r="C1700" s="269">
        <v>35668</v>
      </c>
      <c r="D1700" s="10">
        <v>1.7365943640470505</v>
      </c>
    </row>
    <row r="1701" spans="3:4">
      <c r="C1701" s="269">
        <v>35669</v>
      </c>
      <c r="D1701" s="10">
        <v>1.7403431236743927</v>
      </c>
    </row>
    <row r="1702" spans="3:4">
      <c r="C1702" s="269">
        <v>35670</v>
      </c>
      <c r="D1702" s="10">
        <v>1.7440009862184525</v>
      </c>
    </row>
    <row r="1703" spans="3:4">
      <c r="C1703" s="269">
        <v>35671</v>
      </c>
      <c r="D1703" s="10">
        <v>1.7475612461566925</v>
      </c>
    </row>
    <row r="1704" spans="3:4">
      <c r="C1704" s="269">
        <v>35672</v>
      </c>
      <c r="D1704" s="10">
        <v>1.7510252073407173</v>
      </c>
    </row>
    <row r="1705" spans="3:4">
      <c r="C1705" s="269">
        <v>35673</v>
      </c>
      <c r="D1705" s="10">
        <v>1.7543895170092583</v>
      </c>
    </row>
    <row r="1706" spans="3:4">
      <c r="C1706" s="269">
        <v>35674</v>
      </c>
      <c r="D1706" s="10">
        <v>1.7576511949300766</v>
      </c>
    </row>
    <row r="1707" spans="3:4">
      <c r="C1707" s="269">
        <v>35675</v>
      </c>
      <c r="D1707" s="10">
        <v>1.7608068883419037</v>
      </c>
    </row>
    <row r="1708" spans="3:4">
      <c r="C1708" s="269">
        <v>35676</v>
      </c>
      <c r="D1708" s="10">
        <v>1.7638539895415306</v>
      </c>
    </row>
    <row r="1709" spans="3:4">
      <c r="C1709" s="269">
        <v>35677</v>
      </c>
      <c r="D1709" s="10">
        <v>1.7667895182967186</v>
      </c>
    </row>
    <row r="1710" spans="3:4">
      <c r="C1710" s="269">
        <v>35678</v>
      </c>
      <c r="D1710" s="10">
        <v>1.769610308110714</v>
      </c>
    </row>
    <row r="1711" spans="3:4">
      <c r="C1711" s="269">
        <v>35679</v>
      </c>
      <c r="D1711" s="10">
        <v>1.7723135650157928</v>
      </c>
    </row>
    <row r="1712" spans="3:4">
      <c r="C1712" s="269">
        <v>35680</v>
      </c>
      <c r="D1712" s="10">
        <v>1.7748953774571419</v>
      </c>
    </row>
    <row r="1713" spans="3:4">
      <c r="C1713" s="269">
        <v>35681</v>
      </c>
      <c r="D1713" s="10">
        <v>1.7773507162928581</v>
      </c>
    </row>
    <row r="1714" spans="3:4">
      <c r="C1714" s="269">
        <v>35682</v>
      </c>
      <c r="D1714" s="10">
        <v>1.7796803265810013</v>
      </c>
    </row>
    <row r="1715" spans="3:4">
      <c r="C1715" s="269">
        <v>35683</v>
      </c>
      <c r="D1715" s="10">
        <v>1.7818812280893326</v>
      </c>
    </row>
    <row r="1716" spans="3:4">
      <c r="C1716" s="269">
        <v>35684</v>
      </c>
      <c r="D1716" s="10">
        <v>1.7839513719081879</v>
      </c>
    </row>
    <row r="1717" spans="3:4">
      <c r="C1717" s="269">
        <v>35685</v>
      </c>
      <c r="D1717" s="10">
        <v>1.7858881503343582</v>
      </c>
    </row>
    <row r="1718" spans="3:4">
      <c r="C1718" s="269">
        <v>35686</v>
      </c>
      <c r="D1718" s="10">
        <v>1.7876891419291496</v>
      </c>
    </row>
    <row r="1719" spans="3:4">
      <c r="C1719" s="269">
        <v>35687</v>
      </c>
      <c r="D1719" s="10">
        <v>1.7893522977828979</v>
      </c>
    </row>
    <row r="1720" spans="3:4">
      <c r="C1720" s="269">
        <v>35688</v>
      </c>
      <c r="D1720" s="10">
        <v>1.7908751964569092</v>
      </c>
    </row>
    <row r="1721" spans="3:4">
      <c r="C1721" s="269">
        <v>35689</v>
      </c>
      <c r="D1721" s="10">
        <v>1.792256161570549</v>
      </c>
    </row>
    <row r="1722" spans="3:4">
      <c r="C1722" s="269">
        <v>35690</v>
      </c>
      <c r="D1722" s="10">
        <v>1.7934918403625488</v>
      </c>
    </row>
    <row r="1723" spans="3:4">
      <c r="C1723" s="269">
        <v>35691</v>
      </c>
      <c r="D1723" s="10">
        <v>1.7945790663361549</v>
      </c>
    </row>
    <row r="1724" spans="3:4">
      <c r="C1724" s="269">
        <v>35692</v>
      </c>
      <c r="D1724" s="10">
        <v>1.7955189570784569</v>
      </c>
    </row>
    <row r="1725" spans="3:4">
      <c r="C1725" s="269">
        <v>35693</v>
      </c>
      <c r="D1725" s="10">
        <v>1.7963100224733353</v>
      </c>
    </row>
    <row r="1726" spans="3:4">
      <c r="C1726" s="269">
        <v>35694</v>
      </c>
      <c r="D1726" s="10">
        <v>1.7969511449337006</v>
      </c>
    </row>
    <row r="1727" spans="3:4">
      <c r="C1727" s="269">
        <v>35695</v>
      </c>
      <c r="D1727" s="10">
        <v>1.7974408343434334</v>
      </c>
    </row>
    <row r="1728" spans="3:4">
      <c r="C1728" s="269">
        <v>35696</v>
      </c>
      <c r="D1728" s="10">
        <v>1.7977779731154442</v>
      </c>
    </row>
    <row r="1729" spans="3:4">
      <c r="C1729" s="269">
        <v>35697</v>
      </c>
      <c r="D1729" s="10">
        <v>1.7979618161916733</v>
      </c>
    </row>
    <row r="1730" spans="3:4">
      <c r="C1730" s="269">
        <v>35698</v>
      </c>
      <c r="D1730" s="10">
        <v>1.7979912459850311</v>
      </c>
    </row>
    <row r="1731" spans="3:4">
      <c r="C1731" s="269">
        <v>35699</v>
      </c>
      <c r="D1731" s="10">
        <v>1.797865703701973</v>
      </c>
    </row>
    <row r="1732" spans="3:4">
      <c r="C1732" s="269">
        <v>35700</v>
      </c>
      <c r="D1732" s="10">
        <v>1.7975823953747749</v>
      </c>
    </row>
    <row r="1733" spans="3:4">
      <c r="C1733" s="269">
        <v>35701</v>
      </c>
      <c r="D1733" s="10">
        <v>1.7971396446228027</v>
      </c>
    </row>
    <row r="1734" spans="3:4">
      <c r="C1734" s="269">
        <v>35702</v>
      </c>
      <c r="D1734" s="10">
        <v>1.796540804207325</v>
      </c>
    </row>
    <row r="1735" spans="3:4">
      <c r="C1735" s="269">
        <v>35703</v>
      </c>
      <c r="D1735" s="10">
        <v>1.7957855015993118</v>
      </c>
    </row>
    <row r="1736" spans="3:4">
      <c r="C1736" s="269">
        <v>35704</v>
      </c>
      <c r="D1736" s="10">
        <v>1.7948733642697334</v>
      </c>
    </row>
    <row r="1737" spans="3:4">
      <c r="C1737" s="269">
        <v>35705</v>
      </c>
      <c r="D1737" s="10">
        <v>1.7938051372766495</v>
      </c>
    </row>
    <row r="1738" spans="3:4">
      <c r="C1738" s="269">
        <v>35706</v>
      </c>
      <c r="D1738" s="10">
        <v>1.79258082062006</v>
      </c>
    </row>
    <row r="1739" spans="3:4">
      <c r="C1739" s="269">
        <v>35707</v>
      </c>
      <c r="D1739" s="10">
        <v>1.7912011593580246</v>
      </c>
    </row>
    <row r="1740" spans="3:4">
      <c r="C1740" s="269">
        <v>35708</v>
      </c>
      <c r="D1740" s="10">
        <v>1.7896667122840881</v>
      </c>
    </row>
    <row r="1741" spans="3:4">
      <c r="C1741" s="269">
        <v>35709</v>
      </c>
      <c r="D1741" s="10">
        <v>1.7879784107208252</v>
      </c>
    </row>
    <row r="1742" spans="3:4">
      <c r="C1742" s="269">
        <v>35710</v>
      </c>
      <c r="D1742" s="10">
        <v>1.7861360684037209</v>
      </c>
    </row>
    <row r="1743" spans="3:4">
      <c r="C1743" s="269">
        <v>35711</v>
      </c>
      <c r="D1743" s="10">
        <v>1.7841411754488945</v>
      </c>
    </row>
    <row r="1744" spans="3:4">
      <c r="C1744" s="269">
        <v>35712</v>
      </c>
      <c r="D1744" s="10">
        <v>1.7819963395595551</v>
      </c>
    </row>
    <row r="1745" spans="3:4">
      <c r="C1745" s="269">
        <v>35713</v>
      </c>
      <c r="D1745" s="10">
        <v>1.7797034233808517</v>
      </c>
    </row>
    <row r="1746" spans="3:4">
      <c r="C1746" s="269">
        <v>35714</v>
      </c>
      <c r="D1746" s="10">
        <v>1.777263917028904</v>
      </c>
    </row>
    <row r="1747" spans="3:4">
      <c r="C1747" s="269">
        <v>35715</v>
      </c>
      <c r="D1747" s="10">
        <v>1.7746798694133759</v>
      </c>
    </row>
    <row r="1748" spans="3:4">
      <c r="C1748" s="269">
        <v>35716</v>
      </c>
      <c r="D1748" s="10">
        <v>1.7719537019729614</v>
      </c>
    </row>
    <row r="1749" spans="3:4">
      <c r="C1749" s="269">
        <v>35717</v>
      </c>
      <c r="D1749" s="10">
        <v>1.7690878361463547</v>
      </c>
    </row>
    <row r="1750" spans="3:4">
      <c r="C1750" s="269">
        <v>35718</v>
      </c>
      <c r="D1750" s="10">
        <v>1.7660848796367645</v>
      </c>
    </row>
    <row r="1751" spans="3:4">
      <c r="C1751" s="269">
        <v>35719</v>
      </c>
      <c r="D1751" s="10">
        <v>1.7629476264119148</v>
      </c>
    </row>
    <row r="1752" spans="3:4">
      <c r="C1752" s="269">
        <v>35720</v>
      </c>
      <c r="D1752" s="10">
        <v>1.7596770077943802</v>
      </c>
    </row>
    <row r="1753" spans="3:4">
      <c r="C1753" s="269">
        <v>35721</v>
      </c>
      <c r="D1753" s="10">
        <v>1.7562767490744591</v>
      </c>
    </row>
    <row r="1754" spans="3:4">
      <c r="C1754" s="269">
        <v>35722</v>
      </c>
      <c r="D1754" s="10">
        <v>1.7527516931295395</v>
      </c>
    </row>
    <row r="1755" spans="3:4">
      <c r="C1755" s="269">
        <v>35723</v>
      </c>
      <c r="D1755" s="10">
        <v>1.74910519272089</v>
      </c>
    </row>
    <row r="1756" spans="3:4">
      <c r="C1756" s="269">
        <v>35724</v>
      </c>
      <c r="D1756" s="10">
        <v>1.7453411594033241</v>
      </c>
    </row>
    <row r="1757" spans="3:4">
      <c r="C1757" s="269">
        <v>35725</v>
      </c>
      <c r="D1757" s="10">
        <v>1.7414633184671402</v>
      </c>
    </row>
    <row r="1758" spans="3:4">
      <c r="C1758" s="269">
        <v>35726</v>
      </c>
      <c r="D1758" s="10">
        <v>1.7374755814671516</v>
      </c>
    </row>
    <row r="1759" spans="3:4">
      <c r="C1759" s="269">
        <v>35727</v>
      </c>
      <c r="D1759" s="10">
        <v>1.7333820462226868</v>
      </c>
    </row>
    <row r="1760" spans="3:4">
      <c r="C1760" s="269">
        <v>35728</v>
      </c>
      <c r="D1760" s="10">
        <v>1.7291869968175888</v>
      </c>
    </row>
    <row r="1761" spans="3:4">
      <c r="C1761" s="269">
        <v>35729</v>
      </c>
      <c r="D1761" s="10">
        <v>1.7248945310711861</v>
      </c>
    </row>
    <row r="1762" spans="3:4">
      <c r="C1762" s="269">
        <v>35730</v>
      </c>
      <c r="D1762" s="10">
        <v>1.7205078154802322</v>
      </c>
    </row>
    <row r="1763" spans="3:4">
      <c r="C1763" s="269">
        <v>35731</v>
      </c>
      <c r="D1763" s="10">
        <v>1.7160320654511452</v>
      </c>
    </row>
    <row r="1764" spans="3:4">
      <c r="C1764" s="269">
        <v>35732</v>
      </c>
      <c r="D1764" s="10">
        <v>1.7114728689193726</v>
      </c>
    </row>
    <row r="1765" spans="3:4">
      <c r="C1765" s="269">
        <v>35733</v>
      </c>
      <c r="D1765" s="10">
        <v>1.7068348824977875</v>
      </c>
    </row>
    <row r="1766" spans="3:4">
      <c r="C1766" s="269">
        <v>35734</v>
      </c>
      <c r="D1766" s="10">
        <v>1.7021233215928078</v>
      </c>
    </row>
    <row r="1767" spans="3:4">
      <c r="C1767" s="269">
        <v>35735</v>
      </c>
      <c r="D1767" s="10">
        <v>1.6973430290818214</v>
      </c>
    </row>
    <row r="1768" spans="3:4">
      <c r="C1768" s="269">
        <v>35736</v>
      </c>
      <c r="D1768" s="10">
        <v>1.6924992203712463</v>
      </c>
    </row>
    <row r="1769" spans="3:4">
      <c r="C1769" s="269">
        <v>35737</v>
      </c>
      <c r="D1769" s="10">
        <v>1.6875971108675003</v>
      </c>
    </row>
    <row r="1770" spans="3:4">
      <c r="C1770" s="269">
        <v>35738</v>
      </c>
      <c r="D1770" s="10">
        <v>1.6826419159770012</v>
      </c>
    </row>
    <row r="1771" spans="3:4">
      <c r="C1771" s="269">
        <v>35739</v>
      </c>
      <c r="D1771" s="10">
        <v>1.6776394098997116</v>
      </c>
    </row>
    <row r="1772" spans="3:4">
      <c r="C1772" s="269">
        <v>35740</v>
      </c>
      <c r="D1772" s="10">
        <v>1.6725931316614151</v>
      </c>
    </row>
    <row r="1773" spans="3:4">
      <c r="C1773" s="269">
        <v>35741</v>
      </c>
      <c r="D1773" s="10">
        <v>1.6675101593136787</v>
      </c>
    </row>
    <row r="1774" spans="3:4">
      <c r="C1774" s="269">
        <v>35742</v>
      </c>
      <c r="D1774" s="10">
        <v>1.6623960807919502</v>
      </c>
    </row>
    <row r="1775" spans="3:4">
      <c r="C1775" s="269">
        <v>35743</v>
      </c>
      <c r="D1775" s="10">
        <v>1.6572572290897369</v>
      </c>
    </row>
    <row r="1776" spans="3:4">
      <c r="C1776" s="269">
        <v>35744</v>
      </c>
      <c r="D1776" s="10">
        <v>1.6520990058779716</v>
      </c>
    </row>
    <row r="1777" spans="3:4">
      <c r="C1777" s="269">
        <v>35745</v>
      </c>
      <c r="D1777" s="10">
        <v>1.646927185356617</v>
      </c>
    </row>
    <row r="1778" spans="3:4">
      <c r="C1778" s="269">
        <v>35746</v>
      </c>
      <c r="D1778" s="10">
        <v>1.6417477279901505</v>
      </c>
    </row>
    <row r="1779" spans="3:4">
      <c r="C1779" s="269">
        <v>35747</v>
      </c>
      <c r="D1779" s="10">
        <v>1.6365662217140198</v>
      </c>
    </row>
    <row r="1780" spans="3:4">
      <c r="C1780" s="269">
        <v>35748</v>
      </c>
      <c r="D1780" s="10">
        <v>1.6313889995217323</v>
      </c>
    </row>
    <row r="1781" spans="3:4">
      <c r="C1781" s="269">
        <v>35749</v>
      </c>
      <c r="D1781" s="10">
        <v>1.626221276819706</v>
      </c>
    </row>
    <row r="1782" spans="3:4">
      <c r="C1782" s="269">
        <v>35750</v>
      </c>
      <c r="D1782" s="10">
        <v>1.6210680827498436</v>
      </c>
    </row>
    <row r="1783" spans="3:4">
      <c r="C1783" s="269">
        <v>35751</v>
      </c>
      <c r="D1783" s="10">
        <v>1.6159363090991974</v>
      </c>
    </row>
    <row r="1784" spans="3:4">
      <c r="C1784" s="269">
        <v>35752</v>
      </c>
      <c r="D1784" s="10">
        <v>1.6108313575387001</v>
      </c>
    </row>
    <row r="1785" spans="3:4">
      <c r="C1785" s="269">
        <v>35753</v>
      </c>
      <c r="D1785" s="10">
        <v>1.6057593747973442</v>
      </c>
    </row>
    <row r="1786" spans="3:4">
      <c r="C1786" s="269">
        <v>35754</v>
      </c>
      <c r="D1786" s="10">
        <v>1.6007259488105774</v>
      </c>
    </row>
    <row r="1787" spans="3:4">
      <c r="C1787" s="269">
        <v>35755</v>
      </c>
      <c r="D1787" s="10">
        <v>1.5957362949848175</v>
      </c>
    </row>
    <row r="1788" spans="3:4">
      <c r="C1788" s="269">
        <v>35756</v>
      </c>
      <c r="D1788" s="10">
        <v>1.590796560049057</v>
      </c>
    </row>
    <row r="1789" spans="3:4">
      <c r="C1789" s="269">
        <v>35757</v>
      </c>
      <c r="D1789" s="10">
        <v>1.5859119594097137</v>
      </c>
    </row>
    <row r="1790" spans="3:4">
      <c r="C1790" s="269">
        <v>35758</v>
      </c>
      <c r="D1790" s="10">
        <v>1.5810877084732056</v>
      </c>
    </row>
    <row r="1791" spans="3:4">
      <c r="C1791" s="269">
        <v>35759</v>
      </c>
      <c r="D1791" s="10">
        <v>1.5763293951749802</v>
      </c>
    </row>
    <row r="1792" spans="3:4">
      <c r="C1792" s="269">
        <v>35760</v>
      </c>
      <c r="D1792" s="10">
        <v>1.5717001631855965</v>
      </c>
    </row>
    <row r="1793" spans="3:4">
      <c r="C1793" s="269">
        <v>35761</v>
      </c>
      <c r="D1793" s="10">
        <v>1.5671525150537491</v>
      </c>
    </row>
    <row r="1794" spans="3:4">
      <c r="C1794" s="269">
        <v>35762</v>
      </c>
      <c r="D1794" s="10">
        <v>1.5626860782504082</v>
      </c>
    </row>
    <row r="1795" spans="3:4">
      <c r="C1795" s="269">
        <v>35763</v>
      </c>
      <c r="D1795" s="10">
        <v>1.5583056956529617</v>
      </c>
    </row>
    <row r="1796" spans="3:4">
      <c r="C1796" s="269">
        <v>35764</v>
      </c>
      <c r="D1796" s="10">
        <v>1.5540163032710552</v>
      </c>
    </row>
    <row r="1797" spans="3:4">
      <c r="C1797" s="269">
        <v>35765</v>
      </c>
      <c r="D1797" s="10">
        <v>1.5498226508498192</v>
      </c>
    </row>
    <row r="1798" spans="3:4">
      <c r="C1798" s="269">
        <v>35766</v>
      </c>
      <c r="D1798" s="10">
        <v>1.5457291156053543</v>
      </c>
    </row>
    <row r="1799" spans="3:4">
      <c r="C1799" s="269">
        <v>35767</v>
      </c>
      <c r="D1799" s="10">
        <v>1.5417402610182762</v>
      </c>
    </row>
    <row r="1800" spans="3:4">
      <c r="C1800" s="269">
        <v>35768</v>
      </c>
      <c r="D1800" s="10">
        <v>1.5378600917756557</v>
      </c>
    </row>
    <row r="1801" spans="3:4">
      <c r="C1801" s="269">
        <v>35769</v>
      </c>
      <c r="D1801" s="10">
        <v>1.5340925194323063</v>
      </c>
    </row>
    <row r="1802" spans="3:4">
      <c r="C1802" s="269">
        <v>35770</v>
      </c>
      <c r="D1802" s="10">
        <v>1.5303789637982845</v>
      </c>
    </row>
    <row r="1803" spans="3:4">
      <c r="C1803" s="269">
        <v>35771</v>
      </c>
      <c r="D1803" s="10">
        <v>1.5267857350409031</v>
      </c>
    </row>
    <row r="1804" spans="3:4">
      <c r="C1804" s="269">
        <v>35772</v>
      </c>
      <c r="D1804" s="10">
        <v>1.5233161859214306</v>
      </c>
    </row>
    <row r="1805" spans="3:4">
      <c r="C1805" s="269">
        <v>35773</v>
      </c>
      <c r="D1805" s="10">
        <v>1.5199737623333931</v>
      </c>
    </row>
    <row r="1806" spans="3:4">
      <c r="C1806" s="269">
        <v>35774</v>
      </c>
      <c r="D1806" s="10">
        <v>1.5167613513767719</v>
      </c>
    </row>
    <row r="1807" spans="3:4">
      <c r="C1807" s="269">
        <v>35775</v>
      </c>
      <c r="D1807" s="10">
        <v>1.5136818401515484</v>
      </c>
    </row>
    <row r="1808" spans="3:4">
      <c r="C1808" s="269">
        <v>35776</v>
      </c>
      <c r="D1808" s="10">
        <v>1.5107378363609314</v>
      </c>
    </row>
    <row r="1809" spans="3:4">
      <c r="C1809" s="269">
        <v>35777</v>
      </c>
      <c r="D1809" s="10">
        <v>1.507931761443615</v>
      </c>
    </row>
    <row r="1810" spans="3:4">
      <c r="C1810" s="269">
        <v>35778</v>
      </c>
      <c r="D1810" s="10">
        <v>1.5052659437060356</v>
      </c>
    </row>
    <row r="1811" spans="3:4">
      <c r="C1811" s="269">
        <v>35779</v>
      </c>
      <c r="D1811" s="10">
        <v>1.5027424320578575</v>
      </c>
    </row>
    <row r="1812" spans="3:4">
      <c r="C1812" s="269">
        <v>35780</v>
      </c>
      <c r="D1812" s="10">
        <v>1.5003644861280918</v>
      </c>
    </row>
    <row r="1813" spans="3:4">
      <c r="C1813" s="269">
        <v>35781</v>
      </c>
      <c r="D1813" s="10">
        <v>1.4981322921812534</v>
      </c>
    </row>
    <row r="1814" spans="3:4">
      <c r="C1814" s="269">
        <v>35782</v>
      </c>
      <c r="D1814" s="10">
        <v>1.4960470609366894</v>
      </c>
    </row>
    <row r="1815" spans="3:4">
      <c r="C1815" s="269">
        <v>35783</v>
      </c>
      <c r="D1815" s="10">
        <v>1.4941101893782616</v>
      </c>
    </row>
    <row r="1816" spans="3:4">
      <c r="C1816" s="269">
        <v>35784</v>
      </c>
      <c r="D1816" s="10">
        <v>1.4923225156962872</v>
      </c>
    </row>
    <row r="1817" spans="3:4">
      <c r="C1817" s="269">
        <v>35785</v>
      </c>
      <c r="D1817" s="10">
        <v>1.4906851574778557</v>
      </c>
    </row>
    <row r="1818" spans="3:4">
      <c r="C1818" s="269">
        <v>35786</v>
      </c>
      <c r="D1818" s="10">
        <v>1.4891986735165119</v>
      </c>
    </row>
    <row r="1819" spans="3:4">
      <c r="C1819" s="269">
        <v>35787</v>
      </c>
      <c r="D1819" s="10">
        <v>1.4878635294735432</v>
      </c>
    </row>
    <row r="1820" spans="3:4">
      <c r="C1820" s="269">
        <v>35788</v>
      </c>
      <c r="D1820" s="10">
        <v>1.4866800978779793</v>
      </c>
    </row>
    <row r="1821" spans="3:4">
      <c r="C1821" s="269">
        <v>35789</v>
      </c>
      <c r="D1821" s="10">
        <v>1.4856385998427868</v>
      </c>
    </row>
    <row r="1822" spans="3:4">
      <c r="C1822" s="269">
        <v>35790</v>
      </c>
      <c r="D1822" s="10">
        <v>1.4846999198198318</v>
      </c>
    </row>
    <row r="1823" spans="3:4">
      <c r="C1823" s="269">
        <v>35791</v>
      </c>
      <c r="D1823" s="10">
        <v>1.4839131385087967</v>
      </c>
    </row>
    <row r="1824" spans="3:4">
      <c r="C1824" s="269">
        <v>35792</v>
      </c>
      <c r="D1824" s="10">
        <v>1.4832780696451664</v>
      </c>
    </row>
    <row r="1825" spans="3:4">
      <c r="C1825" s="269">
        <v>35793</v>
      </c>
      <c r="D1825" s="10">
        <v>1.4827942475676537</v>
      </c>
    </row>
    <row r="1826" spans="3:4">
      <c r="C1826" s="269">
        <v>35794</v>
      </c>
      <c r="D1826" s="10">
        <v>1.4824611134827137</v>
      </c>
    </row>
    <row r="1827" spans="3:4">
      <c r="C1827" s="269">
        <v>35795</v>
      </c>
      <c r="D1827" s="10">
        <v>1.4822778292000294</v>
      </c>
    </row>
    <row r="1828" spans="3:4">
      <c r="C1828" s="269">
        <v>35796</v>
      </c>
      <c r="D1828" s="10">
        <v>1.4822438359260559</v>
      </c>
    </row>
    <row r="1829" spans="3:4">
      <c r="C1829" s="269">
        <v>35797</v>
      </c>
      <c r="D1829" s="10">
        <v>1.4823578298091888</v>
      </c>
    </row>
    <row r="1830" spans="3:4">
      <c r="C1830" s="269">
        <v>35798</v>
      </c>
      <c r="D1830" s="10">
        <v>1.4826187863945961</v>
      </c>
    </row>
    <row r="1831" spans="3:4">
      <c r="C1831" s="269">
        <v>35799</v>
      </c>
      <c r="D1831" s="10">
        <v>1.4830425381660461</v>
      </c>
    </row>
    <row r="1832" spans="3:4">
      <c r="C1832" s="269">
        <v>35800</v>
      </c>
      <c r="D1832" s="10">
        <v>1.4836607500910759</v>
      </c>
    </row>
    <row r="1833" spans="3:4">
      <c r="C1833" s="269">
        <v>35801</v>
      </c>
      <c r="D1833" s="10">
        <v>1.4844214543700218</v>
      </c>
    </row>
    <row r="1834" spans="3:4">
      <c r="C1834" s="269">
        <v>35802</v>
      </c>
      <c r="D1834" s="10">
        <v>1.4853226952254772</v>
      </c>
    </row>
    <row r="1835" spans="3:4">
      <c r="C1835" s="269">
        <v>35803</v>
      </c>
      <c r="D1835" s="10">
        <v>1.4863624237477779</v>
      </c>
    </row>
    <row r="1836" spans="3:4">
      <c r="C1836" s="269">
        <v>35804</v>
      </c>
      <c r="D1836" s="10">
        <v>1.4875384047627449</v>
      </c>
    </row>
    <row r="1837" spans="3:4">
      <c r="C1837" s="269">
        <v>35805</v>
      </c>
      <c r="D1837" s="10">
        <v>1.488848403096199</v>
      </c>
    </row>
    <row r="1838" spans="3:4">
      <c r="C1838" s="269">
        <v>35806</v>
      </c>
      <c r="D1838" s="10">
        <v>1.4902899041771889</v>
      </c>
    </row>
    <row r="1839" spans="3:4">
      <c r="C1839" s="269">
        <v>35807</v>
      </c>
      <c r="D1839" s="10">
        <v>1.491860207170248</v>
      </c>
    </row>
    <row r="1840" spans="3:4">
      <c r="C1840" s="269">
        <v>35808</v>
      </c>
      <c r="D1840" s="10">
        <v>1.4935563318431377</v>
      </c>
    </row>
    <row r="1841" spans="3:4">
      <c r="C1841" s="269">
        <v>35809</v>
      </c>
      <c r="D1841" s="10">
        <v>1.4953771606087685</v>
      </c>
    </row>
    <row r="1842" spans="3:4">
      <c r="C1842" s="269">
        <v>35810</v>
      </c>
      <c r="D1842" s="10">
        <v>1.4973207376897335</v>
      </c>
    </row>
    <row r="1843" spans="3:4">
      <c r="C1843" s="269">
        <v>35811</v>
      </c>
      <c r="D1843" s="10">
        <v>1.4993810094892979</v>
      </c>
    </row>
    <row r="1844" spans="3:4">
      <c r="C1844" s="269">
        <v>35812</v>
      </c>
      <c r="D1844" s="10">
        <v>1.501554436981678</v>
      </c>
    </row>
    <row r="1845" spans="3:4">
      <c r="C1845" s="269">
        <v>35813</v>
      </c>
      <c r="D1845" s="10">
        <v>1.5038376674056053</v>
      </c>
    </row>
    <row r="1846" spans="3:4">
      <c r="C1846" s="269">
        <v>35814</v>
      </c>
      <c r="D1846" s="10">
        <v>1.5062270686030388</v>
      </c>
    </row>
    <row r="1847" spans="3:4">
      <c r="C1847" s="269">
        <v>35815</v>
      </c>
      <c r="D1847" s="10">
        <v>1.5087190084159374</v>
      </c>
    </row>
    <row r="1848" spans="3:4">
      <c r="C1848" s="269">
        <v>35816</v>
      </c>
      <c r="D1848" s="10">
        <v>1.5113097615540028</v>
      </c>
    </row>
    <row r="1849" spans="3:4">
      <c r="C1849" s="269">
        <v>35817</v>
      </c>
      <c r="D1849" s="10">
        <v>1.5139956027269363</v>
      </c>
    </row>
    <row r="1850" spans="3:4">
      <c r="C1850" s="269">
        <v>35818</v>
      </c>
      <c r="D1850" s="10">
        <v>1.5167723409831524</v>
      </c>
    </row>
    <row r="1851" spans="3:4">
      <c r="C1851" s="269">
        <v>35819</v>
      </c>
      <c r="D1851" s="10">
        <v>1.5196405351161957</v>
      </c>
    </row>
    <row r="1852" spans="3:4">
      <c r="C1852" s="269">
        <v>35820</v>
      </c>
      <c r="D1852" s="10">
        <v>1.5225969254970551</v>
      </c>
    </row>
    <row r="1853" spans="3:4">
      <c r="C1853" s="269">
        <v>35821</v>
      </c>
      <c r="D1853" s="10">
        <v>1.5256323851644993</v>
      </c>
    </row>
    <row r="1854" spans="3:4">
      <c r="C1854" s="269">
        <v>35822</v>
      </c>
      <c r="D1854" s="10">
        <v>1.528743002563715</v>
      </c>
    </row>
    <row r="1855" spans="3:4">
      <c r="C1855" s="269">
        <v>35823</v>
      </c>
      <c r="D1855" s="10">
        <v>1.5319242142140865</v>
      </c>
    </row>
    <row r="1856" spans="3:4">
      <c r="C1856" s="269">
        <v>35824</v>
      </c>
      <c r="D1856" s="10">
        <v>1.5351721085608006</v>
      </c>
    </row>
    <row r="1857" spans="3:4">
      <c r="C1857" s="269">
        <v>35825</v>
      </c>
      <c r="D1857" s="10">
        <v>1.5384823083877563</v>
      </c>
    </row>
    <row r="1858" spans="3:4">
      <c r="C1858" s="269">
        <v>35826</v>
      </c>
      <c r="D1858" s="10">
        <v>1.5418507158756256</v>
      </c>
    </row>
    <row r="1859" spans="3:4">
      <c r="C1859" s="269">
        <v>35827</v>
      </c>
      <c r="D1859" s="10">
        <v>1.5452727675437927</v>
      </c>
    </row>
    <row r="1860" spans="3:4">
      <c r="C1860" s="269">
        <v>35828</v>
      </c>
      <c r="D1860" s="10">
        <v>1.5487442724406719</v>
      </c>
    </row>
    <row r="1861" spans="3:4">
      <c r="C1861" s="269">
        <v>35829</v>
      </c>
      <c r="D1861" s="10">
        <v>1.5522644855082035</v>
      </c>
    </row>
    <row r="1862" spans="3:4">
      <c r="C1862" s="269">
        <v>35830</v>
      </c>
      <c r="D1862" s="10">
        <v>1.5558287501335144</v>
      </c>
    </row>
    <row r="1863" spans="3:4">
      <c r="C1863" s="269">
        <v>35831</v>
      </c>
      <c r="D1863" s="10">
        <v>1.5594295226037502</v>
      </c>
    </row>
    <row r="1864" spans="3:4">
      <c r="C1864" s="269">
        <v>35832</v>
      </c>
      <c r="D1864" s="10">
        <v>1.5630621463060379</v>
      </c>
    </row>
    <row r="1865" spans="3:4">
      <c r="C1865" s="269">
        <v>35833</v>
      </c>
      <c r="D1865" s="10">
        <v>1.5667222440242767</v>
      </c>
    </row>
    <row r="1866" spans="3:4">
      <c r="C1866" s="269">
        <v>35834</v>
      </c>
      <c r="D1866" s="10">
        <v>1.570405438542366</v>
      </c>
    </row>
    <row r="1867" spans="3:4">
      <c r="C1867" s="269">
        <v>35835</v>
      </c>
      <c r="D1867" s="10">
        <v>1.5741074457764626</v>
      </c>
    </row>
    <row r="1868" spans="3:4">
      <c r="C1868" s="269">
        <v>35836</v>
      </c>
      <c r="D1868" s="10">
        <v>1.5778236091136932</v>
      </c>
    </row>
    <row r="1869" spans="3:4">
      <c r="C1869" s="269">
        <v>35837</v>
      </c>
      <c r="D1869" s="10">
        <v>1.5815498307347298</v>
      </c>
    </row>
    <row r="1870" spans="3:4">
      <c r="C1870" s="269">
        <v>35838</v>
      </c>
      <c r="D1870" s="10">
        <v>1.585281640291214</v>
      </c>
    </row>
    <row r="1871" spans="3:4">
      <c r="C1871" s="269">
        <v>35839</v>
      </c>
      <c r="D1871" s="10">
        <v>1.5890199691057205</v>
      </c>
    </row>
    <row r="1872" spans="3:4">
      <c r="C1872" s="269">
        <v>35840</v>
      </c>
      <c r="D1872" s="10">
        <v>1.5927590429782867</v>
      </c>
    </row>
    <row r="1873" spans="3:4">
      <c r="C1873" s="269">
        <v>35841</v>
      </c>
      <c r="D1873" s="10">
        <v>1.596490852534771</v>
      </c>
    </row>
    <row r="1874" spans="3:4">
      <c r="C1874" s="269">
        <v>35842</v>
      </c>
      <c r="D1874" s="10">
        <v>1.600210927426815</v>
      </c>
    </row>
    <row r="1875" spans="3:4">
      <c r="C1875" s="269">
        <v>35843</v>
      </c>
      <c r="D1875" s="10">
        <v>1.6039149835705757</v>
      </c>
    </row>
    <row r="1876" spans="3:4">
      <c r="C1876" s="269">
        <v>35844</v>
      </c>
      <c r="D1876" s="10">
        <v>1.6075992956757545</v>
      </c>
    </row>
    <row r="1877" spans="3:4">
      <c r="C1877" s="269">
        <v>35845</v>
      </c>
      <c r="D1877" s="10">
        <v>1.6112592071294785</v>
      </c>
    </row>
    <row r="1878" spans="3:4">
      <c r="C1878" s="269">
        <v>35846</v>
      </c>
      <c r="D1878" s="10">
        <v>1.6148913651704788</v>
      </c>
    </row>
    <row r="1879" spans="3:4">
      <c r="C1879" s="269">
        <v>35847</v>
      </c>
      <c r="D1879" s="10">
        <v>1.6184914857149124</v>
      </c>
    </row>
    <row r="1880" spans="3:4">
      <c r="C1880" s="269">
        <v>35848</v>
      </c>
      <c r="D1880" s="10">
        <v>1.6220558434724808</v>
      </c>
    </row>
    <row r="1881" spans="3:4">
      <c r="C1881" s="269">
        <v>35849</v>
      </c>
      <c r="D1881" s="10">
        <v>1.6255877912044525</v>
      </c>
    </row>
    <row r="1882" spans="3:4">
      <c r="C1882" s="269">
        <v>35850</v>
      </c>
      <c r="D1882" s="10">
        <v>1.6290800645947456</v>
      </c>
    </row>
    <row r="1883" spans="3:4">
      <c r="C1883" s="269">
        <v>35851</v>
      </c>
      <c r="D1883" s="10">
        <v>1.6325259581208229</v>
      </c>
    </row>
    <row r="1884" spans="3:4">
      <c r="C1884" s="269">
        <v>35852</v>
      </c>
      <c r="D1884" s="10">
        <v>1.6359219327569008</v>
      </c>
    </row>
    <row r="1885" spans="3:4">
      <c r="C1885" s="269">
        <v>35853</v>
      </c>
      <c r="D1885" s="10">
        <v>1.6392650082707405</v>
      </c>
    </row>
    <row r="1886" spans="3:4">
      <c r="C1886" s="269">
        <v>35854</v>
      </c>
      <c r="D1886" s="10">
        <v>1.6425520181655884</v>
      </c>
    </row>
    <row r="1887" spans="3:4">
      <c r="C1887" s="269">
        <v>35855</v>
      </c>
      <c r="D1887" s="10">
        <v>1.6457803547382355</v>
      </c>
    </row>
    <row r="1888" spans="3:4">
      <c r="C1888" s="269">
        <v>35856</v>
      </c>
      <c r="D1888" s="10">
        <v>1.6489468514919281</v>
      </c>
    </row>
    <row r="1889" spans="3:4">
      <c r="C1889" s="269">
        <v>35857</v>
      </c>
      <c r="D1889" s="10">
        <v>1.6520492732524872</v>
      </c>
    </row>
    <row r="1890" spans="3:4">
      <c r="C1890" s="269">
        <v>35858</v>
      </c>
      <c r="D1890" s="10">
        <v>1.6550848260521889</v>
      </c>
    </row>
    <row r="1891" spans="3:4">
      <c r="C1891" s="269">
        <v>35859</v>
      </c>
      <c r="D1891" s="10">
        <v>1.6580598428845406</v>
      </c>
    </row>
    <row r="1892" spans="3:4">
      <c r="C1892" s="269">
        <v>35860</v>
      </c>
      <c r="D1892" s="10">
        <v>1.6609663143754005</v>
      </c>
    </row>
    <row r="1893" spans="3:4">
      <c r="C1893" s="269">
        <v>35861</v>
      </c>
      <c r="D1893" s="10">
        <v>1.6637992113828659</v>
      </c>
    </row>
    <row r="1894" spans="3:4">
      <c r="C1894" s="269">
        <v>35862</v>
      </c>
      <c r="D1894" s="10">
        <v>1.6665562987327576</v>
      </c>
    </row>
    <row r="1895" spans="3:4">
      <c r="C1895" s="269">
        <v>35863</v>
      </c>
      <c r="D1895" s="10">
        <v>1.6692362725734711</v>
      </c>
    </row>
    <row r="1896" spans="3:4">
      <c r="C1896" s="269">
        <v>35864</v>
      </c>
      <c r="D1896" s="10">
        <v>1.6718368977308273</v>
      </c>
    </row>
    <row r="1897" spans="3:4">
      <c r="C1897" s="269">
        <v>35865</v>
      </c>
      <c r="D1897" s="10">
        <v>1.674356497824192</v>
      </c>
    </row>
    <row r="1898" spans="3:4">
      <c r="C1898" s="269">
        <v>35866</v>
      </c>
      <c r="D1898" s="10">
        <v>1.6767939552664757</v>
      </c>
    </row>
    <row r="1899" spans="3:4">
      <c r="C1899" s="269">
        <v>35867</v>
      </c>
      <c r="D1899" s="10">
        <v>1.679147407412529</v>
      </c>
    </row>
    <row r="1900" spans="3:4">
      <c r="C1900" s="269">
        <v>35868</v>
      </c>
      <c r="D1900" s="10">
        <v>1.6814155504107475</v>
      </c>
    </row>
    <row r="1901" spans="3:4">
      <c r="C1901" s="269">
        <v>35869</v>
      </c>
      <c r="D1901" s="10">
        <v>1.6836075112223625</v>
      </c>
    </row>
    <row r="1902" spans="3:4">
      <c r="C1902" s="269">
        <v>35870</v>
      </c>
      <c r="D1902" s="10">
        <v>1.685713604092598</v>
      </c>
    </row>
    <row r="1903" spans="3:4">
      <c r="C1903" s="269">
        <v>35871</v>
      </c>
      <c r="D1903" s="10">
        <v>1.6877314075827599</v>
      </c>
    </row>
    <row r="1904" spans="3:4">
      <c r="C1904" s="269">
        <v>35872</v>
      </c>
      <c r="D1904" s="10">
        <v>1.6896599903702736</v>
      </c>
    </row>
    <row r="1905" spans="3:4">
      <c r="C1905" s="269">
        <v>35873</v>
      </c>
      <c r="D1905" s="10">
        <v>1.6914984211325645</v>
      </c>
    </row>
    <row r="1906" spans="3:4">
      <c r="C1906" s="269">
        <v>35874</v>
      </c>
      <c r="D1906" s="10">
        <v>1.693246141076088</v>
      </c>
    </row>
    <row r="1907" spans="3:4">
      <c r="C1907" s="269">
        <v>35875</v>
      </c>
      <c r="D1907" s="10">
        <v>1.6949022188782692</v>
      </c>
    </row>
    <row r="1908" spans="3:4">
      <c r="C1908" s="269">
        <v>35876</v>
      </c>
      <c r="D1908" s="10">
        <v>1.6964668408036232</v>
      </c>
    </row>
    <row r="1909" spans="3:4">
      <c r="C1909" s="269">
        <v>35877</v>
      </c>
      <c r="D1909" s="10">
        <v>1.6979394480586052</v>
      </c>
    </row>
    <row r="1910" spans="3:4">
      <c r="C1910" s="269">
        <v>35878</v>
      </c>
      <c r="D1910" s="10">
        <v>1.6993194818496704</v>
      </c>
    </row>
    <row r="1911" spans="3:4">
      <c r="C1911" s="269">
        <v>35879</v>
      </c>
      <c r="D1911" s="10">
        <v>1.7006698995828629</v>
      </c>
    </row>
    <row r="1912" spans="3:4">
      <c r="C1912" s="269">
        <v>35880</v>
      </c>
      <c r="D1912" s="10">
        <v>1.7019325867295265</v>
      </c>
    </row>
    <row r="1913" spans="3:4">
      <c r="C1913" s="269">
        <v>35881</v>
      </c>
      <c r="D1913" s="10">
        <v>1.7031027004122734</v>
      </c>
    </row>
    <row r="1914" spans="3:4">
      <c r="C1914" s="269">
        <v>35882</v>
      </c>
      <c r="D1914" s="10">
        <v>1.7041800543665886</v>
      </c>
    </row>
    <row r="1915" spans="3:4">
      <c r="C1915" s="269">
        <v>35883</v>
      </c>
      <c r="D1915" s="10">
        <v>1.7051653936505318</v>
      </c>
    </row>
    <row r="1916" spans="3:4">
      <c r="C1916" s="269">
        <v>35884</v>
      </c>
      <c r="D1916" s="10">
        <v>1.7060590907931328</v>
      </c>
    </row>
    <row r="1917" spans="3:4">
      <c r="C1917" s="269">
        <v>35885</v>
      </c>
      <c r="D1917" s="10">
        <v>1.7068609595298767</v>
      </c>
    </row>
    <row r="1918" spans="3:4">
      <c r="C1918" s="269">
        <v>35886</v>
      </c>
      <c r="D1918" s="10">
        <v>1.707572303712368</v>
      </c>
    </row>
    <row r="1919" spans="3:4">
      <c r="C1919" s="269">
        <v>35887</v>
      </c>
      <c r="D1919" s="10">
        <v>1.7081933096051216</v>
      </c>
    </row>
    <row r="1920" spans="3:4">
      <c r="C1920" s="269">
        <v>35888</v>
      </c>
      <c r="D1920" s="10">
        <v>1.7087243497371674</v>
      </c>
    </row>
    <row r="1921" spans="3:4">
      <c r="C1921" s="269">
        <v>35889</v>
      </c>
      <c r="D1921" s="10">
        <v>1.7091253772377968</v>
      </c>
    </row>
    <row r="1922" spans="3:4">
      <c r="C1922" s="269">
        <v>35890</v>
      </c>
      <c r="D1922" s="10">
        <v>1.7094386741518974</v>
      </c>
    </row>
    <row r="1923" spans="3:4">
      <c r="C1923" s="269">
        <v>35891</v>
      </c>
      <c r="D1923" s="10">
        <v>1.7096655443310738</v>
      </c>
    </row>
    <row r="1924" spans="3:4">
      <c r="C1924" s="269">
        <v>35892</v>
      </c>
      <c r="D1924" s="10">
        <v>1.7098069190979004</v>
      </c>
    </row>
    <row r="1925" spans="3:4">
      <c r="C1925" s="269">
        <v>35893</v>
      </c>
      <c r="D1925" s="10">
        <v>1.7098641023039818</v>
      </c>
    </row>
    <row r="1926" spans="3:4">
      <c r="C1926" s="269">
        <v>35894</v>
      </c>
      <c r="D1926" s="10">
        <v>1.7098383978009224</v>
      </c>
    </row>
    <row r="1927" spans="3:4">
      <c r="C1927" s="269">
        <v>35895</v>
      </c>
      <c r="D1927" s="10">
        <v>1.7097311094403267</v>
      </c>
    </row>
    <row r="1928" spans="3:4">
      <c r="C1928" s="269">
        <v>35896</v>
      </c>
      <c r="D1928" s="10">
        <v>1.709543913602829</v>
      </c>
    </row>
    <row r="1929" spans="3:4">
      <c r="C1929" s="269">
        <v>35897</v>
      </c>
      <c r="D1929" s="10">
        <v>1.7092777416110039</v>
      </c>
    </row>
    <row r="1930" spans="3:4">
      <c r="C1930" s="269">
        <v>35898</v>
      </c>
      <c r="D1930" s="10">
        <v>1.7089357599616051</v>
      </c>
    </row>
    <row r="1931" spans="3:4">
      <c r="C1931" s="269">
        <v>35899</v>
      </c>
      <c r="D1931" s="10">
        <v>1.7085298895835876</v>
      </c>
    </row>
    <row r="1932" spans="3:4">
      <c r="C1932" s="269">
        <v>35900</v>
      </c>
      <c r="D1932" s="10">
        <v>1.7080502584576607</v>
      </c>
    </row>
    <row r="1933" spans="3:4">
      <c r="C1933" s="269">
        <v>35901</v>
      </c>
      <c r="D1933" s="10">
        <v>1.7074979841709137</v>
      </c>
    </row>
    <row r="1934" spans="3:4">
      <c r="C1934" s="269">
        <v>35902</v>
      </c>
      <c r="D1934" s="10">
        <v>1.7068749293684959</v>
      </c>
    </row>
    <row r="1935" spans="3:4">
      <c r="C1935" s="269">
        <v>35903</v>
      </c>
      <c r="D1935" s="10">
        <v>1.7061827704310417</v>
      </c>
    </row>
    <row r="1936" spans="3:4">
      <c r="C1936" s="269">
        <v>35904</v>
      </c>
      <c r="D1936" s="10">
        <v>1.7054231837391853</v>
      </c>
    </row>
    <row r="1937" spans="3:4">
      <c r="C1937" s="269">
        <v>35905</v>
      </c>
      <c r="D1937" s="10">
        <v>1.7045982182025909</v>
      </c>
    </row>
    <row r="1938" spans="3:4">
      <c r="C1938" s="269">
        <v>35906</v>
      </c>
      <c r="D1938" s="10">
        <v>1.7037089914083481</v>
      </c>
    </row>
    <row r="1939" spans="3:4">
      <c r="C1939" s="269">
        <v>35907</v>
      </c>
      <c r="D1939" s="10">
        <v>1.7027581110596657</v>
      </c>
    </row>
    <row r="1940" spans="3:4">
      <c r="C1940" s="269">
        <v>35908</v>
      </c>
      <c r="D1940" s="10">
        <v>1.7017494887113571</v>
      </c>
    </row>
    <row r="1941" spans="3:4">
      <c r="C1941" s="269">
        <v>35909</v>
      </c>
      <c r="D1941" s="10">
        <v>1.700693741440773</v>
      </c>
    </row>
    <row r="1942" spans="3:4">
      <c r="C1942" s="269">
        <v>35910</v>
      </c>
      <c r="D1942" s="10">
        <v>1.6995815560221672</v>
      </c>
    </row>
    <row r="1943" spans="3:4">
      <c r="C1943" s="269">
        <v>35911</v>
      </c>
      <c r="D1943" s="10">
        <v>1.6984149813652039</v>
      </c>
    </row>
    <row r="1944" spans="3:4">
      <c r="C1944" s="269">
        <v>35912</v>
      </c>
      <c r="D1944" s="10">
        <v>1.6971956938505173</v>
      </c>
    </row>
    <row r="1945" spans="3:4">
      <c r="C1945" s="269">
        <v>35913</v>
      </c>
      <c r="D1945" s="10">
        <v>1.6959257423877716</v>
      </c>
    </row>
    <row r="1946" spans="3:4">
      <c r="C1946" s="269">
        <v>35914</v>
      </c>
      <c r="D1946" s="10">
        <v>1.694607175886631</v>
      </c>
    </row>
    <row r="1947" spans="3:4">
      <c r="C1947" s="269">
        <v>35915</v>
      </c>
      <c r="D1947" s="10">
        <v>1.6932414844632149</v>
      </c>
    </row>
    <row r="1948" spans="3:4">
      <c r="C1948" s="269">
        <v>35916</v>
      </c>
      <c r="D1948" s="10">
        <v>1.6918307170271873</v>
      </c>
    </row>
    <row r="1949" spans="3:4">
      <c r="C1949" s="269">
        <v>35917</v>
      </c>
      <c r="D1949" s="10">
        <v>1.6903767362236977</v>
      </c>
    </row>
    <row r="1950" spans="3:4">
      <c r="C1950" s="269">
        <v>35918</v>
      </c>
      <c r="D1950" s="10">
        <v>1.6888849437236786</v>
      </c>
    </row>
    <row r="1951" spans="3:4">
      <c r="C1951" s="269">
        <v>35919</v>
      </c>
      <c r="D1951" s="10">
        <v>1.6873637214303017</v>
      </c>
    </row>
    <row r="1952" spans="3:4">
      <c r="C1952" s="269">
        <v>35920</v>
      </c>
      <c r="D1952" s="10">
        <v>1.6858043149113655</v>
      </c>
    </row>
    <row r="1953" spans="3:4">
      <c r="C1953" s="269">
        <v>35921</v>
      </c>
      <c r="D1953" s="10">
        <v>1.6842085868120193</v>
      </c>
    </row>
    <row r="1954" spans="3:4">
      <c r="C1954" s="269">
        <v>35922</v>
      </c>
      <c r="D1954" s="10">
        <v>1.6825778409838676</v>
      </c>
    </row>
    <row r="1955" spans="3:4">
      <c r="C1955" s="269">
        <v>35923</v>
      </c>
      <c r="D1955" s="10">
        <v>1.6809144988656044</v>
      </c>
    </row>
    <row r="1956" spans="3:4">
      <c r="C1956" s="269">
        <v>35924</v>
      </c>
      <c r="D1956" s="10">
        <v>1.6792194917798042</v>
      </c>
    </row>
    <row r="1957" spans="3:4">
      <c r="C1957" s="269">
        <v>35925</v>
      </c>
      <c r="D1957" s="10">
        <v>1.6774946823716164</v>
      </c>
    </row>
    <row r="1958" spans="3:4">
      <c r="C1958" s="269">
        <v>35926</v>
      </c>
      <c r="D1958" s="10">
        <v>1.6757415607571602</v>
      </c>
    </row>
    <row r="1959" spans="3:4">
      <c r="C1959" s="269">
        <v>35927</v>
      </c>
      <c r="D1959" s="10">
        <v>1.6739616170525551</v>
      </c>
    </row>
    <row r="1960" spans="3:4">
      <c r="C1960" s="269">
        <v>35928</v>
      </c>
      <c r="D1960" s="10">
        <v>1.6721608117222786</v>
      </c>
    </row>
    <row r="1961" spans="3:4">
      <c r="C1961" s="269">
        <v>35929</v>
      </c>
      <c r="D1961" s="10">
        <v>1.6703451052308083</v>
      </c>
    </row>
    <row r="1962" spans="3:4">
      <c r="C1962" s="269">
        <v>35930</v>
      </c>
      <c r="D1962" s="10">
        <v>1.6685066744685173</v>
      </c>
    </row>
    <row r="1963" spans="3:4">
      <c r="C1963" s="269">
        <v>35931</v>
      </c>
      <c r="D1963" s="10">
        <v>1.6666468232870102</v>
      </c>
    </row>
    <row r="1964" spans="3:4">
      <c r="C1964" s="269">
        <v>35932</v>
      </c>
      <c r="D1964" s="10">
        <v>1.6647674143314362</v>
      </c>
    </row>
    <row r="1965" spans="3:4">
      <c r="C1965" s="269">
        <v>35933</v>
      </c>
      <c r="D1965" s="10">
        <v>1.6628691926598549</v>
      </c>
    </row>
    <row r="1966" spans="3:4">
      <c r="C1966" s="269">
        <v>35934</v>
      </c>
      <c r="D1966" s="10">
        <v>1.6609536483883858</v>
      </c>
    </row>
    <row r="1967" spans="3:4">
      <c r="C1967" s="269">
        <v>35935</v>
      </c>
      <c r="D1967" s="10">
        <v>1.6590217128396034</v>
      </c>
    </row>
    <row r="1968" spans="3:4">
      <c r="C1968" s="269">
        <v>35936</v>
      </c>
      <c r="D1968" s="10">
        <v>1.6570745036005974</v>
      </c>
    </row>
    <row r="1969" spans="3:4">
      <c r="C1969" s="269">
        <v>35937</v>
      </c>
      <c r="D1969" s="10">
        <v>1.6551131382584572</v>
      </c>
    </row>
    <row r="1970" spans="3:4">
      <c r="C1970" s="269">
        <v>35938</v>
      </c>
      <c r="D1970" s="10">
        <v>1.6531459987163544</v>
      </c>
    </row>
    <row r="1971" spans="3:4">
      <c r="C1971" s="269">
        <v>35939</v>
      </c>
      <c r="D1971" s="10">
        <v>1.6511755064129829</v>
      </c>
    </row>
    <row r="1972" spans="3:4">
      <c r="C1972" s="269">
        <v>35940</v>
      </c>
      <c r="D1972" s="10">
        <v>1.649194024503231</v>
      </c>
    </row>
    <row r="1973" spans="3:4">
      <c r="C1973" s="269">
        <v>35941</v>
      </c>
      <c r="D1973" s="10">
        <v>1.6472022980451584</v>
      </c>
    </row>
    <row r="1974" spans="3:4">
      <c r="C1974" s="269">
        <v>35942</v>
      </c>
      <c r="D1974" s="10">
        <v>1.6452012583613396</v>
      </c>
    </row>
    <row r="1975" spans="3:4">
      <c r="C1975" s="269">
        <v>35943</v>
      </c>
      <c r="D1975" s="10">
        <v>1.6431918367743492</v>
      </c>
    </row>
    <row r="1976" spans="3:4">
      <c r="C1976" s="269">
        <v>35944</v>
      </c>
      <c r="D1976" s="10">
        <v>1.641174778342247</v>
      </c>
    </row>
    <row r="1977" spans="3:4">
      <c r="C1977" s="269">
        <v>35945</v>
      </c>
      <c r="D1977" s="10">
        <v>1.6391512006521225</v>
      </c>
    </row>
    <row r="1978" spans="3:4">
      <c r="C1978" s="269">
        <v>35946</v>
      </c>
      <c r="D1978" s="10">
        <v>1.6371218487620354</v>
      </c>
    </row>
    <row r="1979" spans="3:4">
      <c r="C1979" s="269">
        <v>35947</v>
      </c>
      <c r="D1979" s="10">
        <v>1.6350872814655304</v>
      </c>
    </row>
    <row r="1980" spans="3:4">
      <c r="C1980" s="269">
        <v>35948</v>
      </c>
      <c r="D1980" s="10">
        <v>1.6330556944012642</v>
      </c>
    </row>
    <row r="1981" spans="3:4">
      <c r="C1981" s="269">
        <v>35949</v>
      </c>
      <c r="D1981" s="10">
        <v>1.6310269013047218</v>
      </c>
    </row>
    <row r="1982" spans="3:4">
      <c r="C1982" s="269">
        <v>35950</v>
      </c>
      <c r="D1982" s="10">
        <v>1.6289955005049706</v>
      </c>
    </row>
    <row r="1983" spans="3:4">
      <c r="C1983" s="269">
        <v>35951</v>
      </c>
      <c r="D1983" s="10">
        <v>1.62696223706007</v>
      </c>
    </row>
    <row r="1984" spans="3:4">
      <c r="C1984" s="269">
        <v>35952</v>
      </c>
      <c r="D1984" s="10">
        <v>1.6249282285571098</v>
      </c>
    </row>
    <row r="1985" spans="3:4">
      <c r="C1985" s="269">
        <v>35953</v>
      </c>
      <c r="D1985" s="10">
        <v>1.6228938475251198</v>
      </c>
    </row>
    <row r="1986" spans="3:4">
      <c r="C1986" s="269">
        <v>35954</v>
      </c>
      <c r="D1986" s="10">
        <v>1.6208598390221596</v>
      </c>
    </row>
    <row r="1987" spans="3:4">
      <c r="C1987" s="269">
        <v>35955</v>
      </c>
      <c r="D1987" s="10">
        <v>1.6188271343708038</v>
      </c>
    </row>
    <row r="1988" spans="3:4">
      <c r="C1988" s="269">
        <v>35956</v>
      </c>
      <c r="D1988" s="10">
        <v>1.6167961061000824</v>
      </c>
    </row>
    <row r="1989" spans="3:4">
      <c r="C1989" s="269">
        <v>35957</v>
      </c>
      <c r="D1989" s="10">
        <v>1.6147676855325699</v>
      </c>
    </row>
    <row r="1990" spans="3:4">
      <c r="C1990" s="269">
        <v>35958</v>
      </c>
      <c r="D1990" s="10">
        <v>1.6127509996294975</v>
      </c>
    </row>
    <row r="1991" spans="3:4">
      <c r="C1991" s="269">
        <v>35959</v>
      </c>
      <c r="D1991" s="10">
        <v>1.6107432544231415</v>
      </c>
    </row>
    <row r="1992" spans="3:4">
      <c r="C1992" s="269">
        <v>35960</v>
      </c>
      <c r="D1992" s="10">
        <v>1.6087399795651436</v>
      </c>
    </row>
    <row r="1993" spans="3:4">
      <c r="C1993" s="269">
        <v>35961</v>
      </c>
      <c r="D1993" s="10">
        <v>1.6067413613200188</v>
      </c>
    </row>
    <row r="1994" spans="3:4">
      <c r="C1994" s="269">
        <v>35962</v>
      </c>
      <c r="D1994" s="10">
        <v>1.6047483310103416</v>
      </c>
    </row>
    <row r="1995" spans="3:4">
      <c r="C1995" s="269">
        <v>35963</v>
      </c>
      <c r="D1995" s="10">
        <v>1.6027607023715973</v>
      </c>
    </row>
    <row r="1996" spans="3:4">
      <c r="C1996" s="269">
        <v>35964</v>
      </c>
      <c r="D1996" s="10">
        <v>1.6007795929908752</v>
      </c>
    </row>
    <row r="1997" spans="3:4">
      <c r="C1997" s="269">
        <v>35965</v>
      </c>
      <c r="D1997" s="10">
        <v>1.5988050028681755</v>
      </c>
    </row>
    <row r="1998" spans="3:4">
      <c r="C1998" s="269">
        <v>35966</v>
      </c>
      <c r="D1998" s="10">
        <v>1.5968374907970428</v>
      </c>
    </row>
    <row r="1999" spans="3:4">
      <c r="C1999" s="269">
        <v>35967</v>
      </c>
      <c r="D1999" s="10">
        <v>1.5948772430419922</v>
      </c>
    </row>
    <row r="2000" spans="3:4">
      <c r="C2000" s="269">
        <v>35968</v>
      </c>
      <c r="D2000" s="10">
        <v>1.5929346904158592</v>
      </c>
    </row>
    <row r="2001" spans="3:4">
      <c r="C2001" s="269">
        <v>35969</v>
      </c>
      <c r="D2001" s="10">
        <v>1.5910044312477112</v>
      </c>
    </row>
    <row r="2002" spans="3:4">
      <c r="C2002" s="269">
        <v>35970</v>
      </c>
      <c r="D2002" s="10">
        <v>1.5890823677182198</v>
      </c>
    </row>
    <row r="2003" spans="3:4">
      <c r="C2003" s="269">
        <v>35971</v>
      </c>
      <c r="D2003" s="10">
        <v>1.58716831356287</v>
      </c>
    </row>
    <row r="2004" spans="3:4">
      <c r="C2004" s="269">
        <v>35972</v>
      </c>
      <c r="D2004" s="10">
        <v>1.5852624550461769</v>
      </c>
    </row>
    <row r="2005" spans="3:4">
      <c r="C2005" s="269">
        <v>35973</v>
      </c>
      <c r="D2005" s="10">
        <v>1.5833651646971703</v>
      </c>
    </row>
    <row r="2006" spans="3:4">
      <c r="C2006" s="269">
        <v>35974</v>
      </c>
      <c r="D2006" s="10">
        <v>1.5814756974577904</v>
      </c>
    </row>
    <row r="2007" spans="3:4">
      <c r="C2007" s="269">
        <v>35975</v>
      </c>
      <c r="D2007" s="10">
        <v>1.579594612121582</v>
      </c>
    </row>
    <row r="2008" spans="3:4">
      <c r="C2008" s="269">
        <v>35976</v>
      </c>
      <c r="D2008" s="10">
        <v>1.5777215361595154</v>
      </c>
    </row>
    <row r="2009" spans="3:4">
      <c r="C2009" s="269">
        <v>35977</v>
      </c>
      <c r="D2009" s="10">
        <v>1.5758560970425606</v>
      </c>
    </row>
    <row r="2010" spans="3:4">
      <c r="C2010" s="269">
        <v>35978</v>
      </c>
      <c r="D2010" s="10">
        <v>1.5740113332867622</v>
      </c>
    </row>
    <row r="2011" spans="3:4">
      <c r="C2011" s="269">
        <v>35979</v>
      </c>
      <c r="D2011" s="10">
        <v>1.5721777454018593</v>
      </c>
    </row>
    <row r="2012" spans="3:4">
      <c r="C2012" s="269">
        <v>35980</v>
      </c>
      <c r="D2012" s="10">
        <v>1.5703512355685234</v>
      </c>
    </row>
    <row r="2013" spans="3:4">
      <c r="C2013" s="269">
        <v>35981</v>
      </c>
      <c r="D2013" s="10">
        <v>1.5685314312577248</v>
      </c>
    </row>
    <row r="2014" spans="3:4">
      <c r="C2014" s="269">
        <v>35982</v>
      </c>
      <c r="D2014" s="10">
        <v>1.5667179599404335</v>
      </c>
    </row>
    <row r="2015" spans="3:4">
      <c r="C2015" s="269">
        <v>35983</v>
      </c>
      <c r="D2015" s="10">
        <v>1.5649106353521347</v>
      </c>
    </row>
    <row r="2016" spans="3:4">
      <c r="C2016" s="269">
        <v>35984</v>
      </c>
      <c r="D2016" s="10">
        <v>1.5631090849637985</v>
      </c>
    </row>
    <row r="2017" spans="3:4">
      <c r="C2017" s="269">
        <v>35985</v>
      </c>
      <c r="D2017" s="10">
        <v>1.5613128431141376</v>
      </c>
    </row>
    <row r="2018" spans="3:4">
      <c r="C2018" s="269">
        <v>35986</v>
      </c>
      <c r="D2018" s="10">
        <v>1.5595217235386372</v>
      </c>
    </row>
    <row r="2019" spans="3:4">
      <c r="C2019" s="269">
        <v>35987</v>
      </c>
      <c r="D2019" s="10">
        <v>1.5577353537082672</v>
      </c>
    </row>
    <row r="2020" spans="3:4">
      <c r="C2020" s="269">
        <v>35988</v>
      </c>
      <c r="D2020" s="10">
        <v>1.5559677965939045</v>
      </c>
    </row>
    <row r="2021" spans="3:4">
      <c r="C2021" s="269">
        <v>35989</v>
      </c>
      <c r="D2021" s="10">
        <v>1.5542068518698215</v>
      </c>
    </row>
    <row r="2022" spans="3:4">
      <c r="C2022" s="269">
        <v>35990</v>
      </c>
      <c r="D2022" s="10">
        <v>1.5524497255682945</v>
      </c>
    </row>
    <row r="2023" spans="3:4">
      <c r="C2023" s="269">
        <v>35991</v>
      </c>
      <c r="D2023" s="10">
        <v>1.5506964176893234</v>
      </c>
    </row>
    <row r="2024" spans="3:4">
      <c r="C2024" s="269">
        <v>35992</v>
      </c>
      <c r="D2024" s="10">
        <v>1.5489465557038784</v>
      </c>
    </row>
    <row r="2025" spans="3:4">
      <c r="C2025" s="269">
        <v>35993</v>
      </c>
      <c r="D2025" s="10">
        <v>1.5471999533474445</v>
      </c>
    </row>
    <row r="2026" spans="3:4">
      <c r="C2026" s="269">
        <v>35994</v>
      </c>
      <c r="D2026" s="10">
        <v>1.5454566106200218</v>
      </c>
    </row>
    <row r="2027" spans="3:4">
      <c r="C2027" s="269">
        <v>35995</v>
      </c>
      <c r="D2027" s="10">
        <v>1.5437162481248379</v>
      </c>
    </row>
    <row r="2028" spans="3:4">
      <c r="C2028" s="269">
        <v>35996</v>
      </c>
      <c r="D2028" s="10">
        <v>1.5419790521264076</v>
      </c>
    </row>
    <row r="2029" spans="3:4">
      <c r="C2029" s="269">
        <v>35997</v>
      </c>
      <c r="D2029" s="10">
        <v>1.5402448363602161</v>
      </c>
    </row>
    <row r="2030" spans="3:4">
      <c r="C2030" s="269">
        <v>35998</v>
      </c>
      <c r="D2030" s="10">
        <v>1.5385540202260017</v>
      </c>
    </row>
    <row r="2031" spans="3:4">
      <c r="C2031" s="269">
        <v>35999</v>
      </c>
      <c r="D2031" s="10">
        <v>1.5368686057627201</v>
      </c>
    </row>
    <row r="2032" spans="3:4">
      <c r="C2032" s="269">
        <v>36000</v>
      </c>
      <c r="D2032" s="10">
        <v>1.5351863577961922</v>
      </c>
    </row>
    <row r="2033" spans="3:4">
      <c r="C2033" s="269">
        <v>36001</v>
      </c>
      <c r="D2033" s="10">
        <v>1.5335072763264179</v>
      </c>
    </row>
    <row r="2034" spans="3:4">
      <c r="C2034" s="269">
        <v>36002</v>
      </c>
      <c r="D2034" s="10">
        <v>1.5318315476179123</v>
      </c>
    </row>
    <row r="2035" spans="3:4">
      <c r="C2035" s="269">
        <v>36003</v>
      </c>
      <c r="D2035" s="10">
        <v>1.5301591716706753</v>
      </c>
    </row>
    <row r="2036" spans="3:4">
      <c r="C2036" s="269">
        <v>36004</v>
      </c>
      <c r="D2036" s="10">
        <v>1.5284905210137367</v>
      </c>
    </row>
    <row r="2037" spans="3:4">
      <c r="C2037" s="269">
        <v>36005</v>
      </c>
      <c r="D2037" s="10">
        <v>1.5268255956470966</v>
      </c>
    </row>
    <row r="2038" spans="3:4">
      <c r="C2038" s="269">
        <v>36006</v>
      </c>
      <c r="D2038" s="10">
        <v>1.5251648612320423</v>
      </c>
    </row>
    <row r="2039" spans="3:4">
      <c r="C2039" s="269">
        <v>36007</v>
      </c>
      <c r="D2039" s="10">
        <v>1.5235084109008312</v>
      </c>
    </row>
    <row r="2040" spans="3:4">
      <c r="C2040" s="269">
        <v>36008</v>
      </c>
      <c r="D2040" s="10">
        <v>1.5218567103147507</v>
      </c>
    </row>
    <row r="2041" spans="3:4">
      <c r="C2041" s="269">
        <v>36009</v>
      </c>
      <c r="D2041" s="10">
        <v>1.5202098526060581</v>
      </c>
    </row>
    <row r="2042" spans="3:4">
      <c r="C2042" s="269">
        <v>36010</v>
      </c>
      <c r="D2042" s="10">
        <v>1.5185682103037834</v>
      </c>
    </row>
    <row r="2043" spans="3:4">
      <c r="C2043" s="269">
        <v>36011</v>
      </c>
      <c r="D2043" s="10">
        <v>1.5169321559369564</v>
      </c>
    </row>
    <row r="2044" spans="3:4">
      <c r="C2044" s="269">
        <v>36012</v>
      </c>
      <c r="D2044" s="10">
        <v>1.5153019689023495</v>
      </c>
    </row>
    <row r="2045" spans="3:4">
      <c r="C2045" s="269">
        <v>36013</v>
      </c>
      <c r="D2045" s="10">
        <v>1.5136780217289925</v>
      </c>
    </row>
    <row r="2046" spans="3:4">
      <c r="C2046" s="269">
        <v>36014</v>
      </c>
      <c r="D2046" s="10">
        <v>1.5120607800781727</v>
      </c>
    </row>
    <row r="2047" spans="3:4">
      <c r="C2047" s="269">
        <v>36015</v>
      </c>
      <c r="D2047" s="10">
        <v>1.5104505233466625</v>
      </c>
    </row>
    <row r="2048" spans="3:4">
      <c r="C2048" s="269">
        <v>36016</v>
      </c>
      <c r="D2048" s="10">
        <v>1.5088479034602642</v>
      </c>
    </row>
    <row r="2049" spans="3:4">
      <c r="C2049" s="269">
        <v>36017</v>
      </c>
      <c r="D2049" s="10">
        <v>1.5072538517415524</v>
      </c>
    </row>
    <row r="2050" spans="3:4">
      <c r="C2050" s="269">
        <v>36018</v>
      </c>
      <c r="D2050" s="10">
        <v>1.5056745149195194</v>
      </c>
    </row>
    <row r="2051" spans="3:4">
      <c r="C2051" s="269">
        <v>36019</v>
      </c>
      <c r="D2051" s="10">
        <v>1.5041040256619453</v>
      </c>
    </row>
    <row r="2052" spans="3:4">
      <c r="C2052" s="269">
        <v>36020</v>
      </c>
      <c r="D2052" s="10">
        <v>1.5025429427623749</v>
      </c>
    </row>
    <row r="2053" spans="3:4">
      <c r="C2053" s="269">
        <v>36021</v>
      </c>
      <c r="D2053" s="10">
        <v>1.5009916387498379</v>
      </c>
    </row>
    <row r="2054" spans="3:4">
      <c r="C2054" s="269">
        <v>36022</v>
      </c>
      <c r="D2054" s="10">
        <v>1.4994509518146515</v>
      </c>
    </row>
    <row r="2055" spans="3:4">
      <c r="C2055" s="269">
        <v>36023</v>
      </c>
      <c r="D2055" s="10">
        <v>1.497921347618103</v>
      </c>
    </row>
    <row r="2056" spans="3:4">
      <c r="C2056" s="269">
        <v>36024</v>
      </c>
      <c r="D2056" s="10">
        <v>1.4964032918214798</v>
      </c>
    </row>
    <row r="2057" spans="3:4">
      <c r="C2057" s="269">
        <v>36025</v>
      </c>
      <c r="D2057" s="10">
        <v>1.4948975294828415</v>
      </c>
    </row>
    <row r="2058" spans="3:4">
      <c r="C2058" s="269">
        <v>36026</v>
      </c>
      <c r="D2058" s="10">
        <v>1.4934046193957329</v>
      </c>
    </row>
    <row r="2059" spans="3:4">
      <c r="C2059" s="269">
        <v>36027</v>
      </c>
      <c r="D2059" s="10">
        <v>1.4919286593794823</v>
      </c>
    </row>
    <row r="2060" spans="3:4">
      <c r="C2060" s="269">
        <v>36028</v>
      </c>
      <c r="D2060" s="10">
        <v>1.4904812909662724</v>
      </c>
    </row>
    <row r="2061" spans="3:4">
      <c r="C2061" s="269">
        <v>36029</v>
      </c>
      <c r="D2061" s="10">
        <v>1.4890486374497414</v>
      </c>
    </row>
    <row r="2062" spans="3:4">
      <c r="C2062" s="269">
        <v>36030</v>
      </c>
      <c r="D2062" s="10">
        <v>1.4876315370202065</v>
      </c>
    </row>
    <row r="2063" spans="3:4">
      <c r="C2063" s="269">
        <v>36031</v>
      </c>
      <c r="D2063" s="10">
        <v>1.4862305484712124</v>
      </c>
    </row>
    <row r="2064" spans="3:4">
      <c r="C2064" s="269">
        <v>36032</v>
      </c>
      <c r="D2064" s="10">
        <v>1.4848465099930763</v>
      </c>
    </row>
    <row r="2065" spans="3:4">
      <c r="C2065" s="269">
        <v>36033</v>
      </c>
      <c r="D2065" s="10">
        <v>1.4834798872470856</v>
      </c>
    </row>
    <row r="2066" spans="3:4">
      <c r="C2066" s="269">
        <v>36034</v>
      </c>
      <c r="D2066" s="10">
        <v>1.4821315184235573</v>
      </c>
    </row>
    <row r="2067" spans="3:4">
      <c r="C2067" s="269">
        <v>36035</v>
      </c>
      <c r="D2067" s="10">
        <v>1.4808020554482937</v>
      </c>
    </row>
    <row r="2068" spans="3:4">
      <c r="C2068" s="269">
        <v>36036</v>
      </c>
      <c r="D2068" s="10">
        <v>1.479492150247097</v>
      </c>
    </row>
    <row r="2069" spans="3:4">
      <c r="C2069" s="269">
        <v>36037</v>
      </c>
      <c r="D2069" s="10">
        <v>1.4782074838876724</v>
      </c>
    </row>
    <row r="2070" spans="3:4">
      <c r="C2070" s="269">
        <v>36038</v>
      </c>
      <c r="D2070" s="10">
        <v>1.4769572764635086</v>
      </c>
    </row>
    <row r="2071" spans="3:4">
      <c r="C2071" s="269">
        <v>36039</v>
      </c>
      <c r="D2071" s="10">
        <v>1.4757283963263035</v>
      </c>
    </row>
    <row r="2072" spans="3:4">
      <c r="C2072" s="269">
        <v>36040</v>
      </c>
      <c r="D2072" s="10">
        <v>1.4745217747986317</v>
      </c>
    </row>
    <row r="2073" spans="3:4">
      <c r="C2073" s="269">
        <v>36041</v>
      </c>
      <c r="D2073" s="10">
        <v>1.4733379706740379</v>
      </c>
    </row>
    <row r="2074" spans="3:4">
      <c r="C2074" s="269">
        <v>36042</v>
      </c>
      <c r="D2074" s="10">
        <v>1.4721776358783245</v>
      </c>
    </row>
    <row r="2075" spans="3:4">
      <c r="C2075" s="269">
        <v>36043</v>
      </c>
      <c r="D2075" s="10">
        <v>1.4710415154695511</v>
      </c>
    </row>
    <row r="2076" spans="3:4">
      <c r="C2076" s="269">
        <v>36044</v>
      </c>
      <c r="D2076" s="10">
        <v>1.469930075109005</v>
      </c>
    </row>
    <row r="2077" spans="3:4">
      <c r="C2077" s="269">
        <v>36045</v>
      </c>
      <c r="D2077" s="10">
        <v>1.4688441529870033</v>
      </c>
    </row>
    <row r="2078" spans="3:4">
      <c r="C2078" s="269">
        <v>36046</v>
      </c>
      <c r="D2078" s="10">
        <v>1.4677843078970909</v>
      </c>
    </row>
    <row r="2079" spans="3:4">
      <c r="C2079" s="269">
        <v>36047</v>
      </c>
      <c r="D2079" s="10">
        <v>1.4667580835521221</v>
      </c>
    </row>
    <row r="2080" spans="3:4">
      <c r="C2080" s="269">
        <v>36048</v>
      </c>
      <c r="D2080" s="10">
        <v>1.4657710678875446</v>
      </c>
    </row>
    <row r="2081" spans="3:4">
      <c r="C2081" s="269">
        <v>36049</v>
      </c>
      <c r="D2081" s="10">
        <v>1.4648121781647205</v>
      </c>
    </row>
    <row r="2082" spans="3:4">
      <c r="C2082" s="269">
        <v>36050</v>
      </c>
      <c r="D2082" s="10">
        <v>1.4638823457062244</v>
      </c>
    </row>
    <row r="2083" spans="3:4">
      <c r="C2083" s="269">
        <v>36051</v>
      </c>
      <c r="D2083" s="10">
        <v>1.4629819430410862</v>
      </c>
    </row>
    <row r="2084" spans="3:4">
      <c r="C2084" s="269">
        <v>36052</v>
      </c>
      <c r="D2084" s="10">
        <v>1.462111808359623</v>
      </c>
    </row>
    <row r="2085" spans="3:4">
      <c r="C2085" s="269">
        <v>36053</v>
      </c>
      <c r="D2085" s="10">
        <v>1.4612725935876369</v>
      </c>
    </row>
    <row r="2086" spans="3:4">
      <c r="C2086" s="269">
        <v>36054</v>
      </c>
      <c r="D2086" s="10">
        <v>1.4604647643864155</v>
      </c>
    </row>
    <row r="2087" spans="3:4">
      <c r="C2087" s="269">
        <v>36055</v>
      </c>
      <c r="D2087" s="10">
        <v>1.4596891589462757</v>
      </c>
    </row>
    <row r="2088" spans="3:4">
      <c r="C2088" s="269">
        <v>36056</v>
      </c>
      <c r="D2088" s="10">
        <v>1.4589461497962475</v>
      </c>
    </row>
    <row r="2089" spans="3:4">
      <c r="C2089" s="269">
        <v>36057</v>
      </c>
      <c r="D2089" s="10">
        <v>1.4582447707653046</v>
      </c>
    </row>
    <row r="2090" spans="3:4">
      <c r="C2090" s="269">
        <v>36058</v>
      </c>
      <c r="D2090" s="10">
        <v>1.457587443292141</v>
      </c>
    </row>
    <row r="2091" spans="3:4">
      <c r="C2091" s="269">
        <v>36059</v>
      </c>
      <c r="D2091" s="10">
        <v>1.4569642953574657</v>
      </c>
    </row>
    <row r="2092" spans="3:4">
      <c r="C2092" s="269">
        <v>36060</v>
      </c>
      <c r="D2092" s="10">
        <v>1.4563760720193386</v>
      </c>
    </row>
    <row r="2093" spans="3:4">
      <c r="C2093" s="269">
        <v>36061</v>
      </c>
      <c r="D2093" s="10">
        <v>1.4558230526745319</v>
      </c>
    </row>
    <row r="2094" spans="3:4">
      <c r="C2094" s="269">
        <v>36062</v>
      </c>
      <c r="D2094" s="10">
        <v>1.4553056098520756</v>
      </c>
    </row>
    <row r="2095" spans="3:4">
      <c r="C2095" s="269">
        <v>36063</v>
      </c>
      <c r="D2095" s="10">
        <v>1.4548243954777718</v>
      </c>
    </row>
    <row r="2096" spans="3:4">
      <c r="C2096" s="269">
        <v>36064</v>
      </c>
      <c r="D2096" s="10">
        <v>1.4543794095516205</v>
      </c>
    </row>
    <row r="2097" spans="3:4">
      <c r="C2097" s="269">
        <v>36065</v>
      </c>
      <c r="D2097" s="10">
        <v>1.4539712108671665</v>
      </c>
    </row>
    <row r="2098" spans="3:4">
      <c r="C2098" s="269">
        <v>36066</v>
      </c>
      <c r="D2098" s="10">
        <v>1.4535998925566673</v>
      </c>
    </row>
    <row r="2099" spans="3:4">
      <c r="C2099" s="269">
        <v>36067</v>
      </c>
      <c r="D2099" s="10">
        <v>1.4532756060361862</v>
      </c>
    </row>
    <row r="2100" spans="3:4">
      <c r="C2100" s="269">
        <v>36068</v>
      </c>
      <c r="D2100" s="10">
        <v>1.4529973268508911</v>
      </c>
    </row>
    <row r="2101" spans="3:4">
      <c r="C2101" s="269">
        <v>36069</v>
      </c>
      <c r="D2101" s="10">
        <v>1.4527563937008381</v>
      </c>
    </row>
    <row r="2102" spans="3:4">
      <c r="C2102" s="269">
        <v>36070</v>
      </c>
      <c r="D2102" s="10">
        <v>1.4525527134537697</v>
      </c>
    </row>
    <row r="2103" spans="3:4">
      <c r="C2103" s="269">
        <v>36071</v>
      </c>
      <c r="D2103" s="10">
        <v>1.4523864723742008</v>
      </c>
    </row>
    <row r="2104" spans="3:4">
      <c r="C2104" s="269">
        <v>36072</v>
      </c>
      <c r="D2104" s="10">
        <v>1.4522573910653591</v>
      </c>
    </row>
    <row r="2105" spans="3:4">
      <c r="C2105" s="269">
        <v>36073</v>
      </c>
      <c r="D2105" s="10">
        <v>1.4521654695272446</v>
      </c>
    </row>
    <row r="2106" spans="3:4">
      <c r="C2106" s="269">
        <v>36074</v>
      </c>
      <c r="D2106" s="10">
        <v>1.4521105214953423</v>
      </c>
    </row>
    <row r="2107" spans="3:4">
      <c r="C2107" s="269">
        <v>36075</v>
      </c>
      <c r="D2107" s="10">
        <v>1.4520924538373947</v>
      </c>
    </row>
    <row r="2108" spans="3:4">
      <c r="C2108" s="269">
        <v>36076</v>
      </c>
      <c r="D2108" s="10">
        <v>1.4521108008921146</v>
      </c>
    </row>
    <row r="2109" spans="3:4">
      <c r="C2109" s="269">
        <v>36077</v>
      </c>
      <c r="D2109" s="10">
        <v>1.4521781355142593</v>
      </c>
    </row>
    <row r="2110" spans="3:4">
      <c r="C2110" s="269">
        <v>36078</v>
      </c>
      <c r="D2110" s="10">
        <v>1.452289056032896</v>
      </c>
    </row>
    <row r="2111" spans="3:4">
      <c r="C2111" s="269">
        <v>36079</v>
      </c>
      <c r="D2111" s="10">
        <v>1.4524356462061405</v>
      </c>
    </row>
    <row r="2112" spans="3:4">
      <c r="C2112" s="269">
        <v>36080</v>
      </c>
      <c r="D2112" s="10">
        <v>1.4526174403727055</v>
      </c>
    </row>
    <row r="2113" spans="3:4">
      <c r="C2113" s="269">
        <v>36081</v>
      </c>
      <c r="D2113" s="10">
        <v>1.4528341591358185</v>
      </c>
    </row>
    <row r="2114" spans="3:4">
      <c r="C2114" s="269">
        <v>36082</v>
      </c>
      <c r="D2114" s="10">
        <v>1.4530852437019348</v>
      </c>
    </row>
    <row r="2115" spans="3:4">
      <c r="C2115" s="269">
        <v>36083</v>
      </c>
      <c r="D2115" s="10">
        <v>1.4533702284097672</v>
      </c>
    </row>
    <row r="2116" spans="3:4">
      <c r="C2116" s="269">
        <v>36084</v>
      </c>
      <c r="D2116" s="10">
        <v>1.4536888338625431</v>
      </c>
    </row>
    <row r="2117" spans="3:4">
      <c r="C2117" s="269">
        <v>36085</v>
      </c>
      <c r="D2117" s="10">
        <v>1.4540404081344604</v>
      </c>
    </row>
    <row r="2118" spans="3:4">
      <c r="C2118" s="269">
        <v>36086</v>
      </c>
      <c r="D2118" s="10">
        <v>1.4544245786964893</v>
      </c>
    </row>
    <row r="2119" spans="3:4">
      <c r="C2119" s="269">
        <v>36087</v>
      </c>
      <c r="D2119" s="10">
        <v>1.4548559673130512</v>
      </c>
    </row>
    <row r="2120" spans="3:4">
      <c r="C2120" s="269">
        <v>36088</v>
      </c>
      <c r="D2120" s="10">
        <v>1.4553247019648552</v>
      </c>
    </row>
    <row r="2121" spans="3:4">
      <c r="C2121" s="269">
        <v>36089</v>
      </c>
      <c r="D2121" s="10">
        <v>1.4558245427906513</v>
      </c>
    </row>
    <row r="2122" spans="3:4">
      <c r="C2122" s="269">
        <v>36090</v>
      </c>
      <c r="D2122" s="10">
        <v>1.4563549309968948</v>
      </c>
    </row>
    <row r="2123" spans="3:4">
      <c r="C2123" s="269">
        <v>36091</v>
      </c>
      <c r="D2123" s="10">
        <v>1.4569154940545559</v>
      </c>
    </row>
    <row r="2124" spans="3:4">
      <c r="C2124" s="269">
        <v>36092</v>
      </c>
      <c r="D2124" s="10">
        <v>1.4575054869055748</v>
      </c>
    </row>
    <row r="2125" spans="3:4">
      <c r="C2125" s="269">
        <v>36093</v>
      </c>
      <c r="D2125" s="10">
        <v>1.4581246301531792</v>
      </c>
    </row>
    <row r="2126" spans="3:4">
      <c r="C2126" s="269">
        <v>36094</v>
      </c>
      <c r="D2126" s="10">
        <v>1.4587721787393093</v>
      </c>
    </row>
    <row r="2127" spans="3:4">
      <c r="C2127" s="269">
        <v>36095</v>
      </c>
      <c r="D2127" s="10">
        <v>1.4594478532671928</v>
      </c>
    </row>
    <row r="2128" spans="3:4">
      <c r="C2128" s="269">
        <v>36096</v>
      </c>
      <c r="D2128" s="10">
        <v>1.4601509086787701</v>
      </c>
    </row>
    <row r="2129" spans="3:4">
      <c r="C2129" s="269">
        <v>36097</v>
      </c>
      <c r="D2129" s="10">
        <v>1.4608943834900856</v>
      </c>
    </row>
    <row r="2130" spans="3:4">
      <c r="C2130" s="269">
        <v>36098</v>
      </c>
      <c r="D2130" s="10">
        <v>1.4616685919463634</v>
      </c>
    </row>
    <row r="2131" spans="3:4">
      <c r="C2131" s="269">
        <v>36099</v>
      </c>
      <c r="D2131" s="10">
        <v>1.4624685049057007</v>
      </c>
    </row>
    <row r="2132" spans="3:4">
      <c r="C2132" s="269">
        <v>36100</v>
      </c>
      <c r="D2132" s="10">
        <v>1.4632937498390675</v>
      </c>
    </row>
    <row r="2133" spans="3:4">
      <c r="C2133" s="269">
        <v>36101</v>
      </c>
      <c r="D2133" s="10">
        <v>1.4641434885561466</v>
      </c>
    </row>
    <row r="2134" spans="3:4">
      <c r="C2134" s="269">
        <v>36102</v>
      </c>
      <c r="D2134" s="10">
        <v>1.4650171622633934</v>
      </c>
    </row>
    <row r="2135" spans="3:4">
      <c r="C2135" s="269">
        <v>36103</v>
      </c>
      <c r="D2135" s="10">
        <v>1.4659140259027481</v>
      </c>
    </row>
    <row r="2136" spans="3:4">
      <c r="C2136" s="269">
        <v>36104</v>
      </c>
      <c r="D2136" s="10">
        <v>1.466833520680666</v>
      </c>
    </row>
    <row r="2137" spans="3:4">
      <c r="C2137" s="269">
        <v>36105</v>
      </c>
      <c r="D2137" s="10">
        <v>1.4677747152745724</v>
      </c>
    </row>
    <row r="2138" spans="3:4">
      <c r="C2138" s="269">
        <v>36106</v>
      </c>
      <c r="D2138" s="10">
        <v>1.4687369577586651</v>
      </c>
    </row>
    <row r="2139" spans="3:4">
      <c r="C2139" s="269">
        <v>36107</v>
      </c>
      <c r="D2139" s="10">
        <v>1.4697370119392872</v>
      </c>
    </row>
    <row r="2140" spans="3:4">
      <c r="C2140" s="269">
        <v>36108</v>
      </c>
      <c r="D2140" s="10">
        <v>1.4707588590681553</v>
      </c>
    </row>
    <row r="2141" spans="3:4">
      <c r="C2141" s="269">
        <v>36109</v>
      </c>
      <c r="D2141" s="10">
        <v>1.4717992395162582</v>
      </c>
    </row>
    <row r="2142" spans="3:4">
      <c r="C2142" s="269">
        <v>36110</v>
      </c>
      <c r="D2142" s="10">
        <v>1.4728572219610214</v>
      </c>
    </row>
    <row r="2143" spans="3:4">
      <c r="C2143" s="269">
        <v>36111</v>
      </c>
      <c r="D2143" s="10">
        <v>1.4739320613443851</v>
      </c>
    </row>
    <row r="2144" spans="3:4">
      <c r="C2144" s="269">
        <v>36112</v>
      </c>
      <c r="D2144" s="10">
        <v>1.4750228263437748</v>
      </c>
    </row>
    <row r="2145" spans="3:4">
      <c r="C2145" s="269">
        <v>36113</v>
      </c>
      <c r="D2145" s="10">
        <v>1.4761285856366158</v>
      </c>
    </row>
    <row r="2146" spans="3:4">
      <c r="C2146" s="269">
        <v>36114</v>
      </c>
      <c r="D2146" s="10">
        <v>1.4772485941648483</v>
      </c>
    </row>
    <row r="2147" spans="3:4">
      <c r="C2147" s="269">
        <v>36115</v>
      </c>
      <c r="D2147" s="10">
        <v>1.4783820137381554</v>
      </c>
    </row>
    <row r="2148" spans="3:4">
      <c r="C2148" s="269">
        <v>36116</v>
      </c>
      <c r="D2148" s="10">
        <v>1.4795280061662197</v>
      </c>
    </row>
    <row r="2149" spans="3:4">
      <c r="C2149" s="269">
        <v>36117</v>
      </c>
      <c r="D2149" s="10">
        <v>1.4807173050940037</v>
      </c>
    </row>
    <row r="2150" spans="3:4">
      <c r="C2150" s="269">
        <v>36118</v>
      </c>
      <c r="D2150" s="10">
        <v>1.4819192700088024</v>
      </c>
    </row>
    <row r="2151" spans="3:4">
      <c r="C2151" s="269">
        <v>36119</v>
      </c>
      <c r="D2151" s="10">
        <v>1.4831316657364368</v>
      </c>
    </row>
    <row r="2152" spans="3:4">
      <c r="C2152" s="269">
        <v>36120</v>
      </c>
      <c r="D2152" s="10">
        <v>1.4843538403511047</v>
      </c>
    </row>
    <row r="2153" spans="3:4">
      <c r="C2153" s="269">
        <v>36121</v>
      </c>
      <c r="D2153" s="10">
        <v>1.4855850487947464</v>
      </c>
    </row>
    <row r="2154" spans="3:4">
      <c r="C2154" s="269">
        <v>36122</v>
      </c>
      <c r="D2154" s="10">
        <v>1.486824918538332</v>
      </c>
    </row>
    <row r="2155" spans="3:4">
      <c r="C2155" s="269">
        <v>36123</v>
      </c>
      <c r="D2155" s="10">
        <v>1.4880725182592869</v>
      </c>
    </row>
    <row r="2156" spans="3:4">
      <c r="C2156" s="269">
        <v>36124</v>
      </c>
      <c r="D2156" s="10">
        <v>1.4893276616930962</v>
      </c>
    </row>
    <row r="2157" spans="3:4">
      <c r="C2157" s="269">
        <v>36125</v>
      </c>
      <c r="D2157" s="10">
        <v>1.4905895106494427</v>
      </c>
    </row>
    <row r="2158" spans="3:4">
      <c r="C2158" s="269">
        <v>36126</v>
      </c>
      <c r="D2158" s="10">
        <v>1.4918581582605839</v>
      </c>
    </row>
    <row r="2159" spans="3:4">
      <c r="C2159" s="269">
        <v>36127</v>
      </c>
      <c r="D2159" s="10">
        <v>1.4931375160813332</v>
      </c>
    </row>
    <row r="2160" spans="3:4">
      <c r="C2160" s="269">
        <v>36128</v>
      </c>
      <c r="D2160" s="10">
        <v>1.4944219030439854</v>
      </c>
    </row>
    <row r="2161" spans="3:4">
      <c r="C2161" s="269">
        <v>36129</v>
      </c>
      <c r="D2161" s="10">
        <v>1.4957111328840256</v>
      </c>
    </row>
    <row r="2162" spans="3:4">
      <c r="C2162" s="269">
        <v>36130</v>
      </c>
      <c r="D2162" s="10">
        <v>1.497004646807909</v>
      </c>
    </row>
    <row r="2163" spans="3:4">
      <c r="C2163" s="269">
        <v>36131</v>
      </c>
      <c r="D2163" s="10">
        <v>1.4983018860220909</v>
      </c>
    </row>
    <row r="2164" spans="3:4">
      <c r="C2164" s="269">
        <v>36132</v>
      </c>
      <c r="D2164" s="10">
        <v>1.4996025711297989</v>
      </c>
    </row>
    <row r="2165" spans="3:4">
      <c r="C2165" s="269">
        <v>36133</v>
      </c>
      <c r="D2165" s="10">
        <v>1.5009062364697456</v>
      </c>
    </row>
    <row r="2166" spans="3:4">
      <c r="C2166" s="269">
        <v>36134</v>
      </c>
      <c r="D2166" s="10">
        <v>1.5022125095129013</v>
      </c>
    </row>
    <row r="2167" spans="3:4">
      <c r="C2167" s="269">
        <v>36135</v>
      </c>
      <c r="D2167" s="10">
        <v>1.5035209245979786</v>
      </c>
    </row>
    <row r="2168" spans="3:4">
      <c r="C2168" s="269">
        <v>36136</v>
      </c>
      <c r="D2168" s="10">
        <v>1.5048336237668991</v>
      </c>
    </row>
    <row r="2169" spans="3:4">
      <c r="C2169" s="269">
        <v>36137</v>
      </c>
      <c r="D2169" s="10">
        <v>1.5061645768582821</v>
      </c>
    </row>
    <row r="2170" spans="3:4">
      <c r="C2170" s="269">
        <v>36138</v>
      </c>
      <c r="D2170" s="10">
        <v>1.5074966475367546</v>
      </c>
    </row>
    <row r="2171" spans="3:4">
      <c r="C2171" s="269">
        <v>36139</v>
      </c>
      <c r="D2171" s="10">
        <v>1.5088296495378017</v>
      </c>
    </row>
    <row r="2172" spans="3:4">
      <c r="C2172" s="269">
        <v>36140</v>
      </c>
      <c r="D2172" s="10">
        <v>1.5101632103323936</v>
      </c>
    </row>
    <row r="2173" spans="3:4">
      <c r="C2173" s="269">
        <v>36141</v>
      </c>
      <c r="D2173" s="10">
        <v>1.5114971436560154</v>
      </c>
    </row>
    <row r="2174" spans="3:4">
      <c r="C2174" s="269">
        <v>36142</v>
      </c>
      <c r="D2174" s="10">
        <v>1.5128310769796371</v>
      </c>
    </row>
    <row r="2175" spans="3:4">
      <c r="C2175" s="269">
        <v>36143</v>
      </c>
      <c r="D2175" s="10">
        <v>1.514164637774229</v>
      </c>
    </row>
    <row r="2176" spans="3:4">
      <c r="C2176" s="269">
        <v>36144</v>
      </c>
      <c r="D2176" s="10">
        <v>1.5154979191720486</v>
      </c>
    </row>
    <row r="2177" spans="3:4">
      <c r="C2177" s="269">
        <v>36145</v>
      </c>
      <c r="D2177" s="10">
        <v>1.5168302692472935</v>
      </c>
    </row>
    <row r="2178" spans="3:4">
      <c r="C2178" s="269">
        <v>36146</v>
      </c>
      <c r="D2178" s="10">
        <v>1.5181657858192921</v>
      </c>
    </row>
    <row r="2179" spans="3:4">
      <c r="C2179" s="269">
        <v>36147</v>
      </c>
      <c r="D2179" s="10">
        <v>1.5195157378911972</v>
      </c>
    </row>
    <row r="2180" spans="3:4">
      <c r="C2180" s="269">
        <v>36148</v>
      </c>
      <c r="D2180" s="10">
        <v>1.5208643861114979</v>
      </c>
    </row>
    <row r="2181" spans="3:4">
      <c r="C2181" s="269">
        <v>36149</v>
      </c>
      <c r="D2181" s="10">
        <v>1.522211916744709</v>
      </c>
    </row>
    <row r="2182" spans="3:4">
      <c r="C2182" s="269">
        <v>36150</v>
      </c>
      <c r="D2182" s="10">
        <v>1.5235580503940582</v>
      </c>
    </row>
    <row r="2183" spans="3:4">
      <c r="C2183" s="269">
        <v>36151</v>
      </c>
      <c r="D2183" s="10">
        <v>1.524902880191803</v>
      </c>
    </row>
    <row r="2184" spans="3:4">
      <c r="C2184" s="269">
        <v>36152</v>
      </c>
      <c r="D2184" s="10">
        <v>1.5262465924024582</v>
      </c>
    </row>
    <row r="2185" spans="3:4">
      <c r="C2185" s="269">
        <v>36153</v>
      </c>
      <c r="D2185" s="10">
        <v>1.5275892801582813</v>
      </c>
    </row>
    <row r="2186" spans="3:4">
      <c r="C2186" s="269">
        <v>36154</v>
      </c>
      <c r="D2186" s="10">
        <v>1.5289310365915298</v>
      </c>
    </row>
    <row r="2187" spans="3:4">
      <c r="C2187" s="269">
        <v>36155</v>
      </c>
      <c r="D2187" s="10">
        <v>1.5302721410989761</v>
      </c>
    </row>
    <row r="2188" spans="3:4">
      <c r="C2188" s="269">
        <v>36156</v>
      </c>
      <c r="D2188" s="10">
        <v>1.5316165052354336</v>
      </c>
    </row>
    <row r="2189" spans="3:4">
      <c r="C2189" s="269">
        <v>36157</v>
      </c>
      <c r="D2189" s="10">
        <v>1.5329698100686073</v>
      </c>
    </row>
    <row r="2190" spans="3:4">
      <c r="C2190" s="269">
        <v>36158</v>
      </c>
      <c r="D2190" s="10">
        <v>1.534323301166296</v>
      </c>
    </row>
    <row r="2191" spans="3:4">
      <c r="C2191" s="269">
        <v>36159</v>
      </c>
      <c r="D2191" s="10">
        <v>1.535677257925272</v>
      </c>
    </row>
    <row r="2192" spans="3:4">
      <c r="C2192" s="269">
        <v>36160</v>
      </c>
      <c r="D2192" s="10">
        <v>1.5370318666100502</v>
      </c>
    </row>
    <row r="2193" spans="3:4">
      <c r="C2193" s="269">
        <v>36161</v>
      </c>
      <c r="D2193" s="10">
        <v>1.538387592881918</v>
      </c>
    </row>
    <row r="2194" spans="3:4">
      <c r="C2194" s="269">
        <v>36162</v>
      </c>
      <c r="D2194" s="10">
        <v>1.5397445298731327</v>
      </c>
    </row>
    <row r="2195" spans="3:4">
      <c r="C2195" s="269">
        <v>36163</v>
      </c>
      <c r="D2195" s="10">
        <v>1.5411032363772392</v>
      </c>
    </row>
    <row r="2196" spans="3:4">
      <c r="C2196" s="269">
        <v>36164</v>
      </c>
      <c r="D2196" s="10">
        <v>1.5424638986587524</v>
      </c>
    </row>
    <row r="2197" spans="3:4">
      <c r="C2197" s="269">
        <v>36165</v>
      </c>
      <c r="D2197" s="10">
        <v>1.5438268892467022</v>
      </c>
    </row>
    <row r="2198" spans="3:4">
      <c r="C2198" s="269">
        <v>36166</v>
      </c>
      <c r="D2198" s="10">
        <v>1.5452031046152115</v>
      </c>
    </row>
    <row r="2199" spans="3:4">
      <c r="C2199" s="269">
        <v>36167</v>
      </c>
      <c r="D2199" s="10">
        <v>1.5465999953448772</v>
      </c>
    </row>
    <row r="2200" spans="3:4">
      <c r="C2200" s="269">
        <v>36168</v>
      </c>
      <c r="D2200" s="10">
        <v>1.5479999594390392</v>
      </c>
    </row>
    <row r="2201" spans="3:4">
      <c r="C2201" s="269">
        <v>36169</v>
      </c>
      <c r="D2201" s="10">
        <v>1.5494035556912422</v>
      </c>
    </row>
    <row r="2202" spans="3:4">
      <c r="C2202" s="269">
        <v>36170</v>
      </c>
      <c r="D2202" s="10">
        <v>1.5508107841014862</v>
      </c>
    </row>
    <row r="2203" spans="3:4">
      <c r="C2203" s="269">
        <v>36171</v>
      </c>
      <c r="D2203" s="10">
        <v>1.5522222965955734</v>
      </c>
    </row>
    <row r="2204" spans="3:4">
      <c r="C2204" s="269">
        <v>36172</v>
      </c>
      <c r="D2204" s="10">
        <v>1.5536380931735039</v>
      </c>
    </row>
    <row r="2205" spans="3:4">
      <c r="C2205" s="269">
        <v>36173</v>
      </c>
      <c r="D2205" s="10">
        <v>1.5550585463643074</v>
      </c>
    </row>
    <row r="2206" spans="3:4">
      <c r="C2206" s="269">
        <v>36174</v>
      </c>
      <c r="D2206" s="10">
        <v>1.5564840286970139</v>
      </c>
    </row>
    <row r="2207" spans="3:4">
      <c r="C2207" s="269">
        <v>36175</v>
      </c>
      <c r="D2207" s="10">
        <v>1.5579146333038807</v>
      </c>
    </row>
    <row r="2208" spans="3:4">
      <c r="C2208" s="269">
        <v>36176</v>
      </c>
      <c r="D2208" s="10">
        <v>1.5593594871461391</v>
      </c>
    </row>
    <row r="2209" spans="3:4">
      <c r="C2209" s="269">
        <v>36177</v>
      </c>
      <c r="D2209" s="10">
        <v>1.5608198940753937</v>
      </c>
    </row>
    <row r="2210" spans="3:4">
      <c r="C2210" s="269">
        <v>36178</v>
      </c>
      <c r="D2210" s="10">
        <v>1.5622863546013832</v>
      </c>
    </row>
    <row r="2211" spans="3:4">
      <c r="C2211" s="269">
        <v>36179</v>
      </c>
      <c r="D2211" s="10">
        <v>1.5637589618563652</v>
      </c>
    </row>
    <row r="2212" spans="3:4">
      <c r="C2212" s="269">
        <v>36180</v>
      </c>
      <c r="D2212" s="10">
        <v>1.5652380883693695</v>
      </c>
    </row>
    <row r="2213" spans="3:4">
      <c r="C2213" s="269">
        <v>36181</v>
      </c>
      <c r="D2213" s="10">
        <v>1.566723920404911</v>
      </c>
    </row>
    <row r="2214" spans="3:4">
      <c r="C2214" s="269">
        <v>36182</v>
      </c>
      <c r="D2214" s="10">
        <v>1.5682168304920197</v>
      </c>
    </row>
    <row r="2215" spans="3:4">
      <c r="C2215" s="269">
        <v>36183</v>
      </c>
      <c r="D2215" s="10">
        <v>1.5697164461016655</v>
      </c>
    </row>
    <row r="2216" spans="3:4">
      <c r="C2216" s="269">
        <v>36184</v>
      </c>
      <c r="D2216" s="10">
        <v>1.5712233260273933</v>
      </c>
    </row>
    <row r="2217" spans="3:4">
      <c r="C2217" s="269">
        <v>36185</v>
      </c>
      <c r="D2217" s="10">
        <v>1.5727372840046883</v>
      </c>
    </row>
    <row r="2218" spans="3:4">
      <c r="C2218" s="269">
        <v>36186</v>
      </c>
      <c r="D2218" s="10">
        <v>1.574268750846386</v>
      </c>
    </row>
    <row r="2219" spans="3:4">
      <c r="C2219" s="269">
        <v>36187</v>
      </c>
      <c r="D2219" s="10">
        <v>1.5758154913783073</v>
      </c>
    </row>
    <row r="2220" spans="3:4">
      <c r="C2220" s="269">
        <v>36188</v>
      </c>
      <c r="D2220" s="10">
        <v>1.5773694962263107</v>
      </c>
    </row>
    <row r="2221" spans="3:4">
      <c r="C2221" s="269">
        <v>36189</v>
      </c>
      <c r="D2221" s="10">
        <v>1.5789307653903961</v>
      </c>
    </row>
    <row r="2222" spans="3:4">
      <c r="C2222" s="269">
        <v>36190</v>
      </c>
      <c r="D2222" s="10">
        <v>1.5804994851350784</v>
      </c>
    </row>
    <row r="2223" spans="3:4">
      <c r="C2223" s="269">
        <v>36191</v>
      </c>
      <c r="D2223" s="10">
        <v>1.5820750966668129</v>
      </c>
    </row>
    <row r="2224" spans="3:4">
      <c r="C2224" s="269">
        <v>36192</v>
      </c>
      <c r="D2224" s="10">
        <v>1.5836579725146294</v>
      </c>
    </row>
    <row r="2225" spans="3:4">
      <c r="C2225" s="269">
        <v>36193</v>
      </c>
      <c r="D2225" s="10">
        <v>1.5852475538849831</v>
      </c>
    </row>
    <row r="2226" spans="3:4">
      <c r="C2226" s="269">
        <v>36194</v>
      </c>
      <c r="D2226" s="10">
        <v>1.586843840777874</v>
      </c>
    </row>
    <row r="2227" spans="3:4">
      <c r="C2227" s="269">
        <v>36195</v>
      </c>
      <c r="D2227" s="10">
        <v>1.5884464606642723</v>
      </c>
    </row>
    <row r="2228" spans="3:4">
      <c r="C2228" s="269">
        <v>36196</v>
      </c>
      <c r="D2228" s="10">
        <v>1.5900636091828346</v>
      </c>
    </row>
    <row r="2229" spans="3:4">
      <c r="C2229" s="269">
        <v>36197</v>
      </c>
      <c r="D2229" s="10">
        <v>1.5916911885142326</v>
      </c>
    </row>
    <row r="2230" spans="3:4">
      <c r="C2230" s="269">
        <v>36198</v>
      </c>
      <c r="D2230" s="10">
        <v>1.5933243557810783</v>
      </c>
    </row>
    <row r="2231" spans="3:4">
      <c r="C2231" s="269">
        <v>36199</v>
      </c>
      <c r="D2231" s="10">
        <v>1.5949627384543419</v>
      </c>
    </row>
    <row r="2232" spans="3:4">
      <c r="C2232" s="269">
        <v>36200</v>
      </c>
      <c r="D2232" s="10">
        <v>1.5966055914759636</v>
      </c>
    </row>
    <row r="2233" spans="3:4">
      <c r="C2233" s="269">
        <v>36201</v>
      </c>
      <c r="D2233" s="10">
        <v>1.5982525423169136</v>
      </c>
    </row>
    <row r="2234" spans="3:4">
      <c r="C2234" s="269">
        <v>36202</v>
      </c>
      <c r="D2234" s="10">
        <v>1.5999030321836472</v>
      </c>
    </row>
    <row r="2235" spans="3:4">
      <c r="C2235" s="269">
        <v>36203</v>
      </c>
      <c r="D2235" s="10">
        <v>1.6015565022826195</v>
      </c>
    </row>
    <row r="2236" spans="3:4">
      <c r="C2236" s="269">
        <v>36204</v>
      </c>
      <c r="D2236" s="10">
        <v>1.6032123938202858</v>
      </c>
    </row>
    <row r="2237" spans="3:4">
      <c r="C2237" s="269">
        <v>36205</v>
      </c>
      <c r="D2237" s="10">
        <v>1.6048695892095566</v>
      </c>
    </row>
    <row r="2238" spans="3:4">
      <c r="C2238" s="269">
        <v>36206</v>
      </c>
      <c r="D2238" s="10">
        <v>1.6065280884504318</v>
      </c>
    </row>
    <row r="2239" spans="3:4">
      <c r="C2239" s="269">
        <v>36207</v>
      </c>
      <c r="D2239" s="10">
        <v>1.6081875190138817</v>
      </c>
    </row>
    <row r="2240" spans="3:4">
      <c r="C2240" s="269">
        <v>36208</v>
      </c>
      <c r="D2240" s="10">
        <v>1.6098469495773315</v>
      </c>
    </row>
    <row r="2241" spans="3:4">
      <c r="C2241" s="269">
        <v>36209</v>
      </c>
      <c r="D2241" s="10">
        <v>1.6115052625536919</v>
      </c>
    </row>
    <row r="2242" spans="3:4">
      <c r="C2242" s="269">
        <v>36210</v>
      </c>
      <c r="D2242" s="10">
        <v>1.613161526620388</v>
      </c>
    </row>
    <row r="2243" spans="3:4">
      <c r="C2243" s="269">
        <v>36211</v>
      </c>
      <c r="D2243" s="10">
        <v>1.6148149967193604</v>
      </c>
    </row>
    <row r="2244" spans="3:4">
      <c r="C2244" s="269">
        <v>36212</v>
      </c>
      <c r="D2244" s="10">
        <v>1.6164649277925491</v>
      </c>
    </row>
    <row r="2245" spans="3:4">
      <c r="C2245" s="269">
        <v>36213</v>
      </c>
      <c r="D2245" s="10">
        <v>1.6181103885173798</v>
      </c>
    </row>
    <row r="2246" spans="3:4">
      <c r="C2246" s="269">
        <v>36214</v>
      </c>
      <c r="D2246" s="10">
        <v>1.6197506338357925</v>
      </c>
    </row>
    <row r="2247" spans="3:4">
      <c r="C2247" s="269">
        <v>36215</v>
      </c>
      <c r="D2247" s="10">
        <v>1.6213849186897278</v>
      </c>
    </row>
    <row r="2248" spans="3:4">
      <c r="C2248" s="269">
        <v>36216</v>
      </c>
      <c r="D2248" s="10">
        <v>1.6230121254920959</v>
      </c>
    </row>
    <row r="2249" spans="3:4">
      <c r="C2249" s="269">
        <v>36217</v>
      </c>
      <c r="D2249" s="10">
        <v>1.6246316954493523</v>
      </c>
    </row>
    <row r="2250" spans="3:4">
      <c r="C2250" s="269">
        <v>36218</v>
      </c>
      <c r="D2250" s="10">
        <v>1.6262426972389221</v>
      </c>
    </row>
    <row r="2251" spans="3:4">
      <c r="C2251" s="269">
        <v>36219</v>
      </c>
      <c r="D2251" s="10">
        <v>1.6278447583317757</v>
      </c>
    </row>
    <row r="2252" spans="3:4">
      <c r="C2252" s="269">
        <v>36220</v>
      </c>
      <c r="D2252" s="10">
        <v>1.6294365748763084</v>
      </c>
    </row>
    <row r="2253" spans="3:4">
      <c r="C2253" s="269">
        <v>36221</v>
      </c>
      <c r="D2253" s="10">
        <v>1.6310175880789757</v>
      </c>
    </row>
    <row r="2254" spans="3:4">
      <c r="C2254" s="269">
        <v>36222</v>
      </c>
      <c r="D2254" s="10">
        <v>1.6325870528817177</v>
      </c>
    </row>
    <row r="2255" spans="3:4">
      <c r="C2255" s="269">
        <v>36223</v>
      </c>
      <c r="D2255" s="10">
        <v>1.6341442242264748</v>
      </c>
    </row>
    <row r="2256" spans="3:4">
      <c r="C2256" s="269">
        <v>36224</v>
      </c>
      <c r="D2256" s="10">
        <v>1.6356879845261574</v>
      </c>
    </row>
    <row r="2257" spans="3:4">
      <c r="C2257" s="269">
        <v>36225</v>
      </c>
      <c r="D2257" s="10">
        <v>1.6372177749872208</v>
      </c>
    </row>
    <row r="2258" spans="3:4">
      <c r="C2258" s="269">
        <v>36226</v>
      </c>
      <c r="D2258" s="10">
        <v>1.6387326642870903</v>
      </c>
    </row>
    <row r="2259" spans="3:4">
      <c r="C2259" s="269">
        <v>36227</v>
      </c>
      <c r="D2259" s="10">
        <v>1.6402319073677063</v>
      </c>
    </row>
    <row r="2260" spans="3:4">
      <c r="C2260" s="269">
        <v>36228</v>
      </c>
      <c r="D2260" s="10">
        <v>1.6417147591710091</v>
      </c>
    </row>
    <row r="2261" spans="3:4">
      <c r="C2261" s="269">
        <v>36229</v>
      </c>
      <c r="D2261" s="10">
        <v>1.643180288374424</v>
      </c>
    </row>
    <row r="2262" spans="3:4">
      <c r="C2262" s="269">
        <v>36230</v>
      </c>
      <c r="D2262" s="10">
        <v>1.6446273773908615</v>
      </c>
    </row>
    <row r="2263" spans="3:4">
      <c r="C2263" s="269">
        <v>36231</v>
      </c>
      <c r="D2263" s="10">
        <v>1.646055094897747</v>
      </c>
    </row>
    <row r="2264" spans="3:4">
      <c r="C2264" s="269">
        <v>36232</v>
      </c>
      <c r="D2264" s="10">
        <v>1.6474628821015358</v>
      </c>
    </row>
    <row r="2265" spans="3:4">
      <c r="C2265" s="269">
        <v>36233</v>
      </c>
      <c r="D2265" s="10">
        <v>1.6488496214151382</v>
      </c>
    </row>
    <row r="2266" spans="3:4">
      <c r="C2266" s="269">
        <v>36234</v>
      </c>
      <c r="D2266" s="10">
        <v>1.6502141952514648</v>
      </c>
    </row>
    <row r="2267" spans="3:4">
      <c r="C2267" s="269">
        <v>36235</v>
      </c>
      <c r="D2267" s="10">
        <v>1.6515558585524559</v>
      </c>
    </row>
    <row r="2268" spans="3:4">
      <c r="C2268" s="269">
        <v>36236</v>
      </c>
      <c r="D2268" s="10">
        <v>1.6528736799955368</v>
      </c>
    </row>
    <row r="2269" spans="3:4">
      <c r="C2269" s="269">
        <v>36237</v>
      </c>
      <c r="D2269" s="10">
        <v>1.654166541993618</v>
      </c>
    </row>
    <row r="2270" spans="3:4">
      <c r="C2270" s="269">
        <v>36238</v>
      </c>
      <c r="D2270" s="10">
        <v>1.6554335132241249</v>
      </c>
    </row>
    <row r="2271" spans="3:4">
      <c r="C2271" s="269">
        <v>36239</v>
      </c>
      <c r="D2271" s="10">
        <v>1.6566738486289978</v>
      </c>
    </row>
    <row r="2272" spans="3:4">
      <c r="C2272" s="269">
        <v>36240</v>
      </c>
      <c r="D2272" s="10">
        <v>1.6578866168856621</v>
      </c>
    </row>
    <row r="2273" spans="3:4">
      <c r="C2273" s="269">
        <v>36241</v>
      </c>
      <c r="D2273" s="10">
        <v>1.6590708866715431</v>
      </c>
    </row>
    <row r="2274" spans="3:4">
      <c r="C2274" s="269">
        <v>36242</v>
      </c>
      <c r="D2274" s="10">
        <v>1.6602259129285812</v>
      </c>
    </row>
    <row r="2275" spans="3:4">
      <c r="C2275" s="269">
        <v>36243</v>
      </c>
      <c r="D2275" s="10">
        <v>1.6613509505987167</v>
      </c>
    </row>
    <row r="2276" spans="3:4">
      <c r="C2276" s="269">
        <v>36244</v>
      </c>
      <c r="D2276" s="10">
        <v>1.662445068359375</v>
      </c>
    </row>
    <row r="2277" spans="3:4">
      <c r="C2277" s="269">
        <v>36245</v>
      </c>
      <c r="D2277" s="10">
        <v>1.6635077074170113</v>
      </c>
    </row>
    <row r="2278" spans="3:4">
      <c r="C2278" s="269">
        <v>36246</v>
      </c>
      <c r="D2278" s="10">
        <v>1.6645383089780807</v>
      </c>
    </row>
    <row r="2279" spans="3:4">
      <c r="C2279" s="269">
        <v>36247</v>
      </c>
      <c r="D2279" s="10">
        <v>1.6655363142490387</v>
      </c>
    </row>
    <row r="2280" spans="3:4">
      <c r="C2280" s="269">
        <v>36248</v>
      </c>
      <c r="D2280" s="10">
        <v>1.6665007919073105</v>
      </c>
    </row>
    <row r="2281" spans="3:4">
      <c r="C2281" s="269">
        <v>36249</v>
      </c>
      <c r="D2281" s="10">
        <v>1.6674317419528961</v>
      </c>
    </row>
    <row r="2282" spans="3:4">
      <c r="C2282" s="269">
        <v>36250</v>
      </c>
      <c r="D2282" s="10">
        <v>1.668328233063221</v>
      </c>
    </row>
    <row r="2283" spans="3:4">
      <c r="C2283" s="269">
        <v>36251</v>
      </c>
      <c r="D2283" s="10">
        <v>1.6691898927092552</v>
      </c>
    </row>
    <row r="2284" spans="3:4">
      <c r="C2284" s="269">
        <v>36252</v>
      </c>
      <c r="D2284" s="10">
        <v>1.670016348361969</v>
      </c>
    </row>
    <row r="2285" spans="3:4">
      <c r="C2285" s="269">
        <v>36253</v>
      </c>
      <c r="D2285" s="10">
        <v>1.6708072274923325</v>
      </c>
    </row>
    <row r="2286" spans="3:4">
      <c r="C2286" s="269">
        <v>36254</v>
      </c>
      <c r="D2286" s="10">
        <v>1.6715619713068008</v>
      </c>
    </row>
    <row r="2287" spans="3:4">
      <c r="C2287" s="269">
        <v>36255</v>
      </c>
      <c r="D2287" s="10">
        <v>1.6722802072763443</v>
      </c>
    </row>
    <row r="2288" spans="3:4">
      <c r="C2288" s="269">
        <v>36256</v>
      </c>
      <c r="D2288" s="10">
        <v>1.6729617491364479</v>
      </c>
    </row>
    <row r="2289" spans="3:4">
      <c r="C2289" s="269">
        <v>36257</v>
      </c>
      <c r="D2289" s="10">
        <v>1.673605851829052</v>
      </c>
    </row>
    <row r="2290" spans="3:4">
      <c r="C2290" s="269">
        <v>36258</v>
      </c>
      <c r="D2290" s="10">
        <v>1.6742123290896416</v>
      </c>
    </row>
    <row r="2291" spans="3:4">
      <c r="C2291" s="269">
        <v>36259</v>
      </c>
      <c r="D2291" s="10">
        <v>1.6747808083891869</v>
      </c>
    </row>
    <row r="2292" spans="3:4">
      <c r="C2292" s="269">
        <v>36260</v>
      </c>
      <c r="D2292" s="10">
        <v>1.675310917198658</v>
      </c>
    </row>
    <row r="2293" spans="3:4">
      <c r="C2293" s="269">
        <v>36261</v>
      </c>
      <c r="D2293" s="10">
        <v>1.6758022829890251</v>
      </c>
    </row>
    <row r="2294" spans="3:4">
      <c r="C2294" s="269">
        <v>36262</v>
      </c>
      <c r="D2294" s="10">
        <v>1.6762549057602882</v>
      </c>
    </row>
    <row r="2295" spans="3:4">
      <c r="C2295" s="269">
        <v>36263</v>
      </c>
      <c r="D2295" s="10">
        <v>1.6766684129834175</v>
      </c>
    </row>
    <row r="2296" spans="3:4">
      <c r="C2296" s="269">
        <v>36264</v>
      </c>
      <c r="D2296" s="10">
        <v>1.6770428046584129</v>
      </c>
    </row>
    <row r="2297" spans="3:4">
      <c r="C2297" s="269">
        <v>36265</v>
      </c>
      <c r="D2297" s="10">
        <v>1.6773778945207596</v>
      </c>
    </row>
    <row r="2298" spans="3:4">
      <c r="C2298" s="269">
        <v>36266</v>
      </c>
      <c r="D2298" s="10">
        <v>1.6776738688349724</v>
      </c>
    </row>
    <row r="2299" spans="3:4">
      <c r="C2299" s="269">
        <v>36267</v>
      </c>
      <c r="D2299" s="10">
        <v>1.6779309138655663</v>
      </c>
    </row>
    <row r="2300" spans="3:4">
      <c r="C2300" s="269">
        <v>36268</v>
      </c>
      <c r="D2300" s="10">
        <v>1.6781488433480263</v>
      </c>
    </row>
    <row r="2301" spans="3:4">
      <c r="C2301" s="269">
        <v>36269</v>
      </c>
      <c r="D2301" s="10">
        <v>1.6783284023404121</v>
      </c>
    </row>
    <row r="2302" spans="3:4">
      <c r="C2302" s="269">
        <v>36270</v>
      </c>
      <c r="D2302" s="10">
        <v>1.6784695908427238</v>
      </c>
    </row>
    <row r="2303" spans="3:4">
      <c r="C2303" s="269">
        <v>36271</v>
      </c>
      <c r="D2303" s="10">
        <v>1.6785727813839912</v>
      </c>
    </row>
    <row r="2304" spans="3:4">
      <c r="C2304" s="269">
        <v>36272</v>
      </c>
      <c r="D2304" s="10">
        <v>1.678638719022274</v>
      </c>
    </row>
    <row r="2305" spans="3:4">
      <c r="C2305" s="269">
        <v>36273</v>
      </c>
      <c r="D2305" s="10">
        <v>1.678667776286602</v>
      </c>
    </row>
    <row r="2306" spans="3:4">
      <c r="C2306" s="269">
        <v>36274</v>
      </c>
      <c r="D2306" s="10">
        <v>1.6786606982350349</v>
      </c>
    </row>
    <row r="2307" spans="3:4">
      <c r="C2307" s="269">
        <v>36275</v>
      </c>
      <c r="D2307" s="10">
        <v>1.6786180436611176</v>
      </c>
    </row>
    <row r="2308" spans="3:4">
      <c r="C2308" s="269">
        <v>36276</v>
      </c>
      <c r="D2308" s="10">
        <v>1.6785403713583946</v>
      </c>
    </row>
    <row r="2309" spans="3:4">
      <c r="C2309" s="269">
        <v>36277</v>
      </c>
      <c r="D2309" s="10">
        <v>1.6784287989139557</v>
      </c>
    </row>
    <row r="2310" spans="3:4">
      <c r="C2310" s="269">
        <v>36278</v>
      </c>
      <c r="D2310" s="10">
        <v>1.6782838851213455</v>
      </c>
    </row>
    <row r="2311" spans="3:4">
      <c r="C2311" s="269">
        <v>36279</v>
      </c>
      <c r="D2311" s="10">
        <v>1.6781067475676537</v>
      </c>
    </row>
    <row r="2312" spans="3:4">
      <c r="C2312" s="269">
        <v>36280</v>
      </c>
      <c r="D2312" s="10">
        <v>1.6778981313109398</v>
      </c>
    </row>
    <row r="2313" spans="3:4">
      <c r="C2313" s="269">
        <v>36281</v>
      </c>
      <c r="D2313" s="10">
        <v>1.6776589676737785</v>
      </c>
    </row>
    <row r="2314" spans="3:4">
      <c r="C2314" s="269">
        <v>36282</v>
      </c>
      <c r="D2314" s="10">
        <v>1.6773905605077744</v>
      </c>
    </row>
    <row r="2315" spans="3:4">
      <c r="C2315" s="269">
        <v>36283</v>
      </c>
      <c r="D2315" s="10">
        <v>1.6770940274000168</v>
      </c>
    </row>
    <row r="2316" spans="3:4">
      <c r="C2316" s="269">
        <v>36284</v>
      </c>
      <c r="D2316" s="10">
        <v>1.6767701134085655</v>
      </c>
    </row>
    <row r="2317" spans="3:4">
      <c r="C2317" s="269">
        <v>36285</v>
      </c>
      <c r="D2317" s="10">
        <v>1.6764204949140549</v>
      </c>
    </row>
    <row r="2318" spans="3:4">
      <c r="C2318" s="269">
        <v>36286</v>
      </c>
      <c r="D2318" s="10">
        <v>1.6760461032390594</v>
      </c>
    </row>
    <row r="2319" spans="3:4">
      <c r="C2319" s="269">
        <v>36287</v>
      </c>
      <c r="D2319" s="10">
        <v>1.6756482422351837</v>
      </c>
    </row>
    <row r="2320" spans="3:4">
      <c r="C2320" s="269">
        <v>36288</v>
      </c>
      <c r="D2320" s="10">
        <v>1.6752282157540321</v>
      </c>
    </row>
    <row r="2321" spans="3:4">
      <c r="C2321" s="269">
        <v>36289</v>
      </c>
      <c r="D2321" s="10">
        <v>1.6747873276472092</v>
      </c>
    </row>
    <row r="2322" spans="3:4">
      <c r="C2322" s="269">
        <v>36290</v>
      </c>
      <c r="D2322" s="10">
        <v>1.6743268817663193</v>
      </c>
    </row>
    <row r="2323" spans="3:4">
      <c r="C2323" s="269">
        <v>36291</v>
      </c>
      <c r="D2323" s="10">
        <v>1.6738481819629669</v>
      </c>
    </row>
    <row r="2324" spans="3:4">
      <c r="C2324" s="269">
        <v>36292</v>
      </c>
      <c r="D2324" s="10">
        <v>1.6733527183532715</v>
      </c>
    </row>
    <row r="2325" spans="3:4">
      <c r="C2325" s="269">
        <v>36293</v>
      </c>
      <c r="D2325" s="10">
        <v>1.6728417947888374</v>
      </c>
    </row>
    <row r="2326" spans="3:4">
      <c r="C2326" s="269">
        <v>36294</v>
      </c>
      <c r="D2326" s="10">
        <v>1.6723167151212692</v>
      </c>
    </row>
    <row r="2327" spans="3:4">
      <c r="C2327" s="269">
        <v>36295</v>
      </c>
      <c r="D2327" s="10">
        <v>1.6717793419957161</v>
      </c>
    </row>
    <row r="2328" spans="3:4">
      <c r="C2328" s="269">
        <v>36296</v>
      </c>
      <c r="D2328" s="10">
        <v>1.6712306067347527</v>
      </c>
    </row>
    <row r="2329" spans="3:4">
      <c r="C2329" s="269">
        <v>36297</v>
      </c>
      <c r="D2329" s="10">
        <v>1.6706723719835281</v>
      </c>
    </row>
    <row r="2330" spans="3:4">
      <c r="C2330" s="269">
        <v>36298</v>
      </c>
      <c r="D2330" s="10">
        <v>1.6701061278581619</v>
      </c>
    </row>
    <row r="2331" spans="3:4">
      <c r="C2331" s="269">
        <v>36299</v>
      </c>
      <c r="D2331" s="10">
        <v>1.6695331782102585</v>
      </c>
    </row>
    <row r="2332" spans="3:4">
      <c r="C2332" s="269">
        <v>36300</v>
      </c>
      <c r="D2332" s="10">
        <v>1.668955385684967</v>
      </c>
    </row>
    <row r="2333" spans="3:4">
      <c r="C2333" s="269">
        <v>36301</v>
      </c>
      <c r="D2333" s="10">
        <v>1.668374240398407</v>
      </c>
    </row>
    <row r="2334" spans="3:4">
      <c r="C2334" s="269">
        <v>36302</v>
      </c>
      <c r="D2334" s="10">
        <v>1.6677914187312126</v>
      </c>
    </row>
    <row r="2335" spans="3:4">
      <c r="C2335" s="269">
        <v>36303</v>
      </c>
      <c r="D2335" s="10">
        <v>1.6672080382704735</v>
      </c>
    </row>
    <row r="2336" spans="3:4">
      <c r="C2336" s="269">
        <v>36304</v>
      </c>
      <c r="D2336" s="10">
        <v>1.6666261479258537</v>
      </c>
    </row>
    <row r="2337" spans="3:4">
      <c r="C2337" s="269">
        <v>36305</v>
      </c>
      <c r="D2337" s="10">
        <v>1.6660472378134727</v>
      </c>
    </row>
    <row r="2338" spans="3:4">
      <c r="C2338" s="269">
        <v>36306</v>
      </c>
      <c r="D2338" s="10">
        <v>1.665472611784935</v>
      </c>
    </row>
    <row r="2339" spans="3:4">
      <c r="C2339" s="269">
        <v>36307</v>
      </c>
      <c r="D2339" s="10">
        <v>1.6649039462208748</v>
      </c>
    </row>
    <row r="2340" spans="3:4">
      <c r="C2340" s="269">
        <v>36308</v>
      </c>
      <c r="D2340" s="10">
        <v>1.6643427312374115</v>
      </c>
    </row>
    <row r="2341" spans="3:4">
      <c r="C2341" s="269">
        <v>36309</v>
      </c>
      <c r="D2341" s="10">
        <v>1.6637902706861496</v>
      </c>
    </row>
    <row r="2342" spans="3:4">
      <c r="C2342" s="269">
        <v>36310</v>
      </c>
      <c r="D2342" s="10">
        <v>1.6632482409477234</v>
      </c>
    </row>
    <row r="2343" spans="3:4">
      <c r="C2343" s="269">
        <v>36311</v>
      </c>
      <c r="D2343" s="10">
        <v>1.6627179458737373</v>
      </c>
    </row>
    <row r="2344" spans="3:4">
      <c r="C2344" s="269">
        <v>36312</v>
      </c>
      <c r="D2344" s="10">
        <v>1.6622006893157959</v>
      </c>
    </row>
    <row r="2345" spans="3:4">
      <c r="C2345" s="269">
        <v>36313</v>
      </c>
      <c r="D2345" s="10">
        <v>1.6616979613900185</v>
      </c>
    </row>
    <row r="2346" spans="3:4">
      <c r="C2346" s="269">
        <v>36314</v>
      </c>
      <c r="D2346" s="10">
        <v>1.6612112522125244</v>
      </c>
    </row>
    <row r="2347" spans="3:4">
      <c r="C2347" s="269">
        <v>36315</v>
      </c>
      <c r="D2347" s="10">
        <v>1.6607416793704033</v>
      </c>
    </row>
    <row r="2348" spans="3:4">
      <c r="C2348" s="269">
        <v>36316</v>
      </c>
      <c r="D2348" s="10">
        <v>1.6602907329797745</v>
      </c>
    </row>
    <row r="2349" spans="3:4">
      <c r="C2349" s="269">
        <v>36317</v>
      </c>
      <c r="D2349" s="10">
        <v>1.6598595306277275</v>
      </c>
    </row>
    <row r="2350" spans="3:4">
      <c r="C2350" s="269">
        <v>36318</v>
      </c>
      <c r="D2350" s="10">
        <v>1.6594497486948967</v>
      </c>
    </row>
    <row r="2351" spans="3:4">
      <c r="C2351" s="269">
        <v>36319</v>
      </c>
      <c r="D2351" s="10">
        <v>1.6590623185038567</v>
      </c>
    </row>
    <row r="2352" spans="3:4">
      <c r="C2352" s="269">
        <v>36320</v>
      </c>
      <c r="D2352" s="10">
        <v>1.6586989164352417</v>
      </c>
    </row>
    <row r="2353" spans="3:4">
      <c r="C2353" s="269">
        <v>36321</v>
      </c>
      <c r="D2353" s="10">
        <v>1.6583604738116264</v>
      </c>
    </row>
    <row r="2354" spans="3:4">
      <c r="C2354" s="269">
        <v>36322</v>
      </c>
      <c r="D2354" s="10">
        <v>1.6580484807491302</v>
      </c>
    </row>
    <row r="2355" spans="3:4">
      <c r="C2355" s="269">
        <v>36323</v>
      </c>
      <c r="D2355" s="10">
        <v>1.6577638685703278</v>
      </c>
    </row>
    <row r="2356" spans="3:4">
      <c r="C2356" s="269">
        <v>36324</v>
      </c>
      <c r="D2356" s="10">
        <v>1.6575083136558533</v>
      </c>
    </row>
    <row r="2357" spans="3:4">
      <c r="C2357" s="269">
        <v>36325</v>
      </c>
      <c r="D2357" s="10">
        <v>1.6572825610637665</v>
      </c>
    </row>
    <row r="2358" spans="3:4">
      <c r="C2358" s="269">
        <v>36326</v>
      </c>
      <c r="D2358" s="10">
        <v>1.6570881009101868</v>
      </c>
    </row>
    <row r="2359" spans="3:4">
      <c r="C2359" s="269">
        <v>36327</v>
      </c>
      <c r="D2359" s="10">
        <v>1.6569258645176888</v>
      </c>
    </row>
    <row r="2360" spans="3:4">
      <c r="C2360" s="269">
        <v>36328</v>
      </c>
      <c r="D2360" s="10">
        <v>1.656796969473362</v>
      </c>
    </row>
    <row r="2361" spans="3:4">
      <c r="C2361" s="269">
        <v>36329</v>
      </c>
      <c r="D2361" s="10">
        <v>1.656702347099781</v>
      </c>
    </row>
    <row r="2362" spans="3:4">
      <c r="C2362" s="269">
        <v>36330</v>
      </c>
      <c r="D2362" s="10">
        <v>1.6566431149840355</v>
      </c>
    </row>
    <row r="2363" spans="3:4">
      <c r="C2363" s="269">
        <v>36331</v>
      </c>
      <c r="D2363" s="10">
        <v>1.6566202044487</v>
      </c>
    </row>
    <row r="2364" spans="3:4">
      <c r="C2364" s="269">
        <v>36332</v>
      </c>
      <c r="D2364" s="10">
        <v>1.656634546816349</v>
      </c>
    </row>
    <row r="2365" spans="3:4">
      <c r="C2365" s="269">
        <v>36333</v>
      </c>
      <c r="D2365" s="10">
        <v>1.6566867008805275</v>
      </c>
    </row>
    <row r="2366" spans="3:4">
      <c r="C2366" s="269">
        <v>36334</v>
      </c>
      <c r="D2366" s="10">
        <v>1.65677759796381</v>
      </c>
    </row>
    <row r="2367" spans="3:4">
      <c r="C2367" s="269">
        <v>36335</v>
      </c>
      <c r="D2367" s="10">
        <v>1.6569077968597412</v>
      </c>
    </row>
    <row r="2368" spans="3:4">
      <c r="C2368" s="269">
        <v>36336</v>
      </c>
      <c r="D2368" s="10">
        <v>1.6570782288908958</v>
      </c>
    </row>
    <row r="2369" spans="3:4">
      <c r="C2369" s="269">
        <v>36337</v>
      </c>
      <c r="D2369" s="10">
        <v>1.6572890803217888</v>
      </c>
    </row>
    <row r="2370" spans="3:4">
      <c r="C2370" s="269">
        <v>36338</v>
      </c>
      <c r="D2370" s="10">
        <v>1.6575409099459648</v>
      </c>
    </row>
    <row r="2371" spans="3:4">
      <c r="C2371" s="269">
        <v>36339</v>
      </c>
      <c r="D2371" s="10">
        <v>1.6578340902924538</v>
      </c>
    </row>
    <row r="2372" spans="3:4">
      <c r="C2372" s="269">
        <v>36340</v>
      </c>
      <c r="D2372" s="10">
        <v>1.6581689938902855</v>
      </c>
    </row>
    <row r="2373" spans="3:4">
      <c r="C2373" s="269">
        <v>36341</v>
      </c>
      <c r="D2373" s="10">
        <v>1.6585458070039749</v>
      </c>
    </row>
    <row r="2374" spans="3:4">
      <c r="C2374" s="269">
        <v>36342</v>
      </c>
      <c r="D2374" s="10">
        <v>1.658964715898037</v>
      </c>
    </row>
    <row r="2375" spans="3:4">
      <c r="C2375" s="269">
        <v>36343</v>
      </c>
      <c r="D2375" s="10">
        <v>1.6594259068369865</v>
      </c>
    </row>
    <row r="2376" spans="3:4">
      <c r="C2376" s="269">
        <v>36344</v>
      </c>
      <c r="D2376" s="10">
        <v>1.6599295660853386</v>
      </c>
    </row>
    <row r="2377" spans="3:4">
      <c r="C2377" s="269">
        <v>36345</v>
      </c>
      <c r="D2377" s="10">
        <v>1.6604753211140633</v>
      </c>
    </row>
    <row r="2378" spans="3:4">
      <c r="C2378" s="269">
        <v>36346</v>
      </c>
      <c r="D2378" s="10">
        <v>1.6610633581876755</v>
      </c>
    </row>
    <row r="2379" spans="3:4">
      <c r="C2379" s="269">
        <v>36347</v>
      </c>
      <c r="D2379" s="10">
        <v>1.6616934910416603</v>
      </c>
    </row>
    <row r="2380" spans="3:4">
      <c r="C2380" s="269">
        <v>36348</v>
      </c>
      <c r="D2380" s="10">
        <v>1.6623655334115028</v>
      </c>
    </row>
    <row r="2381" spans="3:4">
      <c r="C2381" s="269">
        <v>36349</v>
      </c>
      <c r="D2381" s="10">
        <v>1.6630792990326881</v>
      </c>
    </row>
    <row r="2382" spans="3:4">
      <c r="C2382" s="269">
        <v>36350</v>
      </c>
      <c r="D2382" s="10">
        <v>1.6638346016407013</v>
      </c>
    </row>
    <row r="2383" spans="3:4">
      <c r="C2383" s="269">
        <v>36351</v>
      </c>
      <c r="D2383" s="10">
        <v>1.6646306961774826</v>
      </c>
    </row>
    <row r="2384" spans="3:4">
      <c r="C2384" s="269">
        <v>36352</v>
      </c>
      <c r="D2384" s="10">
        <v>1.665467768907547</v>
      </c>
    </row>
    <row r="2385" spans="3:4">
      <c r="C2385" s="269">
        <v>36353</v>
      </c>
      <c r="D2385" s="10">
        <v>1.6663448885083199</v>
      </c>
    </row>
    <row r="2386" spans="3:4">
      <c r="C2386" s="269">
        <v>36354</v>
      </c>
      <c r="D2386" s="10">
        <v>1.6672620549798012</v>
      </c>
    </row>
    <row r="2387" spans="3:4">
      <c r="C2387" s="269">
        <v>36355</v>
      </c>
      <c r="D2387" s="10">
        <v>1.6682185232639313</v>
      </c>
    </row>
    <row r="2388" spans="3:4">
      <c r="C2388" s="269">
        <v>36356</v>
      </c>
      <c r="D2388" s="10">
        <v>1.6692137345671654</v>
      </c>
    </row>
    <row r="2389" spans="3:4">
      <c r="C2389" s="269">
        <v>36357</v>
      </c>
      <c r="D2389" s="10">
        <v>1.6702473163604736</v>
      </c>
    </row>
    <row r="2390" spans="3:4">
      <c r="C2390" s="269">
        <v>36358</v>
      </c>
      <c r="D2390" s="10">
        <v>1.6713183373212814</v>
      </c>
    </row>
    <row r="2391" spans="3:4">
      <c r="C2391" s="269">
        <v>36359</v>
      </c>
      <c r="D2391" s="10">
        <v>1.6724264249205589</v>
      </c>
    </row>
    <row r="2392" spans="3:4">
      <c r="C2392" s="269">
        <v>36360</v>
      </c>
      <c r="D2392" s="10">
        <v>1.6735710203647614</v>
      </c>
    </row>
    <row r="2393" spans="3:4">
      <c r="C2393" s="269">
        <v>36361</v>
      </c>
      <c r="D2393" s="10">
        <v>1.6747510060667992</v>
      </c>
    </row>
    <row r="2394" spans="3:4">
      <c r="C2394" s="269">
        <v>36362</v>
      </c>
      <c r="D2394" s="10">
        <v>1.6759661957621574</v>
      </c>
    </row>
    <row r="2395" spans="3:4">
      <c r="C2395" s="269">
        <v>36363</v>
      </c>
      <c r="D2395" s="10">
        <v>1.6772156581282616</v>
      </c>
    </row>
    <row r="2396" spans="3:4">
      <c r="C2396" s="269">
        <v>36364</v>
      </c>
      <c r="D2396" s="10">
        <v>1.6784984618425369</v>
      </c>
    </row>
    <row r="2397" spans="3:4">
      <c r="C2397" s="269">
        <v>36365</v>
      </c>
      <c r="D2397" s="10">
        <v>1.6798142343759537</v>
      </c>
    </row>
    <row r="2398" spans="3:4">
      <c r="C2398" s="269">
        <v>36366</v>
      </c>
      <c r="D2398" s="10">
        <v>1.6811622306704521</v>
      </c>
    </row>
    <row r="2399" spans="3:4">
      <c r="C2399" s="269">
        <v>36367</v>
      </c>
      <c r="D2399" s="10">
        <v>1.6825413331389427</v>
      </c>
    </row>
    <row r="2400" spans="3:4">
      <c r="C2400" s="269">
        <v>36368</v>
      </c>
      <c r="D2400" s="10">
        <v>1.6839511692523956</v>
      </c>
    </row>
    <row r="2401" spans="3:4">
      <c r="C2401" s="269">
        <v>36369</v>
      </c>
      <c r="D2401" s="10">
        <v>1.6853909939527512</v>
      </c>
    </row>
    <row r="2402" spans="3:4">
      <c r="C2402" s="269">
        <v>36370</v>
      </c>
      <c r="D2402" s="10">
        <v>1.6868598759174347</v>
      </c>
    </row>
    <row r="2403" spans="3:4">
      <c r="C2403" s="269">
        <v>36371</v>
      </c>
      <c r="D2403" s="10">
        <v>1.6883570700883865</v>
      </c>
    </row>
    <row r="2404" spans="3:4">
      <c r="C2404" s="269">
        <v>36372</v>
      </c>
      <c r="D2404" s="10">
        <v>1.689881831407547</v>
      </c>
    </row>
    <row r="2405" spans="3:4">
      <c r="C2405" s="269">
        <v>36373</v>
      </c>
      <c r="D2405" s="10">
        <v>1.6914336010813713</v>
      </c>
    </row>
    <row r="2406" spans="3:4">
      <c r="C2406" s="269">
        <v>36374</v>
      </c>
      <c r="D2406" s="10">
        <v>1.6930114477872849</v>
      </c>
    </row>
    <row r="2407" spans="3:4">
      <c r="C2407" s="269">
        <v>36375</v>
      </c>
      <c r="D2407" s="10">
        <v>1.6946146264672279</v>
      </c>
    </row>
    <row r="2408" spans="3:4">
      <c r="C2408" s="269">
        <v>36376</v>
      </c>
      <c r="D2408" s="10">
        <v>1.6962425783276558</v>
      </c>
    </row>
    <row r="2409" spans="3:4">
      <c r="C2409" s="269">
        <v>36377</v>
      </c>
      <c r="D2409" s="10">
        <v>1.6978945583105087</v>
      </c>
    </row>
    <row r="2410" spans="3:4">
      <c r="C2410" s="269">
        <v>36378</v>
      </c>
      <c r="D2410" s="10">
        <v>1.6995696350932121</v>
      </c>
    </row>
    <row r="2411" spans="3:4">
      <c r="C2411" s="269">
        <v>36379</v>
      </c>
      <c r="D2411" s="10">
        <v>1.7012672498822212</v>
      </c>
    </row>
    <row r="2412" spans="3:4">
      <c r="C2412" s="269">
        <v>36380</v>
      </c>
      <c r="D2412" s="10">
        <v>1.7029864713549614</v>
      </c>
    </row>
    <row r="2413" spans="3:4">
      <c r="C2413" s="269">
        <v>36381</v>
      </c>
      <c r="D2413" s="10">
        <v>1.7047267407178879</v>
      </c>
    </row>
    <row r="2414" spans="3:4">
      <c r="C2414" s="269">
        <v>36382</v>
      </c>
      <c r="D2414" s="10">
        <v>1.706487312912941</v>
      </c>
    </row>
    <row r="2415" spans="3:4">
      <c r="C2415" s="269">
        <v>36383</v>
      </c>
      <c r="D2415" s="10">
        <v>1.7082672566175461</v>
      </c>
    </row>
    <row r="2416" spans="3:4">
      <c r="C2416" s="269">
        <v>36384</v>
      </c>
      <c r="D2416" s="10">
        <v>1.7100658267736435</v>
      </c>
    </row>
    <row r="2417" spans="3:4">
      <c r="C2417" s="269">
        <v>36385</v>
      </c>
      <c r="D2417" s="10">
        <v>1.7118824645876884</v>
      </c>
    </row>
    <row r="2418" spans="3:4">
      <c r="C2418" s="269">
        <v>36386</v>
      </c>
      <c r="D2418" s="10">
        <v>1.7137166112661362</v>
      </c>
    </row>
    <row r="2419" spans="3:4">
      <c r="C2419" s="269">
        <v>36387</v>
      </c>
      <c r="D2419" s="10">
        <v>1.7155671492218971</v>
      </c>
    </row>
    <row r="2420" spans="3:4">
      <c r="C2420" s="269">
        <v>36388</v>
      </c>
      <c r="D2420" s="10">
        <v>1.7174335196614265</v>
      </c>
    </row>
    <row r="2421" spans="3:4">
      <c r="C2421" s="269">
        <v>36389</v>
      </c>
      <c r="D2421" s="10">
        <v>1.7193153500556946</v>
      </c>
    </row>
    <row r="2422" spans="3:4">
      <c r="C2422" s="269">
        <v>36390</v>
      </c>
      <c r="D2422" s="10">
        <v>1.7212117090821266</v>
      </c>
    </row>
    <row r="2423" spans="3:4">
      <c r="C2423" s="269">
        <v>36391</v>
      </c>
      <c r="D2423" s="10">
        <v>1.7231220379471779</v>
      </c>
    </row>
    <row r="2424" spans="3:4">
      <c r="C2424" s="269">
        <v>36392</v>
      </c>
      <c r="D2424" s="10">
        <v>1.7250457778573036</v>
      </c>
    </row>
    <row r="2425" spans="3:4">
      <c r="C2425" s="269">
        <v>36393</v>
      </c>
      <c r="D2425" s="10">
        <v>1.726982370018959</v>
      </c>
    </row>
    <row r="2426" spans="3:4">
      <c r="C2426" s="269">
        <v>36394</v>
      </c>
      <c r="D2426" s="10">
        <v>1.7289312556385994</v>
      </c>
    </row>
    <row r="2427" spans="3:4">
      <c r="C2427" s="269">
        <v>36395</v>
      </c>
      <c r="D2427" s="10">
        <v>1.7308918759226799</v>
      </c>
    </row>
    <row r="2428" spans="3:4">
      <c r="C2428" s="269">
        <v>36396</v>
      </c>
      <c r="D2428" s="10">
        <v>1.7328638583421707</v>
      </c>
    </row>
    <row r="2429" spans="3:4">
      <c r="C2429" s="269">
        <v>36397</v>
      </c>
      <c r="D2429" s="10">
        <v>1.7348462715744972</v>
      </c>
    </row>
    <row r="2430" spans="3:4">
      <c r="C2430" s="269">
        <v>36398</v>
      </c>
      <c r="D2430" s="10">
        <v>1.7368391156196594</v>
      </c>
    </row>
    <row r="2431" spans="3:4">
      <c r="C2431" s="269">
        <v>36399</v>
      </c>
      <c r="D2431" s="10">
        <v>1.7388418316841125</v>
      </c>
    </row>
    <row r="2432" spans="3:4">
      <c r="C2432" s="269">
        <v>36400</v>
      </c>
      <c r="D2432" s="10">
        <v>1.7408536747097969</v>
      </c>
    </row>
    <row r="2433" spans="3:4">
      <c r="C2433" s="269">
        <v>36401</v>
      </c>
      <c r="D2433" s="10">
        <v>1.7428748309612274</v>
      </c>
    </row>
    <row r="2434" spans="3:4">
      <c r="C2434" s="269">
        <v>36402</v>
      </c>
      <c r="D2434" s="10">
        <v>1.7449045553803444</v>
      </c>
    </row>
    <row r="2435" spans="3:4">
      <c r="C2435" s="269">
        <v>36403</v>
      </c>
      <c r="D2435" s="10">
        <v>1.746942475438118</v>
      </c>
    </row>
    <row r="2436" spans="3:4">
      <c r="C2436" s="269">
        <v>36404</v>
      </c>
      <c r="D2436" s="10">
        <v>1.7489887773990631</v>
      </c>
    </row>
    <row r="2437" spans="3:4">
      <c r="C2437" s="269">
        <v>36405</v>
      </c>
      <c r="D2437" s="10">
        <v>1.751042902469635</v>
      </c>
    </row>
    <row r="2438" spans="3:4">
      <c r="C2438" s="269">
        <v>36406</v>
      </c>
      <c r="D2438" s="10">
        <v>1.7531044781208038</v>
      </c>
    </row>
    <row r="2439" spans="3:4">
      <c r="C2439" s="269">
        <v>36407</v>
      </c>
      <c r="D2439" s="10">
        <v>1.7551736906170845</v>
      </c>
    </row>
    <row r="2440" spans="3:4">
      <c r="C2440" s="269">
        <v>36408</v>
      </c>
      <c r="D2440" s="10">
        <v>1.7572501674294472</v>
      </c>
    </row>
    <row r="2441" spans="3:4">
      <c r="C2441" s="269">
        <v>36409</v>
      </c>
      <c r="D2441" s="10">
        <v>1.7593337222933769</v>
      </c>
    </row>
    <row r="2442" spans="3:4">
      <c r="C2442" s="269">
        <v>36410</v>
      </c>
      <c r="D2442" s="10">
        <v>1.7614243552088737</v>
      </c>
    </row>
    <row r="2443" spans="3:4">
      <c r="C2443" s="269">
        <v>36411</v>
      </c>
      <c r="D2443" s="10">
        <v>1.7635218799114227</v>
      </c>
    </row>
    <row r="2444" spans="3:4">
      <c r="C2444" s="269">
        <v>36412</v>
      </c>
      <c r="D2444" s="10">
        <v>1.7656262964010239</v>
      </c>
    </row>
    <row r="2445" spans="3:4">
      <c r="C2445" s="269">
        <v>36413</v>
      </c>
      <c r="D2445" s="10">
        <v>1.7677376046776772</v>
      </c>
    </row>
    <row r="2446" spans="3:4">
      <c r="C2446" s="269">
        <v>36414</v>
      </c>
      <c r="D2446" s="10">
        <v>1.7698556184768677</v>
      </c>
    </row>
    <row r="2447" spans="3:4">
      <c r="C2447" s="269">
        <v>36415</v>
      </c>
      <c r="D2447" s="10">
        <v>1.7719807103276253</v>
      </c>
    </row>
    <row r="2448" spans="3:4">
      <c r="C2448" s="269">
        <v>36416</v>
      </c>
      <c r="D2448" s="10">
        <v>1.7741125077009201</v>
      </c>
    </row>
    <row r="2449" spans="3:4">
      <c r="C2449" s="269">
        <v>36417</v>
      </c>
      <c r="D2449" s="10">
        <v>1.7762515693902969</v>
      </c>
    </row>
    <row r="2450" spans="3:4">
      <c r="C2450" s="269">
        <v>36418</v>
      </c>
      <c r="D2450" s="10">
        <v>1.7783977091312408</v>
      </c>
    </row>
    <row r="2451" spans="3:4">
      <c r="C2451" s="269">
        <v>36419</v>
      </c>
      <c r="D2451" s="10">
        <v>1.7805511131882668</v>
      </c>
    </row>
    <row r="2452" spans="3:4">
      <c r="C2452" s="269">
        <v>36420</v>
      </c>
      <c r="D2452" s="10">
        <v>1.7827121540904045</v>
      </c>
    </row>
    <row r="2453" spans="3:4">
      <c r="C2453" s="269">
        <v>36421</v>
      </c>
      <c r="D2453" s="10">
        <v>1.7848806455731392</v>
      </c>
    </row>
    <row r="2454" spans="3:4">
      <c r="C2454" s="269">
        <v>36422</v>
      </c>
      <c r="D2454" s="10">
        <v>1.7870569601655006</v>
      </c>
    </row>
    <row r="2455" spans="3:4">
      <c r="C2455" s="269">
        <v>36423</v>
      </c>
      <c r="D2455" s="10">
        <v>1.7892414703965187</v>
      </c>
    </row>
    <row r="2456" spans="3:4">
      <c r="C2456" s="269">
        <v>36424</v>
      </c>
      <c r="D2456" s="10">
        <v>1.7914341762661934</v>
      </c>
    </row>
    <row r="2457" spans="3:4">
      <c r="C2457" s="269">
        <v>36425</v>
      </c>
      <c r="D2457" s="10">
        <v>1.7936352640390396</v>
      </c>
    </row>
    <row r="2458" spans="3:4">
      <c r="C2458" s="269">
        <v>36426</v>
      </c>
      <c r="D2458" s="10">
        <v>1.7958449199795723</v>
      </c>
    </row>
    <row r="2459" spans="3:4">
      <c r="C2459" s="269">
        <v>36427</v>
      </c>
      <c r="D2459" s="10">
        <v>1.7980637028813362</v>
      </c>
    </row>
    <row r="2460" spans="3:4">
      <c r="C2460" s="269">
        <v>36428</v>
      </c>
      <c r="D2460" s="10">
        <v>1.8002914264798164</v>
      </c>
    </row>
    <row r="2461" spans="3:4">
      <c r="C2461" s="269">
        <v>36429</v>
      </c>
      <c r="D2461" s="10">
        <v>1.8025288358330727</v>
      </c>
    </row>
    <row r="2462" spans="3:4">
      <c r="C2462" s="269">
        <v>36430</v>
      </c>
      <c r="D2462" s="10">
        <v>1.80477574467659</v>
      </c>
    </row>
    <row r="2463" spans="3:4">
      <c r="C2463" s="269">
        <v>36431</v>
      </c>
      <c r="D2463" s="10">
        <v>1.8070327118039131</v>
      </c>
    </row>
    <row r="2464" spans="3:4">
      <c r="C2464" s="269">
        <v>36432</v>
      </c>
      <c r="D2464" s="10">
        <v>1.809299923479557</v>
      </c>
    </row>
    <row r="2465" spans="3:4">
      <c r="C2465" s="269">
        <v>36433</v>
      </c>
      <c r="D2465" s="10">
        <v>1.8115777522325516</v>
      </c>
    </row>
    <row r="2466" spans="3:4">
      <c r="C2466" s="269">
        <v>36434</v>
      </c>
      <c r="D2466" s="10">
        <v>1.8138663843274117</v>
      </c>
    </row>
    <row r="2467" spans="3:4">
      <c r="C2467" s="269">
        <v>36435</v>
      </c>
      <c r="D2467" s="10">
        <v>1.816166378557682</v>
      </c>
    </row>
    <row r="2468" spans="3:4">
      <c r="C2468" s="269">
        <v>36436</v>
      </c>
      <c r="D2468" s="10">
        <v>1.8184777349233627</v>
      </c>
    </row>
    <row r="2469" spans="3:4">
      <c r="C2469" s="269">
        <v>36437</v>
      </c>
      <c r="D2469" s="10">
        <v>1.8208010122179985</v>
      </c>
    </row>
    <row r="2470" spans="3:4">
      <c r="C2470" s="269">
        <v>36438</v>
      </c>
      <c r="D2470" s="10">
        <v>1.8231365829706192</v>
      </c>
    </row>
    <row r="2471" spans="3:4">
      <c r="C2471" s="269">
        <v>36439</v>
      </c>
      <c r="D2471" s="10">
        <v>1.8254848197102547</v>
      </c>
    </row>
    <row r="2472" spans="3:4">
      <c r="C2472" s="269">
        <v>36440</v>
      </c>
      <c r="D2472" s="10">
        <v>1.8278460949659348</v>
      </c>
    </row>
    <row r="2473" spans="3:4">
      <c r="C2473" s="269">
        <v>36441</v>
      </c>
      <c r="D2473" s="10">
        <v>1.8302205950021744</v>
      </c>
    </row>
    <row r="2474" spans="3:4">
      <c r="C2474" s="269">
        <v>36442</v>
      </c>
      <c r="D2474" s="10">
        <v>1.8326090648770332</v>
      </c>
    </row>
    <row r="2475" spans="3:4">
      <c r="C2475" s="269">
        <v>36443</v>
      </c>
      <c r="D2475" s="10">
        <v>1.8350120633840561</v>
      </c>
    </row>
    <row r="2476" spans="3:4">
      <c r="C2476" s="269">
        <v>36444</v>
      </c>
      <c r="D2476" s="10">
        <v>1.837429590523243</v>
      </c>
    </row>
    <row r="2477" spans="3:4">
      <c r="C2477" s="269">
        <v>36445</v>
      </c>
      <c r="D2477" s="10">
        <v>1.8398625776171684</v>
      </c>
    </row>
    <row r="2478" spans="3:4">
      <c r="C2478" s="269">
        <v>36446</v>
      </c>
      <c r="D2478" s="10">
        <v>1.8423115834593773</v>
      </c>
    </row>
    <row r="2479" spans="3:4">
      <c r="C2479" s="269">
        <v>36447</v>
      </c>
      <c r="D2479" s="10">
        <v>1.8447769805788994</v>
      </c>
    </row>
    <row r="2480" spans="3:4">
      <c r="C2480" s="269">
        <v>36448</v>
      </c>
      <c r="D2480" s="10">
        <v>1.8472595140337944</v>
      </c>
    </row>
    <row r="2481" spans="3:4">
      <c r="C2481" s="269">
        <v>36449</v>
      </c>
      <c r="D2481" s="10">
        <v>1.849759928882122</v>
      </c>
    </row>
    <row r="2482" spans="3:4">
      <c r="C2482" s="269">
        <v>36450</v>
      </c>
      <c r="D2482" s="10">
        <v>1.8522785976529121</v>
      </c>
    </row>
    <row r="2483" spans="3:4">
      <c r="C2483" s="269">
        <v>36451</v>
      </c>
      <c r="D2483" s="10">
        <v>1.8548162654042244</v>
      </c>
    </row>
    <row r="2484" spans="3:4">
      <c r="C2484" s="269">
        <v>36452</v>
      </c>
      <c r="D2484" s="10">
        <v>1.8573738634586334</v>
      </c>
    </row>
    <row r="2485" spans="3:4">
      <c r="C2485" s="269">
        <v>36453</v>
      </c>
      <c r="D2485" s="10">
        <v>1.8599517643451691</v>
      </c>
    </row>
    <row r="2486" spans="3:4">
      <c r="C2486" s="269">
        <v>36454</v>
      </c>
      <c r="D2486" s="10">
        <v>1.862550713121891</v>
      </c>
    </row>
    <row r="2487" spans="3:4">
      <c r="C2487" s="269">
        <v>36455</v>
      </c>
      <c r="D2487" s="10">
        <v>1.8651712685823441</v>
      </c>
    </row>
    <row r="2488" spans="3:4">
      <c r="C2488" s="269">
        <v>36456</v>
      </c>
      <c r="D2488" s="10">
        <v>1.8678141757845879</v>
      </c>
    </row>
    <row r="2489" spans="3:4">
      <c r="C2489" s="269">
        <v>36457</v>
      </c>
      <c r="D2489" s="10">
        <v>1.8704799935221672</v>
      </c>
    </row>
    <row r="2490" spans="3:4">
      <c r="C2490" s="269">
        <v>36458</v>
      </c>
      <c r="D2490" s="10">
        <v>1.8731692805886269</v>
      </c>
    </row>
    <row r="2491" spans="3:4">
      <c r="C2491" s="269">
        <v>36459</v>
      </c>
      <c r="D2491" s="10">
        <v>1.8758824095129967</v>
      </c>
    </row>
    <row r="2492" spans="3:4">
      <c r="C2492" s="269">
        <v>36460</v>
      </c>
      <c r="D2492" s="10">
        <v>1.8786201253533363</v>
      </c>
    </row>
    <row r="2493" spans="3:4">
      <c r="C2493" s="269">
        <v>36461</v>
      </c>
      <c r="D2493" s="10">
        <v>1.8813826143741608</v>
      </c>
    </row>
    <row r="2494" spans="3:4">
      <c r="C2494" s="269">
        <v>36462</v>
      </c>
      <c r="D2494" s="10">
        <v>1.8841706216335297</v>
      </c>
    </row>
    <row r="2495" spans="3:4">
      <c r="C2495" s="269">
        <v>36463</v>
      </c>
      <c r="D2495" s="10">
        <v>1.886984147131443</v>
      </c>
    </row>
    <row r="2496" spans="3:4">
      <c r="C2496" s="269">
        <v>36464</v>
      </c>
      <c r="D2496" s="10">
        <v>1.8898237496614456</v>
      </c>
    </row>
    <row r="2497" spans="3:4">
      <c r="C2497" s="269">
        <v>36465</v>
      </c>
      <c r="D2497" s="10">
        <v>1.8926896154880524</v>
      </c>
    </row>
    <row r="2498" spans="3:4">
      <c r="C2498" s="269">
        <v>36466</v>
      </c>
      <c r="D2498" s="10">
        <v>1.8955821171402931</v>
      </c>
    </row>
    <row r="2499" spans="3:4">
      <c r="C2499" s="269">
        <v>36467</v>
      </c>
      <c r="D2499" s="10">
        <v>1.8985012546181679</v>
      </c>
    </row>
    <row r="2500" spans="3:4">
      <c r="C2500" s="269">
        <v>36468</v>
      </c>
      <c r="D2500" s="10">
        <v>1.9014475867152214</v>
      </c>
    </row>
    <row r="2501" spans="3:4">
      <c r="C2501" s="269">
        <v>36469</v>
      </c>
      <c r="D2501" s="10">
        <v>1.9044209271669388</v>
      </c>
    </row>
    <row r="2502" spans="3:4">
      <c r="C2502" s="269">
        <v>36470</v>
      </c>
      <c r="D2502" s="10">
        <v>1.90742127597332</v>
      </c>
    </row>
    <row r="2503" spans="3:4">
      <c r="C2503" s="269">
        <v>36471</v>
      </c>
      <c r="D2503" s="10">
        <v>1.9104490056633949</v>
      </c>
    </row>
    <row r="2504" spans="3:4">
      <c r="C2504" s="269">
        <v>36472</v>
      </c>
      <c r="D2504" s="10">
        <v>1.9135037437081337</v>
      </c>
    </row>
    <row r="2505" spans="3:4">
      <c r="C2505" s="269">
        <v>36473</v>
      </c>
      <c r="D2505" s="10">
        <v>1.9165856763720512</v>
      </c>
    </row>
    <row r="2506" spans="3:4">
      <c r="C2506" s="269">
        <v>36474</v>
      </c>
      <c r="D2506" s="10">
        <v>1.9196944311261177</v>
      </c>
    </row>
    <row r="2507" spans="3:4">
      <c r="C2507" s="269">
        <v>36475</v>
      </c>
      <c r="D2507" s="10">
        <v>1.922830194234848</v>
      </c>
    </row>
    <row r="2508" spans="3:4">
      <c r="C2508" s="269">
        <v>36476</v>
      </c>
      <c r="D2508" s="10">
        <v>1.9259922206401825</v>
      </c>
    </row>
    <row r="2509" spans="3:4">
      <c r="C2509" s="269">
        <v>36477</v>
      </c>
      <c r="D2509" s="10">
        <v>1.929180696606636</v>
      </c>
    </row>
    <row r="2510" spans="3:4">
      <c r="C2510" s="269">
        <v>36478</v>
      </c>
      <c r="D2510" s="10">
        <v>1.932394877076149</v>
      </c>
    </row>
    <row r="2511" spans="3:4">
      <c r="C2511" s="269">
        <v>36479</v>
      </c>
      <c r="D2511" s="10">
        <v>1.9356345757842064</v>
      </c>
    </row>
    <row r="2512" spans="3:4">
      <c r="C2512" s="269">
        <v>36480</v>
      </c>
      <c r="D2512" s="10">
        <v>1.9388992339372635</v>
      </c>
    </row>
    <row r="2513" spans="3:4">
      <c r="C2513" s="269">
        <v>36481</v>
      </c>
      <c r="D2513" s="10">
        <v>1.9421881064772606</v>
      </c>
    </row>
    <row r="2514" spans="3:4">
      <c r="C2514" s="269">
        <v>36482</v>
      </c>
      <c r="D2514" s="10">
        <v>1.9455008208751678</v>
      </c>
    </row>
    <row r="2515" spans="3:4">
      <c r="C2515" s="269">
        <v>36483</v>
      </c>
      <c r="D2515" s="10">
        <v>1.9488366320729256</v>
      </c>
    </row>
    <row r="2516" spans="3:4">
      <c r="C2516" s="269">
        <v>36484</v>
      </c>
      <c r="D2516" s="10">
        <v>1.9521947950124741</v>
      </c>
    </row>
    <row r="2517" spans="3:4">
      <c r="C2517" s="269">
        <v>36485</v>
      </c>
      <c r="D2517" s="10">
        <v>1.9555747509002686</v>
      </c>
    </row>
    <row r="2518" spans="3:4">
      <c r="C2518" s="269">
        <v>36486</v>
      </c>
      <c r="D2518" s="10">
        <v>1.9589755684137344</v>
      </c>
    </row>
    <row r="2519" spans="3:4">
      <c r="C2519" s="269">
        <v>36487</v>
      </c>
      <c r="D2519" s="10">
        <v>1.962396502494812</v>
      </c>
    </row>
    <row r="2520" spans="3:4">
      <c r="C2520" s="269">
        <v>36488</v>
      </c>
      <c r="D2520" s="10">
        <v>1.9658364355564117</v>
      </c>
    </row>
    <row r="2521" spans="3:4">
      <c r="C2521" s="269">
        <v>36489</v>
      </c>
      <c r="D2521" s="10">
        <v>1.9692946225404739</v>
      </c>
    </row>
    <row r="2522" spans="3:4">
      <c r="C2522" s="269">
        <v>36490</v>
      </c>
      <c r="D2522" s="10">
        <v>1.972770132124424</v>
      </c>
    </row>
    <row r="2523" spans="3:4">
      <c r="C2523" s="269">
        <v>36491</v>
      </c>
      <c r="D2523" s="10">
        <v>1.9762616604566574</v>
      </c>
    </row>
    <row r="2524" spans="3:4">
      <c r="C2524" s="269">
        <v>36492</v>
      </c>
      <c r="D2524" s="10">
        <v>1.9797682762145996</v>
      </c>
    </row>
    <row r="2525" spans="3:4">
      <c r="C2525" s="269">
        <v>36493</v>
      </c>
      <c r="D2525" s="10">
        <v>1.983288861811161</v>
      </c>
    </row>
    <row r="2526" spans="3:4">
      <c r="C2526" s="269">
        <v>36494</v>
      </c>
      <c r="D2526" s="10">
        <v>1.9868217408657074</v>
      </c>
    </row>
    <row r="2527" spans="3:4">
      <c r="C2527" s="269">
        <v>36495</v>
      </c>
      <c r="D2527" s="10">
        <v>1.9903657957911491</v>
      </c>
    </row>
    <row r="2528" spans="3:4">
      <c r="C2528" s="269">
        <v>36496</v>
      </c>
      <c r="D2528" s="10">
        <v>1.9939195364713669</v>
      </c>
    </row>
    <row r="2529" spans="3:4">
      <c r="C2529" s="269">
        <v>36497</v>
      </c>
      <c r="D2529" s="10">
        <v>1.9974812865257263</v>
      </c>
    </row>
    <row r="2530" spans="3:4">
      <c r="C2530" s="269">
        <v>36498</v>
      </c>
      <c r="D2530" s="10">
        <v>2.0010495558381081</v>
      </c>
    </row>
    <row r="2531" spans="3:4">
      <c r="C2531" s="269">
        <v>36499</v>
      </c>
      <c r="D2531" s="10">
        <v>2.0046224817633629</v>
      </c>
    </row>
    <row r="2532" spans="3:4">
      <c r="C2532" s="269">
        <v>36500</v>
      </c>
      <c r="D2532" s="10">
        <v>2.0081983879208565</v>
      </c>
    </row>
    <row r="2533" spans="3:4">
      <c r="C2533" s="269">
        <v>36501</v>
      </c>
      <c r="D2533" s="10">
        <v>2.0117752254009247</v>
      </c>
    </row>
    <row r="2534" spans="3:4">
      <c r="C2534" s="269">
        <v>36502</v>
      </c>
      <c r="D2534" s="10">
        <v>2.0153511315584183</v>
      </c>
    </row>
    <row r="2535" spans="3:4">
      <c r="C2535" s="269">
        <v>36503</v>
      </c>
      <c r="D2535" s="10">
        <v>2.018924243748188</v>
      </c>
    </row>
    <row r="2536" spans="3:4">
      <c r="C2536" s="269">
        <v>36504</v>
      </c>
      <c r="D2536" s="10">
        <v>2.0224923267960548</v>
      </c>
    </row>
    <row r="2537" spans="3:4">
      <c r="C2537" s="269">
        <v>36505</v>
      </c>
      <c r="D2537" s="10">
        <v>2.0260537043213844</v>
      </c>
    </row>
    <row r="2538" spans="3:4">
      <c r="C2538" s="269">
        <v>36506</v>
      </c>
      <c r="D2538" s="10">
        <v>2.0296061411499977</v>
      </c>
    </row>
    <row r="2539" spans="3:4">
      <c r="C2539" s="269">
        <v>36507</v>
      </c>
      <c r="D2539" s="10">
        <v>2.0331475883722305</v>
      </c>
    </row>
    <row r="2540" spans="3:4">
      <c r="C2540" s="269">
        <v>36508</v>
      </c>
      <c r="D2540" s="10">
        <v>2.0366759970784187</v>
      </c>
    </row>
    <row r="2541" spans="3:4">
      <c r="C2541" s="269">
        <v>36509</v>
      </c>
      <c r="D2541" s="10">
        <v>2.0401893183588982</v>
      </c>
    </row>
    <row r="2542" spans="3:4">
      <c r="C2542" s="269">
        <v>36510</v>
      </c>
      <c r="D2542" s="10">
        <v>2.0436853170394897</v>
      </c>
    </row>
    <row r="2543" spans="3:4">
      <c r="C2543" s="269">
        <v>36511</v>
      </c>
      <c r="D2543" s="10">
        <v>2.0471619442105293</v>
      </c>
    </row>
    <row r="2544" spans="3:4">
      <c r="C2544" s="269">
        <v>36512</v>
      </c>
      <c r="D2544" s="10">
        <v>2.0506171509623528</v>
      </c>
    </row>
    <row r="2545" spans="3:4">
      <c r="C2545" s="269">
        <v>36513</v>
      </c>
      <c r="D2545" s="10">
        <v>2.0540488883852959</v>
      </c>
    </row>
    <row r="2546" spans="3:4">
      <c r="C2546" s="269">
        <v>36514</v>
      </c>
      <c r="D2546" s="10">
        <v>2.0574551075696945</v>
      </c>
    </row>
    <row r="2547" spans="3:4">
      <c r="C2547" s="269">
        <v>36515</v>
      </c>
      <c r="D2547" s="10">
        <v>2.0608333870768547</v>
      </c>
    </row>
    <row r="2548" spans="3:4">
      <c r="C2548" s="269">
        <v>36516</v>
      </c>
      <c r="D2548" s="10">
        <v>2.0641818642616272</v>
      </c>
    </row>
    <row r="2549" spans="3:4">
      <c r="C2549" s="269">
        <v>36517</v>
      </c>
      <c r="D2549" s="10">
        <v>2.0674983039498329</v>
      </c>
    </row>
    <row r="2550" spans="3:4">
      <c r="C2550" s="269">
        <v>36518</v>
      </c>
      <c r="D2550" s="10">
        <v>2.0707806572318077</v>
      </c>
    </row>
    <row r="2551" spans="3:4">
      <c r="C2551" s="269">
        <v>36519</v>
      </c>
      <c r="D2551" s="10">
        <v>2.0740265026688576</v>
      </c>
    </row>
    <row r="2552" spans="3:4">
      <c r="C2552" s="269">
        <v>36520</v>
      </c>
      <c r="D2552" s="10">
        <v>2.0772341638803482</v>
      </c>
    </row>
    <row r="2553" spans="3:4">
      <c r="C2553" s="269">
        <v>36521</v>
      </c>
      <c r="D2553" s="10">
        <v>2.0804010331630707</v>
      </c>
    </row>
    <row r="2554" spans="3:4">
      <c r="C2554" s="269">
        <v>36522</v>
      </c>
      <c r="D2554" s="10">
        <v>2.0835250616073608</v>
      </c>
    </row>
    <row r="2555" spans="3:4">
      <c r="C2555" s="269">
        <v>36523</v>
      </c>
      <c r="D2555" s="10">
        <v>2.0866040140390396</v>
      </c>
    </row>
    <row r="2556" spans="3:4">
      <c r="C2556" s="269">
        <v>36524</v>
      </c>
      <c r="D2556" s="10">
        <v>2.0896358415484428</v>
      </c>
    </row>
    <row r="2557" spans="3:4">
      <c r="C2557" s="269">
        <v>36525</v>
      </c>
      <c r="D2557" s="10">
        <v>2.0926181226968765</v>
      </c>
    </row>
    <row r="2558" spans="3:4">
      <c r="C2558" s="269">
        <v>36526</v>
      </c>
      <c r="D2558" s="10">
        <v>2.0955489948391914</v>
      </c>
    </row>
    <row r="2559" spans="3:4">
      <c r="C2559" s="269">
        <v>36527</v>
      </c>
      <c r="D2559" s="10">
        <v>2.0984260365366936</v>
      </c>
    </row>
    <row r="2560" spans="3:4">
      <c r="C2560" s="269">
        <v>36528</v>
      </c>
      <c r="D2560" s="10">
        <v>2.1012471988797188</v>
      </c>
    </row>
    <row r="2561" spans="3:4">
      <c r="C2561" s="269">
        <v>36529</v>
      </c>
      <c r="D2561" s="10">
        <v>2.1040104329586029</v>
      </c>
    </row>
    <row r="2562" spans="3:4">
      <c r="C2562" s="269">
        <v>36530</v>
      </c>
      <c r="D2562" s="10">
        <v>2.1067135035991669</v>
      </c>
    </row>
    <row r="2563" spans="3:4">
      <c r="C2563" s="269">
        <v>36531</v>
      </c>
      <c r="D2563" s="10">
        <v>2.1093545481562614</v>
      </c>
    </row>
    <row r="2564" spans="3:4">
      <c r="C2564" s="269">
        <v>36532</v>
      </c>
      <c r="D2564" s="10">
        <v>2.1119315177202225</v>
      </c>
    </row>
    <row r="2565" spans="3:4">
      <c r="C2565" s="269">
        <v>36533</v>
      </c>
      <c r="D2565" s="10">
        <v>2.1144421771168709</v>
      </c>
    </row>
    <row r="2566" spans="3:4">
      <c r="C2566" s="269">
        <v>36534</v>
      </c>
      <c r="D2566" s="10">
        <v>2.1168846637010574</v>
      </c>
    </row>
    <row r="2567" spans="3:4">
      <c r="C2567" s="269">
        <v>36535</v>
      </c>
      <c r="D2567" s="10">
        <v>2.1192571148276329</v>
      </c>
    </row>
    <row r="2568" spans="3:4">
      <c r="C2568" s="269">
        <v>36536</v>
      </c>
      <c r="D2568" s="10">
        <v>2.1215574815869331</v>
      </c>
    </row>
    <row r="2569" spans="3:4">
      <c r="C2569" s="269">
        <v>36537</v>
      </c>
      <c r="D2569" s="10">
        <v>2.1237839013338089</v>
      </c>
    </row>
    <row r="2570" spans="3:4">
      <c r="C2570" s="269">
        <v>36538</v>
      </c>
      <c r="D2570" s="10">
        <v>2.1259346976876259</v>
      </c>
    </row>
    <row r="2571" spans="3:4">
      <c r="C2571" s="269">
        <v>36539</v>
      </c>
      <c r="D2571" s="10">
        <v>2.1280078217387199</v>
      </c>
    </row>
    <row r="2572" spans="3:4">
      <c r="C2572" s="269">
        <v>36540</v>
      </c>
      <c r="D2572" s="10">
        <v>2.1300014108419418</v>
      </c>
    </row>
    <row r="2573" spans="3:4">
      <c r="C2573" s="269">
        <v>36541</v>
      </c>
      <c r="D2573" s="10">
        <v>2.1319139748811722</v>
      </c>
    </row>
    <row r="2574" spans="3:4">
      <c r="C2574" s="269">
        <v>36542</v>
      </c>
      <c r="D2574" s="10">
        <v>2.1337434649467468</v>
      </c>
    </row>
    <row r="2575" spans="3:4">
      <c r="C2575" s="269">
        <v>36543</v>
      </c>
      <c r="D2575" s="10">
        <v>2.1354882046580315</v>
      </c>
    </row>
    <row r="2576" spans="3:4">
      <c r="C2576" s="269">
        <v>36544</v>
      </c>
      <c r="D2576" s="10">
        <v>2.1371465176343918</v>
      </c>
    </row>
    <row r="2577" spans="3:4">
      <c r="C2577" s="269">
        <v>36545</v>
      </c>
      <c r="D2577" s="10">
        <v>2.1387167274951935</v>
      </c>
    </row>
    <row r="2578" spans="3:4">
      <c r="C2578" s="269">
        <v>36546</v>
      </c>
      <c r="D2578" s="10">
        <v>2.1401971578598022</v>
      </c>
    </row>
    <row r="2579" spans="3:4">
      <c r="C2579" s="269">
        <v>36547</v>
      </c>
      <c r="D2579" s="10">
        <v>2.1415861323475838</v>
      </c>
    </row>
    <row r="2580" spans="3:4">
      <c r="C2580" s="269">
        <v>36548</v>
      </c>
      <c r="D2580" s="10">
        <v>2.1428823471069336</v>
      </c>
    </row>
    <row r="2581" spans="3:4">
      <c r="C2581" s="269">
        <v>36549</v>
      </c>
      <c r="D2581" s="10">
        <v>2.1440839394927025</v>
      </c>
    </row>
    <row r="2582" spans="3:4">
      <c r="C2582" s="269">
        <v>36550</v>
      </c>
      <c r="D2582" s="10">
        <v>2.145189605653286</v>
      </c>
    </row>
    <row r="2583" spans="3:4">
      <c r="C2583" s="269">
        <v>36551</v>
      </c>
      <c r="D2583" s="10">
        <v>2.1461982280015945</v>
      </c>
    </row>
    <row r="2584" spans="3:4">
      <c r="C2584" s="269">
        <v>36552</v>
      </c>
      <c r="D2584" s="10">
        <v>2.1471081301569939</v>
      </c>
    </row>
    <row r="2585" spans="3:4">
      <c r="C2585" s="269">
        <v>36553</v>
      </c>
      <c r="D2585" s="10">
        <v>2.1479181945323944</v>
      </c>
    </row>
    <row r="2586" spans="3:4">
      <c r="C2586" s="269">
        <v>36554</v>
      </c>
      <c r="D2586" s="10">
        <v>2.1486274898052216</v>
      </c>
    </row>
    <row r="2587" spans="3:4">
      <c r="C2587" s="269">
        <v>36555</v>
      </c>
      <c r="D2587" s="10">
        <v>2.1492347121238708</v>
      </c>
    </row>
    <row r="2588" spans="3:4">
      <c r="C2588" s="269">
        <v>36556</v>
      </c>
      <c r="D2588" s="10">
        <v>2.1497391164302826</v>
      </c>
    </row>
    <row r="2589" spans="3:4">
      <c r="C2589" s="269">
        <v>36557</v>
      </c>
      <c r="D2589" s="10">
        <v>2.1501397714018822</v>
      </c>
    </row>
    <row r="2590" spans="3:4">
      <c r="C2590" s="269">
        <v>36558</v>
      </c>
      <c r="D2590" s="10">
        <v>2.150435745716095</v>
      </c>
    </row>
    <row r="2591" spans="3:4">
      <c r="C2591" s="269">
        <v>36559</v>
      </c>
      <c r="D2591" s="10">
        <v>2.1506264805793762</v>
      </c>
    </row>
    <row r="2592" spans="3:4">
      <c r="C2592" s="269">
        <v>36560</v>
      </c>
      <c r="D2592" s="10">
        <v>2.1507112309336662</v>
      </c>
    </row>
    <row r="2593" spans="3:4">
      <c r="C2593" s="269">
        <v>36561</v>
      </c>
      <c r="D2593" s="10">
        <v>2.1506896242499352</v>
      </c>
    </row>
    <row r="2594" spans="3:4">
      <c r="C2594" s="269">
        <v>36562</v>
      </c>
      <c r="D2594" s="10">
        <v>2.1505611017346382</v>
      </c>
    </row>
    <row r="2595" spans="3:4">
      <c r="C2595" s="269">
        <v>36563</v>
      </c>
      <c r="D2595" s="10">
        <v>2.1503254771232605</v>
      </c>
    </row>
    <row r="2596" spans="3:4">
      <c r="C2596" s="269">
        <v>36564</v>
      </c>
      <c r="D2596" s="10">
        <v>2.1499821916222572</v>
      </c>
    </row>
    <row r="2597" spans="3:4">
      <c r="C2597" s="269">
        <v>36565</v>
      </c>
      <c r="D2597" s="10">
        <v>2.1495314314961433</v>
      </c>
    </row>
    <row r="2598" spans="3:4">
      <c r="C2598" s="269">
        <v>36566</v>
      </c>
      <c r="D2598" s="10">
        <v>2.148972824215889</v>
      </c>
    </row>
    <row r="2599" spans="3:4">
      <c r="C2599" s="269">
        <v>36567</v>
      </c>
      <c r="D2599" s="10">
        <v>2.1483063697814941</v>
      </c>
    </row>
    <row r="2600" spans="3:4">
      <c r="C2600" s="269">
        <v>36568</v>
      </c>
      <c r="D2600" s="10">
        <v>2.1475324407219887</v>
      </c>
    </row>
    <row r="2601" spans="3:4">
      <c r="C2601" s="269">
        <v>36569</v>
      </c>
      <c r="D2601" s="10">
        <v>2.1466510370373726</v>
      </c>
    </row>
    <row r="2602" spans="3:4">
      <c r="C2602" s="269">
        <v>36570</v>
      </c>
      <c r="D2602" s="10">
        <v>2.1456623449921608</v>
      </c>
    </row>
    <row r="2603" spans="3:4">
      <c r="C2603" s="269">
        <v>36571</v>
      </c>
      <c r="D2603" s="10">
        <v>2.1445669233798981</v>
      </c>
    </row>
    <row r="2604" spans="3:4">
      <c r="C2604" s="269">
        <v>36572</v>
      </c>
      <c r="D2604" s="10">
        <v>2.1433651447296143</v>
      </c>
    </row>
    <row r="2605" spans="3:4">
      <c r="C2605" s="269">
        <v>36573</v>
      </c>
      <c r="D2605" s="10">
        <v>2.1420573815703392</v>
      </c>
    </row>
    <row r="2606" spans="3:4">
      <c r="C2606" s="269">
        <v>36574</v>
      </c>
      <c r="D2606" s="10">
        <v>2.1406443789601326</v>
      </c>
    </row>
    <row r="2607" spans="3:4">
      <c r="C2607" s="269">
        <v>36575</v>
      </c>
      <c r="D2607" s="10">
        <v>2.1391268819570541</v>
      </c>
    </row>
    <row r="2608" spans="3:4">
      <c r="C2608" s="269">
        <v>36576</v>
      </c>
      <c r="D2608" s="10">
        <v>2.1375056356191635</v>
      </c>
    </row>
    <row r="2609" spans="3:4">
      <c r="C2609" s="269">
        <v>36577</v>
      </c>
      <c r="D2609" s="10">
        <v>2.1357813850045204</v>
      </c>
    </row>
    <row r="2610" spans="3:4">
      <c r="C2610" s="269">
        <v>36578</v>
      </c>
      <c r="D2610" s="10">
        <v>2.1339554339647293</v>
      </c>
    </row>
    <row r="2611" spans="3:4">
      <c r="C2611" s="269">
        <v>36579</v>
      </c>
      <c r="D2611" s="10">
        <v>2.1320287138223648</v>
      </c>
    </row>
    <row r="2612" spans="3:4">
      <c r="C2612" s="269">
        <v>36580</v>
      </c>
      <c r="D2612" s="10">
        <v>2.1300025284290314</v>
      </c>
    </row>
    <row r="2613" spans="3:4">
      <c r="C2613" s="269">
        <v>36581</v>
      </c>
      <c r="D2613" s="10">
        <v>2.1278783679008484</v>
      </c>
    </row>
    <row r="2614" spans="3:4">
      <c r="C2614" s="269">
        <v>36582</v>
      </c>
      <c r="D2614" s="10">
        <v>2.1256575360894203</v>
      </c>
    </row>
    <row r="2615" spans="3:4">
      <c r="C2615" s="269">
        <v>36583</v>
      </c>
      <c r="D2615" s="10">
        <v>2.1233417093753815</v>
      </c>
    </row>
    <row r="2616" spans="3:4">
      <c r="C2616" s="269">
        <v>36584</v>
      </c>
      <c r="D2616" s="10">
        <v>2.1209325641393661</v>
      </c>
    </row>
    <row r="2617" spans="3:4">
      <c r="C2617" s="269">
        <v>36585</v>
      </c>
      <c r="D2617" s="10">
        <v>2.1184319630265236</v>
      </c>
    </row>
    <row r="2618" spans="3:4">
      <c r="C2618" s="269">
        <v>36586</v>
      </c>
      <c r="D2618" s="10">
        <v>2.115841768682003</v>
      </c>
    </row>
    <row r="2619" spans="3:4">
      <c r="C2619" s="269">
        <v>36587</v>
      </c>
      <c r="D2619" s="10">
        <v>2.1131638437509537</v>
      </c>
    </row>
    <row r="2620" spans="3:4">
      <c r="C2620" s="269">
        <v>36588</v>
      </c>
      <c r="D2620" s="10">
        <v>2.1104006096720695</v>
      </c>
    </row>
    <row r="2621" spans="3:4">
      <c r="C2621" s="269">
        <v>36589</v>
      </c>
      <c r="D2621" s="10">
        <v>2.107553742825985</v>
      </c>
    </row>
    <row r="2622" spans="3:4">
      <c r="C2622" s="269">
        <v>36590</v>
      </c>
      <c r="D2622" s="10">
        <v>2.1046258509159088</v>
      </c>
    </row>
    <row r="2623" spans="3:4">
      <c r="C2623" s="269">
        <v>36591</v>
      </c>
      <c r="D2623" s="10">
        <v>2.1016193553805351</v>
      </c>
    </row>
    <row r="2624" spans="3:4">
      <c r="C2624" s="269">
        <v>36592</v>
      </c>
      <c r="D2624" s="10">
        <v>2.098536491394043</v>
      </c>
    </row>
    <row r="2625" spans="3:4">
      <c r="C2625" s="269">
        <v>36593</v>
      </c>
      <c r="D2625" s="10">
        <v>2.0953798666596413</v>
      </c>
    </row>
    <row r="2626" spans="3:4">
      <c r="C2626" s="269">
        <v>36594</v>
      </c>
      <c r="D2626" s="10">
        <v>2.0921520888805389</v>
      </c>
    </row>
    <row r="2627" spans="3:4">
      <c r="C2627" s="269">
        <v>36595</v>
      </c>
      <c r="D2627" s="10">
        <v>2.0888559520244598</v>
      </c>
    </row>
    <row r="2628" spans="3:4">
      <c r="C2628" s="269">
        <v>36596</v>
      </c>
      <c r="D2628" s="10">
        <v>2.0854942500591278</v>
      </c>
    </row>
    <row r="2629" spans="3:4">
      <c r="C2629" s="269">
        <v>36597</v>
      </c>
      <c r="D2629" s="10">
        <v>2.0820697769522667</v>
      </c>
    </row>
    <row r="2630" spans="3:4">
      <c r="C2630" s="269">
        <v>36598</v>
      </c>
      <c r="D2630" s="10">
        <v>2.0785853266716003</v>
      </c>
    </row>
    <row r="2631" spans="3:4">
      <c r="C2631" s="269">
        <v>36599</v>
      </c>
      <c r="D2631" s="10">
        <v>2.0750442519783974</v>
      </c>
    </row>
    <row r="2632" spans="3:4">
      <c r="C2632" s="269">
        <v>36600</v>
      </c>
      <c r="D2632" s="10">
        <v>2.0714491605758667</v>
      </c>
    </row>
    <row r="2633" spans="3:4">
      <c r="C2633" s="269">
        <v>36601</v>
      </c>
      <c r="D2633" s="10">
        <v>2.0678035914897919</v>
      </c>
    </row>
    <row r="2634" spans="3:4">
      <c r="C2634" s="269">
        <v>36602</v>
      </c>
      <c r="D2634" s="10">
        <v>2.0641103386878967</v>
      </c>
    </row>
    <row r="2635" spans="3:4">
      <c r="C2635" s="269">
        <v>36603</v>
      </c>
      <c r="D2635" s="10">
        <v>2.0603729411959648</v>
      </c>
    </row>
    <row r="2636" spans="3:4">
      <c r="C2636" s="269">
        <v>36604</v>
      </c>
      <c r="D2636" s="10">
        <v>2.0565943792462349</v>
      </c>
    </row>
    <row r="2637" spans="3:4">
      <c r="C2637" s="269">
        <v>36605</v>
      </c>
      <c r="D2637" s="10">
        <v>2.0527780055999756</v>
      </c>
    </row>
    <row r="2638" spans="3:4">
      <c r="C2638" s="269">
        <v>36606</v>
      </c>
      <c r="D2638" s="10">
        <v>2.0489269867539406</v>
      </c>
    </row>
    <row r="2639" spans="3:4">
      <c r="C2639" s="269">
        <v>36607</v>
      </c>
      <c r="D2639" s="10">
        <v>2.0450448617339134</v>
      </c>
    </row>
    <row r="2640" spans="3:4">
      <c r="C2640" s="269">
        <v>36608</v>
      </c>
      <c r="D2640" s="10">
        <v>2.0411347970366478</v>
      </c>
    </row>
    <row r="2641" spans="3:4">
      <c r="C2641" s="269">
        <v>36609</v>
      </c>
      <c r="D2641" s="10">
        <v>2.0372001454234123</v>
      </c>
    </row>
    <row r="2642" spans="3:4">
      <c r="C2642" s="269">
        <v>36610</v>
      </c>
      <c r="D2642" s="10">
        <v>2.0332440733909607</v>
      </c>
    </row>
    <row r="2643" spans="3:4">
      <c r="C2643" s="269">
        <v>36611</v>
      </c>
      <c r="D2643" s="10">
        <v>2.0292701199650764</v>
      </c>
    </row>
    <row r="2644" spans="3:4">
      <c r="C2644" s="269">
        <v>36612</v>
      </c>
      <c r="D2644" s="10">
        <v>2.0252814516425133</v>
      </c>
    </row>
    <row r="2645" spans="3:4">
      <c r="C2645" s="269">
        <v>36613</v>
      </c>
      <c r="D2645" s="10">
        <v>2.0212810486555099</v>
      </c>
    </row>
    <row r="2646" spans="3:4">
      <c r="C2646" s="269">
        <v>36614</v>
      </c>
      <c r="D2646" s="10">
        <v>2.0172726362943649</v>
      </c>
    </row>
    <row r="2647" spans="3:4">
      <c r="C2647" s="269">
        <v>36615</v>
      </c>
      <c r="D2647" s="10">
        <v>2.013259194791317</v>
      </c>
    </row>
    <row r="2648" spans="3:4">
      <c r="C2648" s="269">
        <v>36616</v>
      </c>
      <c r="D2648" s="10">
        <v>2.0092438906431198</v>
      </c>
    </row>
    <row r="2649" spans="3:4">
      <c r="C2649" s="269">
        <v>36617</v>
      </c>
      <c r="D2649" s="10">
        <v>2.005230076611042</v>
      </c>
    </row>
    <row r="2650" spans="3:4">
      <c r="C2650" s="269">
        <v>36618</v>
      </c>
      <c r="D2650" s="10">
        <v>2.0012209191918373</v>
      </c>
    </row>
    <row r="2651" spans="3:4">
      <c r="C2651" s="269">
        <v>36619</v>
      </c>
      <c r="D2651" s="10">
        <v>1.9972195848822594</v>
      </c>
    </row>
    <row r="2652" spans="3:4">
      <c r="C2652" s="269">
        <v>36620</v>
      </c>
      <c r="D2652" s="10">
        <v>1.993229053914547</v>
      </c>
    </row>
    <row r="2653" spans="3:4">
      <c r="C2653" s="269">
        <v>36621</v>
      </c>
      <c r="D2653" s="10">
        <v>1.9892526790499687</v>
      </c>
    </row>
    <row r="2654" spans="3:4">
      <c r="C2654" s="269">
        <v>36622</v>
      </c>
      <c r="D2654" s="10">
        <v>1.9852932542562485</v>
      </c>
    </row>
    <row r="2655" spans="3:4">
      <c r="C2655" s="269">
        <v>36623</v>
      </c>
      <c r="D2655" s="10">
        <v>1.9813539460301399</v>
      </c>
    </row>
    <row r="2656" spans="3:4">
      <c r="C2656" s="269">
        <v>36624</v>
      </c>
      <c r="D2656" s="10">
        <v>1.9774379208683968</v>
      </c>
    </row>
    <row r="2657" spans="3:4">
      <c r="C2657" s="269">
        <v>36625</v>
      </c>
      <c r="D2657" s="10">
        <v>1.9735479727387428</v>
      </c>
    </row>
    <row r="2658" spans="3:4">
      <c r="C2658" s="269">
        <v>36626</v>
      </c>
      <c r="D2658" s="10">
        <v>1.969686895608902</v>
      </c>
    </row>
    <row r="2659" spans="3:4">
      <c r="C2659" s="269">
        <v>36627</v>
      </c>
      <c r="D2659" s="10">
        <v>1.9658578559756279</v>
      </c>
    </row>
    <row r="2660" spans="3:4">
      <c r="C2660" s="269">
        <v>36628</v>
      </c>
      <c r="D2660" s="10">
        <v>1.9620634615421295</v>
      </c>
    </row>
    <row r="2661" spans="3:4">
      <c r="C2661" s="269">
        <v>36629</v>
      </c>
      <c r="D2661" s="10">
        <v>1.9583065062761307</v>
      </c>
    </row>
    <row r="2662" spans="3:4">
      <c r="C2662" s="269">
        <v>36630</v>
      </c>
      <c r="D2662" s="10">
        <v>1.9545895978808403</v>
      </c>
    </row>
    <row r="2663" spans="3:4">
      <c r="C2663" s="269">
        <v>36631</v>
      </c>
      <c r="D2663" s="10">
        <v>1.9509155303239822</v>
      </c>
    </row>
    <row r="2664" spans="3:4">
      <c r="C2664" s="269">
        <v>36632</v>
      </c>
      <c r="D2664" s="10">
        <v>1.9472867250442505</v>
      </c>
    </row>
    <row r="2665" spans="3:4">
      <c r="C2665" s="269">
        <v>36633</v>
      </c>
      <c r="D2665" s="10">
        <v>1.943705789744854</v>
      </c>
    </row>
    <row r="2666" spans="3:4">
      <c r="C2666" s="269">
        <v>36634</v>
      </c>
      <c r="D2666" s="10">
        <v>1.9401753321290016</v>
      </c>
    </row>
    <row r="2667" spans="3:4">
      <c r="C2667" s="269">
        <v>36635</v>
      </c>
      <c r="D2667" s="10">
        <v>1.9366974011063576</v>
      </c>
    </row>
    <row r="2668" spans="3:4">
      <c r="C2668" s="269">
        <v>36636</v>
      </c>
      <c r="D2668" s="10">
        <v>1.9332747906446457</v>
      </c>
    </row>
    <row r="2669" spans="3:4">
      <c r="C2669" s="269">
        <v>36637</v>
      </c>
      <c r="D2669" s="10">
        <v>1.9299095496535301</v>
      </c>
    </row>
    <row r="2670" spans="3:4">
      <c r="C2670" s="269">
        <v>36638</v>
      </c>
      <c r="D2670" s="10">
        <v>1.9266039133071899</v>
      </c>
    </row>
    <row r="2671" spans="3:4">
      <c r="C2671" s="269">
        <v>36639</v>
      </c>
      <c r="D2671" s="10">
        <v>1.9233601167798042</v>
      </c>
    </row>
    <row r="2672" spans="3:4">
      <c r="C2672" s="269">
        <v>36640</v>
      </c>
      <c r="D2672" s="10">
        <v>1.9201802089810371</v>
      </c>
    </row>
    <row r="2673" spans="3:4">
      <c r="C2673" s="269">
        <v>36641</v>
      </c>
      <c r="D2673" s="10">
        <v>1.9170664250850677</v>
      </c>
    </row>
    <row r="2674" spans="3:4">
      <c r="C2674" s="269">
        <v>36642</v>
      </c>
      <c r="D2674" s="10">
        <v>1.9140206277370453</v>
      </c>
    </row>
    <row r="2675" spans="3:4">
      <c r="C2675" s="269">
        <v>36643</v>
      </c>
      <c r="D2675" s="10">
        <v>1.911044679582119</v>
      </c>
    </row>
    <row r="2676" spans="3:4">
      <c r="C2676" s="269">
        <v>36644</v>
      </c>
      <c r="D2676" s="10">
        <v>1.9081404432654381</v>
      </c>
    </row>
    <row r="2677" spans="3:4">
      <c r="C2677" s="269">
        <v>36645</v>
      </c>
      <c r="D2677" s="10">
        <v>1.9053097814321518</v>
      </c>
    </row>
    <row r="2678" spans="3:4">
      <c r="C2678" s="269">
        <v>36646</v>
      </c>
      <c r="D2678" s="10">
        <v>1.9025539979338646</v>
      </c>
    </row>
    <row r="2679" spans="3:4">
      <c r="C2679" s="269">
        <v>36647</v>
      </c>
      <c r="D2679" s="10">
        <v>1.8998749554157257</v>
      </c>
    </row>
    <row r="2680" spans="3:4">
      <c r="C2680" s="269">
        <v>36648</v>
      </c>
      <c r="D2680" s="10">
        <v>1.8972739577293396</v>
      </c>
    </row>
    <row r="2681" spans="3:4">
      <c r="C2681" s="269">
        <v>36649</v>
      </c>
      <c r="D2681" s="10">
        <v>1.8947526812553406</v>
      </c>
    </row>
    <row r="2682" spans="3:4">
      <c r="C2682" s="269">
        <v>36650</v>
      </c>
      <c r="D2682" s="10">
        <v>1.8923120573163033</v>
      </c>
    </row>
    <row r="2683" spans="3:4">
      <c r="C2683" s="269">
        <v>36651</v>
      </c>
      <c r="D2683" s="10">
        <v>1.8899537622928619</v>
      </c>
    </row>
    <row r="2684" spans="3:4">
      <c r="C2684" s="269">
        <v>36652</v>
      </c>
      <c r="D2684" s="10">
        <v>1.8876785412430763</v>
      </c>
    </row>
    <row r="2685" spans="3:4">
      <c r="C2685" s="269">
        <v>36653</v>
      </c>
      <c r="D2685" s="10">
        <v>1.8854878842830658</v>
      </c>
    </row>
    <row r="2686" spans="3:4">
      <c r="C2686" s="269">
        <v>36654</v>
      </c>
      <c r="D2686" s="10">
        <v>1.883382722735405</v>
      </c>
    </row>
    <row r="2687" spans="3:4">
      <c r="C2687" s="269">
        <v>36655</v>
      </c>
      <c r="D2687" s="10">
        <v>1.8813639879226685</v>
      </c>
    </row>
    <row r="2688" spans="3:4">
      <c r="C2688" s="269">
        <v>36656</v>
      </c>
      <c r="D2688" s="10">
        <v>1.879432424902916</v>
      </c>
    </row>
    <row r="2689" spans="3:4">
      <c r="C2689" s="269">
        <v>36657</v>
      </c>
      <c r="D2689" s="10">
        <v>1.877589151263237</v>
      </c>
    </row>
    <row r="2690" spans="3:4">
      <c r="C2690" s="269">
        <v>36658</v>
      </c>
      <c r="D2690" s="10">
        <v>1.8758347257971764</v>
      </c>
    </row>
    <row r="2691" spans="3:4">
      <c r="C2691" s="269">
        <v>36659</v>
      </c>
      <c r="D2691" s="10">
        <v>1.8741697072982788</v>
      </c>
    </row>
    <row r="2692" spans="3:4">
      <c r="C2692" s="269">
        <v>36660</v>
      </c>
      <c r="D2692" s="10">
        <v>1.872595027089119</v>
      </c>
    </row>
    <row r="2693" spans="3:4">
      <c r="C2693" s="269">
        <v>36661</v>
      </c>
      <c r="D2693" s="10">
        <v>1.8711108714342117</v>
      </c>
    </row>
    <row r="2694" spans="3:4">
      <c r="C2694" s="269">
        <v>36662</v>
      </c>
      <c r="D2694" s="10">
        <v>1.8697177991271019</v>
      </c>
    </row>
    <row r="2695" spans="3:4">
      <c r="C2695" s="269">
        <v>36663</v>
      </c>
      <c r="D2695" s="10">
        <v>1.8684159964323044</v>
      </c>
    </row>
    <row r="2696" spans="3:4">
      <c r="C2696" s="269">
        <v>36664</v>
      </c>
      <c r="D2696" s="10">
        <v>1.867205835878849</v>
      </c>
    </row>
    <row r="2697" spans="3:4">
      <c r="C2697" s="269">
        <v>36665</v>
      </c>
      <c r="D2697" s="10">
        <v>1.8660875037312508</v>
      </c>
    </row>
    <row r="2698" spans="3:4">
      <c r="C2698" s="269">
        <v>36666</v>
      </c>
      <c r="D2698" s="10">
        <v>1.8650608137249947</v>
      </c>
    </row>
    <row r="2699" spans="3:4">
      <c r="C2699" s="269">
        <v>36667</v>
      </c>
      <c r="D2699" s="10">
        <v>1.8641257658600807</v>
      </c>
    </row>
    <row r="2700" spans="3:4">
      <c r="C2700" s="269">
        <v>36668</v>
      </c>
      <c r="D2700" s="10">
        <v>1.8632823601365089</v>
      </c>
    </row>
    <row r="2701" spans="3:4">
      <c r="C2701" s="269">
        <v>36669</v>
      </c>
      <c r="D2701" s="10">
        <v>1.8625302240252495</v>
      </c>
    </row>
    <row r="2702" spans="3:4">
      <c r="C2702" s="269">
        <v>36670</v>
      </c>
      <c r="D2702" s="10">
        <v>1.8618693575263023</v>
      </c>
    </row>
    <row r="2703" spans="3:4">
      <c r="C2703" s="269">
        <v>36671</v>
      </c>
      <c r="D2703" s="10">
        <v>1.8612990155816078</v>
      </c>
    </row>
    <row r="2704" spans="3:4">
      <c r="C2704" s="269">
        <v>36672</v>
      </c>
      <c r="D2704" s="10">
        <v>1.8608191981911659</v>
      </c>
    </row>
    <row r="2705" spans="3:4">
      <c r="C2705" s="269">
        <v>36673</v>
      </c>
      <c r="D2705" s="10">
        <v>1.860428974032402</v>
      </c>
    </row>
    <row r="2706" spans="3:4">
      <c r="C2706" s="269">
        <v>36674</v>
      </c>
      <c r="D2706" s="10">
        <v>1.8601281568408012</v>
      </c>
    </row>
    <row r="2707" spans="3:4">
      <c r="C2707" s="269">
        <v>36675</v>
      </c>
      <c r="D2707" s="10">
        <v>1.8599160015583038</v>
      </c>
    </row>
    <row r="2708" spans="3:4">
      <c r="C2708" s="269">
        <v>36676</v>
      </c>
      <c r="D2708" s="10">
        <v>1.8597917631268501</v>
      </c>
    </row>
    <row r="2709" spans="3:4">
      <c r="C2709" s="269">
        <v>36677</v>
      </c>
      <c r="D2709" s="10">
        <v>1.8597546964883804</v>
      </c>
    </row>
    <row r="2710" spans="3:4">
      <c r="C2710" s="269">
        <v>36678</v>
      </c>
      <c r="D2710" s="10">
        <v>1.8598038703203201</v>
      </c>
    </row>
    <row r="2711" spans="3:4">
      <c r="C2711" s="269">
        <v>36679</v>
      </c>
      <c r="D2711" s="10">
        <v>1.8599385395646095</v>
      </c>
    </row>
    <row r="2712" spans="3:4">
      <c r="C2712" s="269">
        <v>36680</v>
      </c>
      <c r="D2712" s="10">
        <v>1.8601575866341591</v>
      </c>
    </row>
    <row r="2713" spans="3:4">
      <c r="C2713" s="269">
        <v>36681</v>
      </c>
      <c r="D2713" s="10">
        <v>1.8604600802063942</v>
      </c>
    </row>
    <row r="2714" spans="3:4">
      <c r="C2714" s="269">
        <v>36682</v>
      </c>
      <c r="D2714" s="10">
        <v>1.8608449026942253</v>
      </c>
    </row>
    <row r="2715" spans="3:4">
      <c r="C2715" s="269">
        <v>36683</v>
      </c>
      <c r="D2715" s="10">
        <v>1.8613109365105629</v>
      </c>
    </row>
    <row r="2716" spans="3:4">
      <c r="C2716" s="269">
        <v>36684</v>
      </c>
      <c r="D2716" s="10">
        <v>1.8618568778038025</v>
      </c>
    </row>
    <row r="2717" spans="3:4">
      <c r="C2717" s="269">
        <v>36685</v>
      </c>
      <c r="D2717" s="10">
        <v>1.8624816089868546</v>
      </c>
    </row>
    <row r="2718" spans="3:4">
      <c r="C2718" s="269">
        <v>36686</v>
      </c>
      <c r="D2718" s="10">
        <v>1.8631840124726295</v>
      </c>
    </row>
    <row r="2719" spans="3:4">
      <c r="C2719" s="269">
        <v>36687</v>
      </c>
      <c r="D2719" s="10">
        <v>1.8639622256159782</v>
      </c>
    </row>
    <row r="2720" spans="3:4">
      <c r="C2720" s="269">
        <v>36688</v>
      </c>
      <c r="D2720" s="10">
        <v>1.8648155033588409</v>
      </c>
    </row>
    <row r="2721" spans="3:4">
      <c r="C2721" s="269">
        <v>36689</v>
      </c>
      <c r="D2721" s="10">
        <v>1.8657419830560684</v>
      </c>
    </row>
    <row r="2722" spans="3:4">
      <c r="C2722" s="269">
        <v>36690</v>
      </c>
      <c r="D2722" s="10">
        <v>1.8667403608560562</v>
      </c>
    </row>
    <row r="2723" spans="3:4">
      <c r="C2723" s="269">
        <v>36691</v>
      </c>
      <c r="D2723" s="10">
        <v>1.8678093329071999</v>
      </c>
    </row>
    <row r="2724" spans="3:4">
      <c r="C2724" s="269">
        <v>36692</v>
      </c>
      <c r="D2724" s="10">
        <v>1.86894740909338</v>
      </c>
    </row>
    <row r="2725" spans="3:4">
      <c r="C2725" s="269">
        <v>36693</v>
      </c>
      <c r="D2725" s="10">
        <v>1.8701529130339622</v>
      </c>
    </row>
    <row r="2726" spans="3:4">
      <c r="C2726" s="269">
        <v>36694</v>
      </c>
      <c r="D2726" s="10">
        <v>1.8714243546128273</v>
      </c>
    </row>
    <row r="2727" spans="3:4">
      <c r="C2727" s="269">
        <v>36695</v>
      </c>
      <c r="D2727" s="10">
        <v>1.8727604299783707</v>
      </c>
    </row>
    <row r="2728" spans="3:4">
      <c r="C2728" s="269">
        <v>36696</v>
      </c>
      <c r="D2728" s="10">
        <v>1.874159462749958</v>
      </c>
    </row>
    <row r="2729" spans="3:4">
      <c r="C2729" s="269">
        <v>36697</v>
      </c>
      <c r="D2729" s="10">
        <v>1.8756197765469551</v>
      </c>
    </row>
    <row r="2730" spans="3:4">
      <c r="C2730" s="269">
        <v>36698</v>
      </c>
      <c r="D2730" s="10">
        <v>1.8771402537822723</v>
      </c>
    </row>
    <row r="2731" spans="3:4">
      <c r="C2731" s="269">
        <v>36699</v>
      </c>
      <c r="D2731" s="10">
        <v>1.8787190318107605</v>
      </c>
    </row>
    <row r="2732" spans="3:4">
      <c r="C2732" s="269">
        <v>36700</v>
      </c>
      <c r="D2732" s="10">
        <v>1.8803544342517853</v>
      </c>
    </row>
    <row r="2733" spans="3:4">
      <c r="C2733" s="269">
        <v>36701</v>
      </c>
      <c r="D2733" s="10">
        <v>1.8820451572537422</v>
      </c>
    </row>
    <row r="2734" spans="3:4">
      <c r="C2734" s="269">
        <v>36702</v>
      </c>
      <c r="D2734" s="10">
        <v>1.8837893381714821</v>
      </c>
    </row>
    <row r="2735" spans="3:4">
      <c r="C2735" s="269">
        <v>36703</v>
      </c>
      <c r="D2735" s="10">
        <v>1.8855856731534004</v>
      </c>
    </row>
    <row r="2736" spans="3:4">
      <c r="C2736" s="269">
        <v>36704</v>
      </c>
      <c r="D2736" s="10">
        <v>1.887432299554348</v>
      </c>
    </row>
    <row r="2737" spans="3:4">
      <c r="C2737" s="269">
        <v>36705</v>
      </c>
      <c r="D2737" s="10">
        <v>1.8893275409936905</v>
      </c>
    </row>
    <row r="2738" spans="3:4">
      <c r="C2738" s="269">
        <v>36706</v>
      </c>
      <c r="D2738" s="10">
        <v>1.8912697210907936</v>
      </c>
    </row>
    <row r="2739" spans="3:4">
      <c r="C2739" s="269">
        <v>36707</v>
      </c>
      <c r="D2739" s="10">
        <v>1.893257349729538</v>
      </c>
    </row>
    <row r="2740" spans="3:4">
      <c r="C2740" s="269">
        <v>36708</v>
      </c>
      <c r="D2740" s="10">
        <v>1.8952885642647743</v>
      </c>
    </row>
    <row r="2741" spans="3:4">
      <c r="C2741" s="269">
        <v>36709</v>
      </c>
      <c r="D2741" s="10">
        <v>1.8973618745803833</v>
      </c>
    </row>
    <row r="2742" spans="3:4">
      <c r="C2742" s="269">
        <v>36710</v>
      </c>
      <c r="D2742" s="10">
        <v>1.8994756042957306</v>
      </c>
    </row>
    <row r="2743" spans="3:4">
      <c r="C2743" s="269">
        <v>36711</v>
      </c>
      <c r="D2743" s="10">
        <v>1.901627890765667</v>
      </c>
    </row>
    <row r="2744" spans="3:4">
      <c r="C2744" s="269">
        <v>36712</v>
      </c>
      <c r="D2744" s="10">
        <v>1.903817430138588</v>
      </c>
    </row>
    <row r="2745" spans="3:4">
      <c r="C2745" s="269">
        <v>36713</v>
      </c>
      <c r="D2745" s="10">
        <v>1.9060421735048294</v>
      </c>
    </row>
    <row r="2746" spans="3:4">
      <c r="C2746" s="269">
        <v>36714</v>
      </c>
      <c r="D2746" s="10">
        <v>1.9083008170127869</v>
      </c>
    </row>
    <row r="2747" spans="3:4">
      <c r="C2747" s="269">
        <v>36715</v>
      </c>
      <c r="D2747" s="10">
        <v>1.910591684281826</v>
      </c>
    </row>
    <row r="2748" spans="3:4">
      <c r="C2748" s="269">
        <v>36716</v>
      </c>
      <c r="D2748" s="10">
        <v>1.9129130989313126</v>
      </c>
    </row>
    <row r="2749" spans="3:4">
      <c r="C2749" s="269">
        <v>36717</v>
      </c>
      <c r="D2749" s="10">
        <v>1.9152633845806122</v>
      </c>
    </row>
    <row r="2750" spans="3:4">
      <c r="C2750" s="269">
        <v>36718</v>
      </c>
      <c r="D2750" s="10">
        <v>1.9176412373781204</v>
      </c>
    </row>
    <row r="2751" spans="3:4">
      <c r="C2751" s="269">
        <v>36719</v>
      </c>
      <c r="D2751" s="10">
        <v>1.9200451672077179</v>
      </c>
    </row>
    <row r="2752" spans="3:4">
      <c r="C2752" s="269">
        <v>36720</v>
      </c>
      <c r="D2752" s="10">
        <v>1.9224733114242554</v>
      </c>
    </row>
    <row r="2753" spans="3:4">
      <c r="C2753" s="269">
        <v>36721</v>
      </c>
      <c r="D2753" s="10">
        <v>1.9249245524406433</v>
      </c>
    </row>
    <row r="2754" spans="3:4">
      <c r="C2754" s="269">
        <v>36722</v>
      </c>
      <c r="D2754" s="10">
        <v>1.9273974001407623</v>
      </c>
    </row>
    <row r="2755" spans="3:4">
      <c r="C2755" s="269">
        <v>36723</v>
      </c>
      <c r="D2755" s="10">
        <v>1.929890550673008</v>
      </c>
    </row>
    <row r="2756" spans="3:4">
      <c r="C2756" s="269">
        <v>36724</v>
      </c>
      <c r="D2756" s="10">
        <v>1.9324023276567459</v>
      </c>
    </row>
    <row r="2757" spans="3:4">
      <c r="C2757" s="269">
        <v>36725</v>
      </c>
      <c r="D2757" s="10">
        <v>1.9349319860339165</v>
      </c>
    </row>
    <row r="2758" spans="3:4">
      <c r="C2758" s="269">
        <v>36726</v>
      </c>
      <c r="D2758" s="10">
        <v>1.9374778494238853</v>
      </c>
    </row>
    <row r="2759" spans="3:4">
      <c r="C2759" s="269">
        <v>36727</v>
      </c>
      <c r="D2759" s="10">
        <v>1.9400389865040779</v>
      </c>
    </row>
    <row r="2760" spans="3:4">
      <c r="C2760" s="269">
        <v>36728</v>
      </c>
      <c r="D2760" s="10">
        <v>1.9426140934228897</v>
      </c>
    </row>
    <row r="2761" spans="3:4">
      <c r="C2761" s="269">
        <v>36729</v>
      </c>
      <c r="D2761" s="10">
        <v>1.945202425122261</v>
      </c>
    </row>
    <row r="2762" spans="3:4">
      <c r="C2762" s="269">
        <v>36730</v>
      </c>
      <c r="D2762" s="10">
        <v>1.9478028640151024</v>
      </c>
    </row>
    <row r="2763" spans="3:4">
      <c r="C2763" s="269">
        <v>36731</v>
      </c>
      <c r="D2763" s="10">
        <v>1.9504142925143242</v>
      </c>
    </row>
    <row r="2764" spans="3:4">
      <c r="C2764" s="269">
        <v>36732</v>
      </c>
      <c r="D2764" s="10">
        <v>1.9530361518263817</v>
      </c>
    </row>
    <row r="2765" spans="3:4">
      <c r="C2765" s="269">
        <v>36733</v>
      </c>
      <c r="D2765" s="10">
        <v>1.9556673243641853</v>
      </c>
    </row>
    <row r="2766" spans="3:4">
      <c r="C2766" s="269">
        <v>36734</v>
      </c>
      <c r="D2766" s="10">
        <v>1.9583072513341904</v>
      </c>
    </row>
    <row r="2767" spans="3:4">
      <c r="C2767" s="269">
        <v>36735</v>
      </c>
      <c r="D2767" s="10">
        <v>1.9609551876783371</v>
      </c>
    </row>
    <row r="2768" spans="3:4">
      <c r="C2768" s="269">
        <v>36736</v>
      </c>
      <c r="D2768" s="10">
        <v>1.9636102020740509</v>
      </c>
    </row>
    <row r="2769" spans="3:4">
      <c r="C2769" s="269">
        <v>36737</v>
      </c>
      <c r="D2769" s="10">
        <v>1.9662721082568169</v>
      </c>
    </row>
    <row r="2770" spans="3:4">
      <c r="C2770" s="269">
        <v>36738</v>
      </c>
      <c r="D2770" s="10">
        <v>1.9689397886395454</v>
      </c>
    </row>
    <row r="2771" spans="3:4">
      <c r="C2771" s="269">
        <v>36739</v>
      </c>
      <c r="D2771" s="10">
        <v>1.9716130569577217</v>
      </c>
    </row>
    <row r="2772" spans="3:4">
      <c r="C2772" s="269">
        <v>36740</v>
      </c>
      <c r="D2772" s="10">
        <v>1.9742913544178009</v>
      </c>
    </row>
    <row r="2773" spans="3:4">
      <c r="C2773" s="269">
        <v>36741</v>
      </c>
      <c r="D2773" s="10">
        <v>1.9769739359617233</v>
      </c>
    </row>
    <row r="2774" spans="3:4">
      <c r="C2774" s="269">
        <v>36742</v>
      </c>
      <c r="D2774" s="10">
        <v>1.9796604290604591</v>
      </c>
    </row>
    <row r="2775" spans="3:4">
      <c r="C2775" s="269">
        <v>36743</v>
      </c>
      <c r="D2775" s="10">
        <v>1.9823502749204636</v>
      </c>
    </row>
    <row r="2776" spans="3:4">
      <c r="C2776" s="269">
        <v>36744</v>
      </c>
      <c r="D2776" s="10">
        <v>1.9850432872772217</v>
      </c>
    </row>
    <row r="2777" spans="3:4">
      <c r="C2777" s="269">
        <v>36745</v>
      </c>
      <c r="D2777" s="10">
        <v>1.9877389073371887</v>
      </c>
    </row>
    <row r="2778" spans="3:4">
      <c r="C2778" s="269">
        <v>36746</v>
      </c>
      <c r="D2778" s="10">
        <v>1.9904367625713348</v>
      </c>
    </row>
    <row r="2779" spans="3:4">
      <c r="C2779" s="269">
        <v>36747</v>
      </c>
      <c r="D2779" s="10">
        <v>1.9931362941861153</v>
      </c>
    </row>
    <row r="2780" spans="3:4">
      <c r="C2780" s="269">
        <v>36748</v>
      </c>
      <c r="D2780" s="10">
        <v>1.99583750218153</v>
      </c>
    </row>
    <row r="2781" spans="3:4">
      <c r="C2781" s="269">
        <v>36749</v>
      </c>
      <c r="D2781" s="10">
        <v>1.9985398277640343</v>
      </c>
    </row>
    <row r="2782" spans="3:4">
      <c r="C2782" s="269">
        <v>36750</v>
      </c>
      <c r="D2782" s="10">
        <v>2.0012432709336281</v>
      </c>
    </row>
    <row r="2783" spans="3:4">
      <c r="C2783" s="269">
        <v>36751</v>
      </c>
      <c r="D2783" s="10">
        <v>2.0039472728967667</v>
      </c>
    </row>
    <row r="2784" spans="3:4">
      <c r="C2784" s="269">
        <v>36752</v>
      </c>
      <c r="D2784" s="10">
        <v>2.0066516473889351</v>
      </c>
    </row>
    <row r="2785" spans="3:4">
      <c r="C2785" s="269">
        <v>36753</v>
      </c>
      <c r="D2785" s="10">
        <v>2.0093563944101334</v>
      </c>
    </row>
    <row r="2786" spans="3:4">
      <c r="C2786" s="269">
        <v>36754</v>
      </c>
      <c r="D2786" s="10">
        <v>2.0120609551668167</v>
      </c>
    </row>
    <row r="2787" spans="3:4">
      <c r="C2787" s="269">
        <v>36755</v>
      </c>
      <c r="D2787" s="10">
        <v>2.014765702188015</v>
      </c>
    </row>
    <row r="2788" spans="3:4">
      <c r="C2788" s="269">
        <v>36756</v>
      </c>
      <c r="D2788" s="10">
        <v>2.0174700766801834</v>
      </c>
    </row>
    <row r="2789" spans="3:4">
      <c r="C2789" s="269">
        <v>36757</v>
      </c>
      <c r="D2789" s="10">
        <v>2.020174078643322</v>
      </c>
    </row>
    <row r="2790" spans="3:4">
      <c r="C2790" s="269">
        <v>36758</v>
      </c>
      <c r="D2790" s="10">
        <v>2.0228777080774307</v>
      </c>
    </row>
    <row r="2791" spans="3:4">
      <c r="C2791" s="269">
        <v>36759</v>
      </c>
      <c r="D2791" s="10">
        <v>2.0255807787179947</v>
      </c>
    </row>
    <row r="2792" spans="3:4">
      <c r="C2792" s="269">
        <v>36760</v>
      </c>
      <c r="D2792" s="10">
        <v>2.0282832905650139</v>
      </c>
    </row>
    <row r="2793" spans="3:4">
      <c r="C2793" s="269">
        <v>36761</v>
      </c>
      <c r="D2793" s="10">
        <v>2.0309848710894585</v>
      </c>
    </row>
    <row r="2794" spans="3:4">
      <c r="C2794" s="269">
        <v>36762</v>
      </c>
      <c r="D2794" s="10">
        <v>2.0336855202913284</v>
      </c>
    </row>
    <row r="2795" spans="3:4">
      <c r="C2795" s="269">
        <v>36763</v>
      </c>
      <c r="D2795" s="10">
        <v>2.0363852381706238</v>
      </c>
    </row>
    <row r="2796" spans="3:4">
      <c r="C2796" s="269">
        <v>36764</v>
      </c>
      <c r="D2796" s="10">
        <v>2.0390838384628296</v>
      </c>
    </row>
    <row r="2797" spans="3:4">
      <c r="C2797" s="269">
        <v>36765</v>
      </c>
      <c r="D2797" s="10">
        <v>2.041780948638916</v>
      </c>
    </row>
    <row r="2798" spans="3:4">
      <c r="C2798" s="269">
        <v>36766</v>
      </c>
      <c r="D2798" s="10">
        <v>2.0444765686988831</v>
      </c>
    </row>
    <row r="2799" spans="3:4">
      <c r="C2799" s="269">
        <v>36767</v>
      </c>
      <c r="D2799" s="10">
        <v>2.0471706986427307</v>
      </c>
    </row>
    <row r="2800" spans="3:4">
      <c r="C2800" s="269">
        <v>36768</v>
      </c>
      <c r="D2800" s="10">
        <v>2.0498629659414291</v>
      </c>
    </row>
    <row r="2801" spans="3:4">
      <c r="C2801" s="269">
        <v>36769</v>
      </c>
      <c r="D2801" s="10">
        <v>2.0525533705949783</v>
      </c>
    </row>
    <row r="2802" spans="3:4">
      <c r="C2802" s="269">
        <v>36770</v>
      </c>
      <c r="D2802" s="10">
        <v>2.0552417263388634</v>
      </c>
    </row>
    <row r="2803" spans="3:4">
      <c r="C2803" s="269">
        <v>36771</v>
      </c>
      <c r="D2803" s="10">
        <v>2.0579278469085693</v>
      </c>
    </row>
    <row r="2804" spans="3:4">
      <c r="C2804" s="269">
        <v>36772</v>
      </c>
      <c r="D2804" s="10">
        <v>2.0606119185686111</v>
      </c>
    </row>
    <row r="2805" spans="3:4">
      <c r="C2805" s="269">
        <v>36773</v>
      </c>
      <c r="D2805" s="10">
        <v>2.063293568789959</v>
      </c>
    </row>
    <row r="2806" spans="3:4">
      <c r="C2806" s="269">
        <v>36774</v>
      </c>
      <c r="D2806" s="10">
        <v>2.0659727975726128</v>
      </c>
    </row>
    <row r="2807" spans="3:4">
      <c r="C2807" s="269">
        <v>36775</v>
      </c>
      <c r="D2807" s="10">
        <v>2.0686494186520576</v>
      </c>
    </row>
    <row r="2808" spans="3:4">
      <c r="C2808" s="269">
        <v>36776</v>
      </c>
      <c r="D2808" s="10">
        <v>2.0713234320282936</v>
      </c>
    </row>
    <row r="2809" spans="3:4">
      <c r="C2809" s="269">
        <v>36777</v>
      </c>
      <c r="D2809" s="10">
        <v>2.0739946514368057</v>
      </c>
    </row>
    <row r="2810" spans="3:4">
      <c r="C2810" s="269">
        <v>36778</v>
      </c>
      <c r="D2810" s="10">
        <v>2.0766632631421089</v>
      </c>
    </row>
    <row r="2811" spans="3:4">
      <c r="C2811" s="269">
        <v>36779</v>
      </c>
      <c r="D2811" s="10">
        <v>2.0793287083506584</v>
      </c>
    </row>
    <row r="2812" spans="3:4">
      <c r="C2812" s="269">
        <v>36780</v>
      </c>
      <c r="D2812" s="10">
        <v>2.0819909870624542</v>
      </c>
    </row>
    <row r="2813" spans="3:4">
      <c r="C2813" s="269">
        <v>36781</v>
      </c>
      <c r="D2813" s="10">
        <v>2.0846500992774963</v>
      </c>
    </row>
    <row r="2814" spans="3:4">
      <c r="C2814" s="269">
        <v>36782</v>
      </c>
      <c r="D2814" s="10">
        <v>2.08730548620224</v>
      </c>
    </row>
    <row r="2815" spans="3:4">
      <c r="C2815" s="269">
        <v>36783</v>
      </c>
      <c r="D2815" s="10">
        <v>2.0899571478366852</v>
      </c>
    </row>
    <row r="2816" spans="3:4">
      <c r="C2816" s="269">
        <v>36784</v>
      </c>
      <c r="D2816" s="10">
        <v>2.0926047116518021</v>
      </c>
    </row>
    <row r="2817" spans="3:4">
      <c r="C2817" s="269">
        <v>36785</v>
      </c>
      <c r="D2817" s="10">
        <v>2.0952479913830757</v>
      </c>
    </row>
    <row r="2818" spans="3:4">
      <c r="C2818" s="269">
        <v>36786</v>
      </c>
      <c r="D2818" s="10">
        <v>2.0978864282369614</v>
      </c>
    </row>
    <row r="2819" spans="3:4">
      <c r="C2819" s="269">
        <v>36787</v>
      </c>
      <c r="D2819" s="10">
        <v>2.1005198359489441</v>
      </c>
    </row>
    <row r="2820" spans="3:4">
      <c r="C2820" s="269">
        <v>36788</v>
      </c>
      <c r="D2820" s="10">
        <v>2.103147841989994</v>
      </c>
    </row>
    <row r="2821" spans="3:4">
      <c r="C2821" s="269">
        <v>36789</v>
      </c>
      <c r="D2821" s="10">
        <v>2.1057697013020515</v>
      </c>
    </row>
    <row r="2822" spans="3:4">
      <c r="C2822" s="269">
        <v>36790</v>
      </c>
      <c r="D2822" s="10">
        <v>2.1083854138851166</v>
      </c>
    </row>
    <row r="2823" spans="3:4">
      <c r="C2823" s="269">
        <v>36791</v>
      </c>
      <c r="D2823" s="10">
        <v>2.1109940484166145</v>
      </c>
    </row>
    <row r="2824" spans="3:4">
      <c r="C2824" s="269">
        <v>36792</v>
      </c>
      <c r="D2824" s="10">
        <v>2.1135952323675156</v>
      </c>
    </row>
    <row r="2825" spans="3:4">
      <c r="C2825" s="269">
        <v>36793</v>
      </c>
      <c r="D2825" s="10">
        <v>2.1161884069442749</v>
      </c>
    </row>
    <row r="2826" spans="3:4">
      <c r="C2826" s="269">
        <v>36794</v>
      </c>
      <c r="D2826" s="10">
        <v>2.1187730133533478</v>
      </c>
    </row>
    <row r="2827" spans="3:4">
      <c r="C2827" s="269">
        <v>36795</v>
      </c>
      <c r="D2827" s="10">
        <v>2.1213483065366745</v>
      </c>
    </row>
    <row r="2828" spans="3:4">
      <c r="C2828" s="269">
        <v>36796</v>
      </c>
      <c r="D2828" s="10">
        <v>2.1239135414361954</v>
      </c>
    </row>
    <row r="2829" spans="3:4">
      <c r="C2829" s="269">
        <v>36797</v>
      </c>
      <c r="D2829" s="10">
        <v>2.1264681592583656</v>
      </c>
    </row>
    <row r="2830" spans="3:4">
      <c r="C2830" s="269">
        <v>36798</v>
      </c>
      <c r="D2830" s="10">
        <v>2.1290114149451256</v>
      </c>
    </row>
    <row r="2831" spans="3:4">
      <c r="C2831" s="269">
        <v>36799</v>
      </c>
      <c r="D2831" s="10">
        <v>2.1315427497029305</v>
      </c>
    </row>
    <row r="2832" spans="3:4">
      <c r="C2832" s="269">
        <v>36800</v>
      </c>
      <c r="D2832" s="10">
        <v>2.1340614184737206</v>
      </c>
    </row>
    <row r="2833" spans="3:4">
      <c r="C2833" s="269">
        <v>36801</v>
      </c>
      <c r="D2833" s="10">
        <v>2.1365666761994362</v>
      </c>
    </row>
    <row r="2834" spans="3:4">
      <c r="C2834" s="269">
        <v>36802</v>
      </c>
      <c r="D2834" s="10">
        <v>2.1390581503510475</v>
      </c>
    </row>
    <row r="2835" spans="3:4">
      <c r="C2835" s="269">
        <v>36803</v>
      </c>
      <c r="D2835" s="10">
        <v>2.1415349096059799</v>
      </c>
    </row>
    <row r="2836" spans="3:4">
      <c r="C2836" s="269">
        <v>36804</v>
      </c>
      <c r="D2836" s="10">
        <v>2.1439963951706886</v>
      </c>
    </row>
    <row r="2837" spans="3:4">
      <c r="C2837" s="269">
        <v>36805</v>
      </c>
      <c r="D2837" s="10">
        <v>2.1464422345161438</v>
      </c>
    </row>
    <row r="2838" spans="3:4">
      <c r="C2838" s="269">
        <v>36806</v>
      </c>
      <c r="D2838" s="10">
        <v>2.1488718688488007</v>
      </c>
    </row>
    <row r="2839" spans="3:4">
      <c r="C2839" s="269">
        <v>36807</v>
      </c>
      <c r="D2839" s="10">
        <v>2.1512843668460846</v>
      </c>
    </row>
    <row r="2840" spans="3:4">
      <c r="C2840" s="269">
        <v>36808</v>
      </c>
      <c r="D2840" s="10">
        <v>2.1536795422434807</v>
      </c>
    </row>
    <row r="2841" spans="3:4">
      <c r="C2841" s="269">
        <v>36809</v>
      </c>
      <c r="D2841" s="10">
        <v>2.1560566499829292</v>
      </c>
    </row>
    <row r="2842" spans="3:4">
      <c r="C2842" s="269">
        <v>36810</v>
      </c>
      <c r="D2842" s="10">
        <v>2.1584153175354004</v>
      </c>
    </row>
    <row r="2843" spans="3:4">
      <c r="C2843" s="269">
        <v>36811</v>
      </c>
      <c r="D2843" s="10">
        <v>2.1607549861073494</v>
      </c>
    </row>
    <row r="2844" spans="3:4">
      <c r="C2844" s="269">
        <v>36812</v>
      </c>
      <c r="D2844" s="10">
        <v>2.1630752831697464</v>
      </c>
    </row>
    <row r="2845" spans="3:4">
      <c r="C2845" s="269">
        <v>36813</v>
      </c>
      <c r="D2845" s="10">
        <v>2.1653758361935616</v>
      </c>
    </row>
    <row r="2846" spans="3:4">
      <c r="C2846" s="269">
        <v>36814</v>
      </c>
      <c r="D2846" s="10">
        <v>2.1676560863852501</v>
      </c>
    </row>
    <row r="2847" spans="3:4">
      <c r="C2847" s="269">
        <v>36815</v>
      </c>
      <c r="D2847" s="10">
        <v>2.1699158474802971</v>
      </c>
    </row>
    <row r="2848" spans="3:4">
      <c r="C2848" s="269">
        <v>36816</v>
      </c>
      <c r="D2848" s="10">
        <v>2.1721547469496727</v>
      </c>
    </row>
    <row r="2849" spans="3:4">
      <c r="C2849" s="269">
        <v>36817</v>
      </c>
      <c r="D2849" s="10">
        <v>2.174372598528862</v>
      </c>
    </row>
    <row r="2850" spans="3:4">
      <c r="C2850" s="269">
        <v>36818</v>
      </c>
      <c r="D2850" s="10">
        <v>2.1765690296888351</v>
      </c>
    </row>
    <row r="2851" spans="3:4">
      <c r="C2851" s="269">
        <v>36819</v>
      </c>
      <c r="D2851" s="10">
        <v>2.1787442266941071</v>
      </c>
    </row>
    <row r="2852" spans="3:4">
      <c r="C2852" s="269">
        <v>36820</v>
      </c>
      <c r="D2852" s="10">
        <v>2.180897630751133</v>
      </c>
    </row>
    <row r="2853" spans="3:4">
      <c r="C2853" s="269">
        <v>36821</v>
      </c>
      <c r="D2853" s="10">
        <v>2.1830296143889427</v>
      </c>
    </row>
    <row r="2854" spans="3:4">
      <c r="C2854" s="269">
        <v>36822</v>
      </c>
      <c r="D2854" s="10">
        <v>2.1851396188139915</v>
      </c>
    </row>
    <row r="2855" spans="3:4">
      <c r="C2855" s="269">
        <v>36823</v>
      </c>
      <c r="D2855" s="10">
        <v>2.1872282028198242</v>
      </c>
    </row>
    <row r="2856" spans="3:4">
      <c r="C2856" s="269">
        <v>36824</v>
      </c>
      <c r="D2856" s="10">
        <v>2.1892949938774109</v>
      </c>
    </row>
    <row r="2857" spans="3:4">
      <c r="C2857" s="269">
        <v>36825</v>
      </c>
      <c r="D2857" s="10">
        <v>2.1913401782512665</v>
      </c>
    </row>
    <row r="2858" spans="3:4">
      <c r="C2858" s="269">
        <v>36826</v>
      </c>
      <c r="D2858" s="10">
        <v>2.1933639422059059</v>
      </c>
    </row>
    <row r="2859" spans="3:4">
      <c r="C2859" s="269">
        <v>36827</v>
      </c>
      <c r="D2859" s="10">
        <v>2.1953662857413292</v>
      </c>
    </row>
    <row r="2860" spans="3:4">
      <c r="C2860" s="269">
        <v>36828</v>
      </c>
      <c r="D2860" s="10">
        <v>2.1973473951220512</v>
      </c>
    </row>
    <row r="2861" spans="3:4">
      <c r="C2861" s="269">
        <v>36829</v>
      </c>
      <c r="D2861" s="10">
        <v>2.199307456612587</v>
      </c>
    </row>
    <row r="2862" spans="3:4">
      <c r="C2862" s="269">
        <v>36830</v>
      </c>
      <c r="D2862" s="10">
        <v>2.2012464702129364</v>
      </c>
    </row>
    <row r="2863" spans="3:4">
      <c r="C2863" s="269">
        <v>36831</v>
      </c>
      <c r="D2863" s="10">
        <v>2.2031648084521294</v>
      </c>
    </row>
    <row r="2864" spans="3:4">
      <c r="C2864" s="269">
        <v>36832</v>
      </c>
      <c r="D2864" s="10">
        <v>2.2050626575946808</v>
      </c>
    </row>
    <row r="2865" spans="3:4">
      <c r="C2865" s="269">
        <v>36833</v>
      </c>
      <c r="D2865" s="10">
        <v>2.2069400176405907</v>
      </c>
    </row>
    <row r="2866" spans="3:4">
      <c r="C2866" s="269">
        <v>36834</v>
      </c>
      <c r="D2866" s="10">
        <v>2.2087970748543739</v>
      </c>
    </row>
    <row r="2867" spans="3:4">
      <c r="C2867" s="269">
        <v>36835</v>
      </c>
      <c r="D2867" s="10">
        <v>2.2106340155005455</v>
      </c>
    </row>
    <row r="2868" spans="3:4">
      <c r="C2868" s="269">
        <v>36836</v>
      </c>
      <c r="D2868" s="10">
        <v>2.2124512121081352</v>
      </c>
    </row>
    <row r="2869" spans="3:4">
      <c r="C2869" s="269">
        <v>36837</v>
      </c>
      <c r="D2869" s="10">
        <v>2.2142486646771431</v>
      </c>
    </row>
    <row r="2870" spans="3:4">
      <c r="C2870" s="269">
        <v>36838</v>
      </c>
      <c r="D2870" s="10">
        <v>2.216026745736599</v>
      </c>
    </row>
    <row r="2871" spans="3:4">
      <c r="C2871" s="269">
        <v>36839</v>
      </c>
      <c r="D2871" s="10">
        <v>2.2177856415510178</v>
      </c>
    </row>
    <row r="2872" spans="3:4">
      <c r="C2872" s="269">
        <v>36840</v>
      </c>
      <c r="D2872" s="10">
        <v>2.2195255383849144</v>
      </c>
    </row>
    <row r="2873" spans="3:4">
      <c r="C2873" s="269">
        <v>36841</v>
      </c>
      <c r="D2873" s="10">
        <v>2.2212469950318336</v>
      </c>
    </row>
    <row r="2874" spans="3:4">
      <c r="C2874" s="269">
        <v>36842</v>
      </c>
      <c r="D2874" s="10">
        <v>2.2229500114917755</v>
      </c>
    </row>
    <row r="2875" spans="3:4">
      <c r="C2875" s="269">
        <v>36843</v>
      </c>
      <c r="D2875" s="10">
        <v>2.2246349602937698</v>
      </c>
    </row>
    <row r="2876" spans="3:4">
      <c r="C2876" s="269">
        <v>36844</v>
      </c>
      <c r="D2876" s="10">
        <v>2.2263024002313614</v>
      </c>
    </row>
    <row r="2877" spans="3:4">
      <c r="C2877" s="269">
        <v>36845</v>
      </c>
      <c r="D2877" s="10">
        <v>2.22795270383358</v>
      </c>
    </row>
    <row r="2878" spans="3:4">
      <c r="C2878" s="269">
        <v>36846</v>
      </c>
      <c r="D2878" s="10">
        <v>2.2295862436294556</v>
      </c>
    </row>
    <row r="2879" spans="3:4">
      <c r="C2879" s="269">
        <v>36847</v>
      </c>
      <c r="D2879" s="10">
        <v>2.2312035784125328</v>
      </c>
    </row>
    <row r="2880" spans="3:4">
      <c r="C2880" s="269">
        <v>36848</v>
      </c>
      <c r="D2880" s="10">
        <v>2.2328050807118416</v>
      </c>
    </row>
    <row r="2881" spans="3:4">
      <c r="C2881" s="269">
        <v>36849</v>
      </c>
      <c r="D2881" s="10">
        <v>2.2343909367918968</v>
      </c>
    </row>
    <row r="2882" spans="3:4">
      <c r="C2882" s="269">
        <v>36850</v>
      </c>
      <c r="D2882" s="10">
        <v>2.2359620779752731</v>
      </c>
    </row>
    <row r="2883" spans="3:4">
      <c r="C2883" s="269">
        <v>36851</v>
      </c>
      <c r="D2883" s="10">
        <v>2.2375185042619705</v>
      </c>
    </row>
    <row r="2884" spans="3:4">
      <c r="C2884" s="269">
        <v>36852</v>
      </c>
      <c r="D2884" s="10">
        <v>2.2390607744455338</v>
      </c>
    </row>
    <row r="2885" spans="3:4">
      <c r="C2885" s="269">
        <v>36853</v>
      </c>
      <c r="D2885" s="10">
        <v>2.2405894473195076</v>
      </c>
    </row>
    <row r="2886" spans="3:4">
      <c r="C2886" s="269">
        <v>36854</v>
      </c>
      <c r="D2886" s="10">
        <v>2.2421048954129219</v>
      </c>
    </row>
    <row r="2887" spans="3:4">
      <c r="C2887" s="269">
        <v>36855</v>
      </c>
      <c r="D2887" s="10">
        <v>2.2436073049902916</v>
      </c>
    </row>
    <row r="2888" spans="3:4">
      <c r="C2888" s="269">
        <v>36856</v>
      </c>
      <c r="D2888" s="10">
        <v>2.2450974211096764</v>
      </c>
    </row>
    <row r="2889" spans="3:4">
      <c r="C2889" s="269">
        <v>36857</v>
      </c>
      <c r="D2889" s="10">
        <v>2.2465752437710762</v>
      </c>
    </row>
    <row r="2890" spans="3:4">
      <c r="C2890" s="269">
        <v>36858</v>
      </c>
      <c r="D2890" s="10">
        <v>2.2480417042970657</v>
      </c>
    </row>
    <row r="2891" spans="3:4">
      <c r="C2891" s="269">
        <v>36859</v>
      </c>
      <c r="D2891" s="10">
        <v>2.249496802687645</v>
      </c>
    </row>
    <row r="2892" spans="3:4">
      <c r="C2892" s="269">
        <v>36860</v>
      </c>
      <c r="D2892" s="10">
        <v>2.2509409114718437</v>
      </c>
    </row>
    <row r="2893" spans="3:4">
      <c r="C2893" s="269">
        <v>36861</v>
      </c>
      <c r="D2893" s="10">
        <v>2.2523747757077217</v>
      </c>
    </row>
    <row r="2894" spans="3:4">
      <c r="C2894" s="269">
        <v>36862</v>
      </c>
      <c r="D2894" s="10">
        <v>2.2537983953952789</v>
      </c>
    </row>
    <row r="2895" spans="3:4">
      <c r="C2895" s="269">
        <v>36863</v>
      </c>
      <c r="D2895" s="10">
        <v>2.2552123293280602</v>
      </c>
    </row>
    <row r="2896" spans="3:4">
      <c r="C2896" s="269">
        <v>36864</v>
      </c>
      <c r="D2896" s="10">
        <v>2.2566169500350952</v>
      </c>
    </row>
    <row r="2897" spans="3:4">
      <c r="C2897" s="269">
        <v>36865</v>
      </c>
      <c r="D2897" s="10">
        <v>2.258012443780899</v>
      </c>
    </row>
    <row r="2898" spans="3:4">
      <c r="C2898" s="269">
        <v>36866</v>
      </c>
      <c r="D2898" s="10">
        <v>2.2593991830945015</v>
      </c>
    </row>
    <row r="2899" spans="3:4">
      <c r="C2899" s="269">
        <v>36867</v>
      </c>
      <c r="D2899" s="10">
        <v>2.2607775405049324</v>
      </c>
    </row>
    <row r="2900" spans="3:4">
      <c r="C2900" s="269">
        <v>36868</v>
      </c>
      <c r="D2900" s="10">
        <v>2.2621478885412216</v>
      </c>
    </row>
    <row r="2901" spans="3:4">
      <c r="C2901" s="269">
        <v>36869</v>
      </c>
      <c r="D2901" s="10">
        <v>2.2635104134678841</v>
      </c>
    </row>
    <row r="2902" spans="3:4">
      <c r="C2902" s="269">
        <v>36870</v>
      </c>
      <c r="D2902" s="10">
        <v>2.2648654878139496</v>
      </c>
    </row>
    <row r="2903" spans="3:4">
      <c r="C2903" s="269">
        <v>36871</v>
      </c>
      <c r="D2903" s="10">
        <v>2.2662132978439331</v>
      </c>
    </row>
    <row r="2904" spans="3:4">
      <c r="C2904" s="269">
        <v>36872</v>
      </c>
      <c r="D2904" s="10">
        <v>2.2675542160868645</v>
      </c>
    </row>
    <row r="2905" spans="3:4">
      <c r="C2905" s="269">
        <v>36873</v>
      </c>
      <c r="D2905" s="10">
        <v>2.2688882425427437</v>
      </c>
    </row>
    <row r="2906" spans="3:4">
      <c r="C2906" s="269">
        <v>36874</v>
      </c>
      <c r="D2906" s="10">
        <v>2.2702157497406006</v>
      </c>
    </row>
    <row r="2907" spans="3:4">
      <c r="C2907" s="269">
        <v>36875</v>
      </c>
      <c r="D2907" s="10">
        <v>2.2715369239449501</v>
      </c>
    </row>
    <row r="2908" spans="3:4">
      <c r="C2908" s="269">
        <v>36876</v>
      </c>
      <c r="D2908" s="10">
        <v>2.2728519514203072</v>
      </c>
    </row>
    <row r="2909" spans="3:4">
      <c r="C2909" s="269">
        <v>36877</v>
      </c>
      <c r="D2909" s="10">
        <v>2.2741608321666718</v>
      </c>
    </row>
    <row r="2910" spans="3:4">
      <c r="C2910" s="269">
        <v>36878</v>
      </c>
      <c r="D2910" s="10">
        <v>2.2754639387130737</v>
      </c>
    </row>
    <row r="2911" spans="3:4">
      <c r="C2911" s="269">
        <v>36879</v>
      </c>
      <c r="D2911" s="10">
        <v>2.2767610847949982</v>
      </c>
    </row>
    <row r="2912" spans="3:4">
      <c r="C2912" s="269">
        <v>36880</v>
      </c>
      <c r="D2912" s="10">
        <v>2.27805245667696</v>
      </c>
    </row>
    <row r="2913" spans="3:4">
      <c r="C2913" s="269">
        <v>36881</v>
      </c>
      <c r="D2913" s="10">
        <v>2.279338426887989</v>
      </c>
    </row>
    <row r="2914" spans="3:4">
      <c r="C2914" s="269">
        <v>36882</v>
      </c>
      <c r="D2914" s="10">
        <v>2.2806186228990555</v>
      </c>
    </row>
    <row r="2915" spans="3:4">
      <c r="C2915" s="269">
        <v>36883</v>
      </c>
      <c r="D2915" s="10">
        <v>2.2818936035037041</v>
      </c>
    </row>
    <row r="2916" spans="3:4">
      <c r="C2916" s="269">
        <v>36884</v>
      </c>
      <c r="D2916" s="10">
        <v>2.28316280990839</v>
      </c>
    </row>
    <row r="2917" spans="3:4">
      <c r="C2917" s="269">
        <v>36885</v>
      </c>
      <c r="D2917" s="10">
        <v>2.2844268009066582</v>
      </c>
    </row>
    <row r="2918" spans="3:4">
      <c r="C2918" s="269">
        <v>36886</v>
      </c>
      <c r="D2918" s="10">
        <v>2.2856853902339935</v>
      </c>
    </row>
    <row r="2919" spans="3:4">
      <c r="C2919" s="269">
        <v>36887</v>
      </c>
      <c r="D2919" s="10">
        <v>2.2869385778903961</v>
      </c>
    </row>
    <row r="2920" spans="3:4">
      <c r="C2920" s="269">
        <v>36888</v>
      </c>
      <c r="D2920" s="10">
        <v>2.2881865501403809</v>
      </c>
    </row>
    <row r="2921" spans="3:4">
      <c r="C2921" s="269">
        <v>36889</v>
      </c>
      <c r="D2921" s="10">
        <v>2.2894291207194328</v>
      </c>
    </row>
    <row r="2922" spans="3:4">
      <c r="C2922" s="269">
        <v>36890</v>
      </c>
      <c r="D2922" s="10">
        <v>2.290666475892067</v>
      </c>
    </row>
    <row r="2923" spans="3:4">
      <c r="C2923" s="269">
        <v>36891</v>
      </c>
      <c r="D2923" s="10">
        <v>2.2918988019227982</v>
      </c>
    </row>
    <row r="2924" spans="3:4">
      <c r="C2924" s="269">
        <v>36892</v>
      </c>
      <c r="D2924" s="10">
        <v>2.2931259125471115</v>
      </c>
    </row>
    <row r="2925" spans="3:4">
      <c r="C2925" s="269">
        <v>36893</v>
      </c>
      <c r="D2925" s="10">
        <v>2.2943481802940369</v>
      </c>
    </row>
    <row r="2926" spans="3:4">
      <c r="C2926" s="269">
        <v>36894</v>
      </c>
      <c r="D2926" s="10">
        <v>2.2955654188990593</v>
      </c>
    </row>
    <row r="2927" spans="3:4">
      <c r="C2927" s="269">
        <v>36895</v>
      </c>
      <c r="D2927" s="10">
        <v>2.2967778146266937</v>
      </c>
    </row>
    <row r="2928" spans="3:4">
      <c r="C2928" s="269">
        <v>36896</v>
      </c>
      <c r="D2928" s="10">
        <v>2.2979853674769402</v>
      </c>
    </row>
    <row r="2929" spans="3:4">
      <c r="C2929" s="269">
        <v>36897</v>
      </c>
      <c r="D2929" s="10">
        <v>2.2991884499788284</v>
      </c>
    </row>
    <row r="2930" spans="3:4">
      <c r="C2930" s="269">
        <v>36898</v>
      </c>
      <c r="D2930" s="10">
        <v>2.3003865033388138</v>
      </c>
    </row>
    <row r="2931" spans="3:4">
      <c r="C2931" s="269">
        <v>36899</v>
      </c>
      <c r="D2931" s="10">
        <v>2.301580086350441</v>
      </c>
    </row>
    <row r="2932" spans="3:4">
      <c r="C2932" s="269">
        <v>36900</v>
      </c>
      <c r="D2932" s="10">
        <v>2.3027688264846802</v>
      </c>
    </row>
    <row r="2933" spans="3:4">
      <c r="C2933" s="269">
        <v>36901</v>
      </c>
      <c r="D2933" s="10">
        <v>2.3039527237415314</v>
      </c>
    </row>
    <row r="2934" spans="3:4">
      <c r="C2934" s="269">
        <v>36902</v>
      </c>
      <c r="D2934" s="10">
        <v>2.3051317781209946</v>
      </c>
    </row>
    <row r="2935" spans="3:4">
      <c r="C2935" s="269">
        <v>36903</v>
      </c>
      <c r="D2935" s="10">
        <v>2.3063056170940399</v>
      </c>
    </row>
    <row r="2936" spans="3:4">
      <c r="C2936" s="269">
        <v>36904</v>
      </c>
      <c r="D2936" s="10">
        <v>2.3074744269251823</v>
      </c>
    </row>
    <row r="2937" spans="3:4">
      <c r="C2937" s="269">
        <v>36905</v>
      </c>
      <c r="D2937" s="10">
        <v>2.308637835085392</v>
      </c>
    </row>
    <row r="2938" spans="3:4">
      <c r="C2938" s="269">
        <v>36906</v>
      </c>
      <c r="D2938" s="10">
        <v>2.309795469045639</v>
      </c>
    </row>
    <row r="2939" spans="3:4">
      <c r="C2939" s="269">
        <v>36907</v>
      </c>
      <c r="D2939" s="10">
        <v>2.3109473288059235</v>
      </c>
    </row>
    <row r="2940" spans="3:4">
      <c r="C2940" s="269">
        <v>36908</v>
      </c>
      <c r="D2940" s="10">
        <v>2.3120930418372154</v>
      </c>
    </row>
    <row r="2941" spans="3:4">
      <c r="C2941" s="269">
        <v>36909</v>
      </c>
      <c r="D2941" s="10">
        <v>2.313232421875</v>
      </c>
    </row>
    <row r="2942" spans="3:4">
      <c r="C2942" s="269">
        <v>36910</v>
      </c>
      <c r="D2942" s="10">
        <v>2.3143649101257324</v>
      </c>
    </row>
    <row r="2943" spans="3:4">
      <c r="C2943" s="269">
        <v>36911</v>
      </c>
      <c r="D2943" s="10">
        <v>2.3154903203248978</v>
      </c>
    </row>
    <row r="2944" spans="3:4">
      <c r="C2944" s="269">
        <v>36912</v>
      </c>
      <c r="D2944" s="10">
        <v>2.3166080936789513</v>
      </c>
    </row>
    <row r="2945" spans="3:4">
      <c r="C2945" s="269">
        <v>36913</v>
      </c>
      <c r="D2945" s="10">
        <v>2.3177182301878929</v>
      </c>
    </row>
    <row r="2946" spans="3:4">
      <c r="C2946" s="269">
        <v>36914</v>
      </c>
      <c r="D2946" s="10">
        <v>2.318819984793663</v>
      </c>
    </row>
    <row r="2947" spans="3:4">
      <c r="C2947" s="269">
        <v>36915</v>
      </c>
      <c r="D2947" s="10">
        <v>2.3199133574962616</v>
      </c>
    </row>
    <row r="2948" spans="3:4">
      <c r="C2948" s="269">
        <v>36916</v>
      </c>
      <c r="D2948" s="10">
        <v>2.320997416973114</v>
      </c>
    </row>
    <row r="2949" spans="3:4">
      <c r="C2949" s="269">
        <v>36917</v>
      </c>
      <c r="D2949" s="10">
        <v>2.3220723494887352</v>
      </c>
    </row>
    <row r="2950" spans="3:4">
      <c r="C2950" s="269">
        <v>36918</v>
      </c>
      <c r="D2950" s="10">
        <v>2.3231372237205505</v>
      </c>
    </row>
    <row r="2951" spans="3:4">
      <c r="C2951" s="269">
        <v>36919</v>
      </c>
      <c r="D2951" s="10">
        <v>2.324192225933075</v>
      </c>
    </row>
    <row r="2952" spans="3:4">
      <c r="C2952" s="269">
        <v>36920</v>
      </c>
      <c r="D2952" s="10">
        <v>2.3252366110682487</v>
      </c>
    </row>
    <row r="2953" spans="3:4">
      <c r="C2953" s="269">
        <v>36921</v>
      </c>
      <c r="D2953" s="10">
        <v>2.3262703791260719</v>
      </c>
    </row>
    <row r="2954" spans="3:4">
      <c r="C2954" s="269">
        <v>36922</v>
      </c>
      <c r="D2954" s="10">
        <v>2.3272929713129997</v>
      </c>
    </row>
    <row r="2955" spans="3:4">
      <c r="C2955" s="269">
        <v>36923</v>
      </c>
      <c r="D2955" s="10">
        <v>2.3283042013645172</v>
      </c>
    </row>
    <row r="2956" spans="3:4">
      <c r="C2956" s="269">
        <v>36924</v>
      </c>
      <c r="D2956" s="10">
        <v>2.3293038830161095</v>
      </c>
    </row>
    <row r="2957" spans="3:4">
      <c r="C2957" s="269">
        <v>36925</v>
      </c>
      <c r="D2957" s="10">
        <v>2.3302918300032616</v>
      </c>
    </row>
    <row r="2958" spans="3:4">
      <c r="C2958" s="269">
        <v>36926</v>
      </c>
      <c r="D2958" s="10">
        <v>2.3312674835324287</v>
      </c>
    </row>
    <row r="2959" spans="3:4">
      <c r="C2959" s="269">
        <v>36927</v>
      </c>
      <c r="D2959" s="10">
        <v>2.3322310298681259</v>
      </c>
    </row>
    <row r="2960" spans="3:4">
      <c r="C2960" s="269">
        <v>36928</v>
      </c>
      <c r="D2960" s="10">
        <v>2.3331820964813232</v>
      </c>
    </row>
    <row r="2961" spans="3:4">
      <c r="C2961" s="269">
        <v>36929</v>
      </c>
      <c r="D2961" s="10">
        <v>2.3341203108429909</v>
      </c>
    </row>
    <row r="2962" spans="3:4">
      <c r="C2962" s="269">
        <v>36930</v>
      </c>
      <c r="D2962" s="10">
        <v>2.3350454866886139</v>
      </c>
    </row>
    <row r="2963" spans="3:4">
      <c r="C2963" s="269">
        <v>36931</v>
      </c>
      <c r="D2963" s="10">
        <v>2.3359574377536774</v>
      </c>
    </row>
    <row r="2964" spans="3:4">
      <c r="C2964" s="269">
        <v>36932</v>
      </c>
      <c r="D2964" s="10">
        <v>2.3368557915091515</v>
      </c>
    </row>
    <row r="2965" spans="3:4">
      <c r="C2965" s="269">
        <v>36933</v>
      </c>
      <c r="D2965" s="10">
        <v>2.3377405479550362</v>
      </c>
    </row>
    <row r="2966" spans="3:4">
      <c r="C2966" s="269">
        <v>36934</v>
      </c>
      <c r="D2966" s="10">
        <v>2.3386113345623016</v>
      </c>
    </row>
    <row r="2967" spans="3:4">
      <c r="C2967" s="269">
        <v>36935</v>
      </c>
      <c r="D2967" s="10">
        <v>2.3394675925374031</v>
      </c>
    </row>
    <row r="2968" spans="3:4">
      <c r="C2968" s="269">
        <v>36936</v>
      </c>
      <c r="D2968" s="10">
        <v>2.3403095081448555</v>
      </c>
    </row>
    <row r="2969" spans="3:4">
      <c r="C2969" s="269">
        <v>36937</v>
      </c>
      <c r="D2969" s="10">
        <v>2.341136708855629</v>
      </c>
    </row>
    <row r="2970" spans="3:4">
      <c r="C2970" s="269">
        <v>36938</v>
      </c>
      <c r="D2970" s="10">
        <v>2.3419486358761787</v>
      </c>
    </row>
    <row r="2971" spans="3:4">
      <c r="C2971" s="269">
        <v>36939</v>
      </c>
      <c r="D2971" s="10">
        <v>2.3427454754710197</v>
      </c>
    </row>
    <row r="2972" spans="3:4">
      <c r="C2972" s="269">
        <v>36940</v>
      </c>
      <c r="D2972" s="10">
        <v>2.3435264825820923</v>
      </c>
    </row>
    <row r="2973" spans="3:4">
      <c r="C2973" s="269">
        <v>36941</v>
      </c>
      <c r="D2973" s="10">
        <v>2.3442918434739113</v>
      </c>
    </row>
    <row r="2974" spans="3:4">
      <c r="C2974" s="269">
        <v>36942</v>
      </c>
      <c r="D2974" s="10">
        <v>2.3450411856174469</v>
      </c>
    </row>
    <row r="2975" spans="3:4">
      <c r="C2975" s="269">
        <v>36943</v>
      </c>
      <c r="D2975" s="10">
        <v>2.3457743227481842</v>
      </c>
    </row>
    <row r="2976" spans="3:4">
      <c r="C2976" s="269">
        <v>36944</v>
      </c>
      <c r="D2976" s="10">
        <v>2.3464910686016083</v>
      </c>
    </row>
    <row r="2977" spans="3:4">
      <c r="C2977" s="269">
        <v>36945</v>
      </c>
      <c r="D2977" s="10">
        <v>2.3471912369132042</v>
      </c>
    </row>
    <row r="2978" spans="3:4">
      <c r="C2978" s="269">
        <v>36946</v>
      </c>
      <c r="D2978" s="10">
        <v>2.3478750139474869</v>
      </c>
    </row>
    <row r="2979" spans="3:4">
      <c r="C2979" s="269">
        <v>36947</v>
      </c>
      <c r="D2979" s="10">
        <v>2.3485420271754265</v>
      </c>
    </row>
    <row r="2980" spans="3:4">
      <c r="C2980" s="269">
        <v>36948</v>
      </c>
      <c r="D2980" s="10">
        <v>2.3491926491260529</v>
      </c>
    </row>
    <row r="2981" spans="3:4">
      <c r="C2981" s="269">
        <v>36949</v>
      </c>
      <c r="D2981" s="10">
        <v>2.349826879799366</v>
      </c>
    </row>
    <row r="2982" spans="3:4">
      <c r="C2982" s="269">
        <v>36950</v>
      </c>
      <c r="D2982" s="10">
        <v>2.3504449054598808</v>
      </c>
    </row>
    <row r="2983" spans="3:4">
      <c r="C2983" s="269">
        <v>36951</v>
      </c>
      <c r="D2983" s="10">
        <v>2.3510469123721123</v>
      </c>
    </row>
    <row r="2984" spans="3:4">
      <c r="C2984" s="269">
        <v>36952</v>
      </c>
      <c r="D2984" s="10">
        <v>2.3516334593296051</v>
      </c>
    </row>
    <row r="2985" spans="3:4">
      <c r="C2985" s="269">
        <v>36953</v>
      </c>
      <c r="D2985" s="10">
        <v>2.3522049188613892</v>
      </c>
    </row>
    <row r="2986" spans="3:4">
      <c r="C2986" s="269">
        <v>36954</v>
      </c>
      <c r="D2986" s="10">
        <v>2.3527618497610092</v>
      </c>
    </row>
    <row r="2987" spans="3:4">
      <c r="C2987" s="269">
        <v>36955</v>
      </c>
      <c r="D2987" s="10">
        <v>2.3533046245574951</v>
      </c>
    </row>
    <row r="2988" spans="3:4">
      <c r="C2988" s="269">
        <v>36956</v>
      </c>
      <c r="D2988" s="10">
        <v>2.3538339883089066</v>
      </c>
    </row>
    <row r="2989" spans="3:4">
      <c r="C2989" s="269">
        <v>36957</v>
      </c>
      <c r="D2989" s="10">
        <v>2.3543506860733032</v>
      </c>
    </row>
    <row r="2990" spans="3:4">
      <c r="C2990" s="269">
        <v>36958</v>
      </c>
      <c r="D2990" s="10">
        <v>2.3548554629087448</v>
      </c>
    </row>
    <row r="2991" spans="3:4">
      <c r="C2991" s="269">
        <v>36959</v>
      </c>
      <c r="D2991" s="10">
        <v>2.355349063873291</v>
      </c>
    </row>
    <row r="2992" spans="3:4">
      <c r="C2992" s="269">
        <v>36960</v>
      </c>
      <c r="D2992" s="10">
        <v>2.3558324202895164</v>
      </c>
    </row>
    <row r="2993" spans="3:4">
      <c r="C2993" s="269">
        <v>36961</v>
      </c>
      <c r="D2993" s="10">
        <v>2.3563064634799957</v>
      </c>
    </row>
    <row r="2994" spans="3:4">
      <c r="C2994" s="269">
        <v>36962</v>
      </c>
      <c r="D2994" s="10">
        <v>2.3567717522382736</v>
      </c>
    </row>
    <row r="2995" spans="3:4">
      <c r="C2995" s="269">
        <v>36963</v>
      </c>
      <c r="D2995" s="10">
        <v>2.3572295904159546</v>
      </c>
    </row>
    <row r="2996" spans="3:4">
      <c r="C2996" s="269">
        <v>36964</v>
      </c>
      <c r="D2996" s="10">
        <v>2.3576807230710983</v>
      </c>
    </row>
    <row r="2997" spans="3:4">
      <c r="C2997" s="269">
        <v>36965</v>
      </c>
      <c r="D2997" s="10">
        <v>2.3581260815262794</v>
      </c>
    </row>
    <row r="2998" spans="3:4">
      <c r="C2998" s="269">
        <v>36966</v>
      </c>
      <c r="D2998" s="10">
        <v>2.3585669696331024</v>
      </c>
    </row>
    <row r="2999" spans="3:4">
      <c r="C2999" s="269">
        <v>36967</v>
      </c>
      <c r="D2999" s="10">
        <v>2.3590041324496269</v>
      </c>
    </row>
    <row r="3000" spans="3:4">
      <c r="C3000" s="269">
        <v>36968</v>
      </c>
      <c r="D3000" s="10">
        <v>2.3594388738274574</v>
      </c>
    </row>
    <row r="3001" spans="3:4">
      <c r="C3001" s="269">
        <v>36969</v>
      </c>
      <c r="D3001" s="10">
        <v>2.3598719388246536</v>
      </c>
    </row>
    <row r="3002" spans="3:4">
      <c r="C3002" s="269">
        <v>36970</v>
      </c>
      <c r="D3002" s="10">
        <v>2.3603044450283051</v>
      </c>
    </row>
    <row r="3003" spans="3:4">
      <c r="C3003" s="269">
        <v>36971</v>
      </c>
      <c r="D3003" s="10">
        <v>2.3607375100255013</v>
      </c>
    </row>
    <row r="3004" spans="3:4">
      <c r="C3004" s="269">
        <v>36972</v>
      </c>
      <c r="D3004" s="10">
        <v>2.3611722514033318</v>
      </c>
    </row>
    <row r="3005" spans="3:4">
      <c r="C3005" s="269">
        <v>36973</v>
      </c>
      <c r="D3005" s="10">
        <v>2.3616097867488861</v>
      </c>
    </row>
    <row r="3006" spans="3:4">
      <c r="C3006" s="269">
        <v>36974</v>
      </c>
      <c r="D3006" s="10">
        <v>2.3620510473847389</v>
      </c>
    </row>
    <row r="3007" spans="3:4">
      <c r="C3007" s="269">
        <v>36975</v>
      </c>
      <c r="D3007" s="10">
        <v>2.3624975234270096</v>
      </c>
    </row>
    <row r="3008" spans="3:4">
      <c r="C3008" s="269">
        <v>36976</v>
      </c>
      <c r="D3008" s="10">
        <v>2.3629499599337578</v>
      </c>
    </row>
    <row r="3009" spans="3:4">
      <c r="C3009" s="269">
        <v>36977</v>
      </c>
      <c r="D3009" s="10">
        <v>2.363409660756588</v>
      </c>
    </row>
    <row r="3010" spans="3:4">
      <c r="C3010" s="269">
        <v>36978</v>
      </c>
      <c r="D3010" s="10">
        <v>2.3638779297471046</v>
      </c>
    </row>
    <row r="3011" spans="3:4">
      <c r="C3011" s="269">
        <v>36979</v>
      </c>
      <c r="D3011" s="10">
        <v>2.3643558844923973</v>
      </c>
    </row>
    <row r="3012" spans="3:4">
      <c r="C3012" s="269">
        <v>36980</v>
      </c>
      <c r="D3012" s="10">
        <v>2.3648446425795555</v>
      </c>
    </row>
    <row r="3013" spans="3:4">
      <c r="C3013" s="269">
        <v>36981</v>
      </c>
      <c r="D3013" s="10">
        <v>2.3653455078601837</v>
      </c>
    </row>
    <row r="3014" spans="3:4">
      <c r="C3014" s="269">
        <v>36982</v>
      </c>
      <c r="D3014" s="10">
        <v>2.3658594116568565</v>
      </c>
    </row>
    <row r="3015" spans="3:4">
      <c r="C3015" s="269">
        <v>36983</v>
      </c>
      <c r="D3015" s="10">
        <v>2.3663878440856934</v>
      </c>
    </row>
    <row r="3016" spans="3:4">
      <c r="C3016" s="269">
        <v>36984</v>
      </c>
      <c r="D3016" s="10">
        <v>2.3669317364692688</v>
      </c>
    </row>
    <row r="3017" spans="3:4">
      <c r="C3017" s="269">
        <v>36985</v>
      </c>
      <c r="D3017" s="10">
        <v>2.3674922063946724</v>
      </c>
    </row>
    <row r="3018" spans="3:4">
      <c r="C3018" s="269">
        <v>36986</v>
      </c>
      <c r="D3018" s="10">
        <v>2.3680703714489937</v>
      </c>
    </row>
    <row r="3019" spans="3:4">
      <c r="C3019" s="269">
        <v>36987</v>
      </c>
      <c r="D3019" s="10">
        <v>2.3686675354838371</v>
      </c>
    </row>
    <row r="3020" spans="3:4">
      <c r="C3020" s="269">
        <v>36988</v>
      </c>
      <c r="D3020" s="10">
        <v>2.3692846298217773</v>
      </c>
    </row>
    <row r="3021" spans="3:4">
      <c r="C3021" s="269">
        <v>36989</v>
      </c>
      <c r="D3021" s="10">
        <v>2.3699227720499039</v>
      </c>
    </row>
    <row r="3022" spans="3:4">
      <c r="C3022" s="269">
        <v>36990</v>
      </c>
      <c r="D3022" s="10">
        <v>2.3705828934907913</v>
      </c>
    </row>
    <row r="3023" spans="3:4">
      <c r="C3023" s="269">
        <v>36991</v>
      </c>
      <c r="D3023" s="10">
        <v>2.3712662979960442</v>
      </c>
    </row>
    <row r="3024" spans="3:4">
      <c r="C3024" s="269">
        <v>36992</v>
      </c>
      <c r="D3024" s="10">
        <v>2.3719737306237221</v>
      </c>
    </row>
    <row r="3025" spans="3:4">
      <c r="C3025" s="269">
        <v>36993</v>
      </c>
      <c r="D3025" s="10">
        <v>2.3727063089609146</v>
      </c>
    </row>
    <row r="3026" spans="3:4">
      <c r="C3026" s="269">
        <v>36994</v>
      </c>
      <c r="D3026" s="10">
        <v>2.3734651505947113</v>
      </c>
    </row>
    <row r="3027" spans="3:4">
      <c r="C3027" s="269">
        <v>36995</v>
      </c>
      <c r="D3027" s="10">
        <v>2.3742508143186569</v>
      </c>
    </row>
    <row r="3028" spans="3:4">
      <c r="C3028" s="269">
        <v>36996</v>
      </c>
      <c r="D3028" s="10">
        <v>2.3750646039843559</v>
      </c>
    </row>
    <row r="3029" spans="3:4">
      <c r="C3029" s="269">
        <v>36997</v>
      </c>
      <c r="D3029" s="10">
        <v>2.3759070783853531</v>
      </c>
    </row>
    <row r="3030" spans="3:4">
      <c r="C3030" s="269">
        <v>36998</v>
      </c>
      <c r="D3030" s="10">
        <v>2.3767793551087379</v>
      </c>
    </row>
    <row r="3031" spans="3:4">
      <c r="C3031" s="269">
        <v>36999</v>
      </c>
      <c r="D3031" s="10">
        <v>2.3776821792125702</v>
      </c>
    </row>
    <row r="3032" spans="3:4">
      <c r="C3032" s="269">
        <v>37000</v>
      </c>
      <c r="D3032" s="10">
        <v>2.3786162957549095</v>
      </c>
    </row>
    <row r="3033" spans="3:4">
      <c r="C3033" s="269">
        <v>37001</v>
      </c>
      <c r="D3033" s="10">
        <v>2.3795824497938156</v>
      </c>
    </row>
    <row r="3034" spans="3:4">
      <c r="C3034" s="269">
        <v>37002</v>
      </c>
      <c r="D3034" s="10">
        <v>2.3805815726518631</v>
      </c>
    </row>
    <row r="3035" spans="3:4">
      <c r="C3035" s="269">
        <v>37003</v>
      </c>
      <c r="D3035" s="10">
        <v>2.3816142231225967</v>
      </c>
    </row>
    <row r="3036" spans="3:4">
      <c r="C3036" s="269">
        <v>37004</v>
      </c>
      <c r="D3036" s="10">
        <v>2.3826811462640762</v>
      </c>
    </row>
    <row r="3037" spans="3:4">
      <c r="C3037" s="269">
        <v>37005</v>
      </c>
      <c r="D3037" s="10">
        <v>2.3837830871343613</v>
      </c>
    </row>
    <row r="3038" spans="3:4">
      <c r="C3038" s="269">
        <v>37006</v>
      </c>
      <c r="D3038" s="10">
        <v>2.3849204182624817</v>
      </c>
    </row>
    <row r="3039" spans="3:4">
      <c r="C3039" s="269">
        <v>37007</v>
      </c>
      <c r="D3039" s="10">
        <v>2.3860940709710121</v>
      </c>
    </row>
    <row r="3040" spans="3:4">
      <c r="C3040" s="269">
        <v>37008</v>
      </c>
      <c r="D3040" s="10">
        <v>2.3873046040534973</v>
      </c>
    </row>
    <row r="3041" spans="3:4">
      <c r="C3041" s="269">
        <v>37009</v>
      </c>
      <c r="D3041" s="10">
        <v>2.3885522037744522</v>
      </c>
    </row>
    <row r="3042" spans="3:4">
      <c r="C3042" s="269">
        <v>37010</v>
      </c>
      <c r="D3042" s="10">
        <v>2.3898378014564514</v>
      </c>
    </row>
    <row r="3043" spans="3:4">
      <c r="C3043" s="269">
        <v>37011</v>
      </c>
      <c r="D3043" s="10">
        <v>2.3911615833640099</v>
      </c>
    </row>
    <row r="3044" spans="3:4">
      <c r="C3044" s="269">
        <v>37012</v>
      </c>
      <c r="D3044" s="10">
        <v>2.3925241082906723</v>
      </c>
    </row>
    <row r="3045" spans="3:4">
      <c r="C3045" s="269">
        <v>37013</v>
      </c>
      <c r="D3045" s="10">
        <v>2.3939255625009537</v>
      </c>
    </row>
    <row r="3046" spans="3:4">
      <c r="C3046" s="269">
        <v>37014</v>
      </c>
      <c r="D3046" s="10">
        <v>2.3953666910529137</v>
      </c>
    </row>
    <row r="3047" spans="3:4">
      <c r="C3047" s="269">
        <v>37015</v>
      </c>
      <c r="D3047" s="10">
        <v>2.3968473076820374</v>
      </c>
    </row>
    <row r="3048" spans="3:4">
      <c r="C3048" s="269">
        <v>37016</v>
      </c>
      <c r="D3048" s="10">
        <v>2.3983679711818695</v>
      </c>
    </row>
    <row r="3049" spans="3:4">
      <c r="C3049" s="269">
        <v>37017</v>
      </c>
      <c r="D3049" s="10">
        <v>2.399928867816925</v>
      </c>
    </row>
    <row r="3050" spans="3:4">
      <c r="C3050" s="269">
        <v>37018</v>
      </c>
      <c r="D3050" s="10">
        <v>2.401529997587204</v>
      </c>
    </row>
    <row r="3051" spans="3:4">
      <c r="C3051" s="269">
        <v>37019</v>
      </c>
      <c r="D3051" s="10">
        <v>2.4031713604927063</v>
      </c>
    </row>
    <row r="3052" spans="3:4">
      <c r="C3052" s="269">
        <v>37020</v>
      </c>
      <c r="D3052" s="10">
        <v>2.4048531427979469</v>
      </c>
    </row>
    <row r="3053" spans="3:4">
      <c r="C3053" s="269">
        <v>37021</v>
      </c>
      <c r="D3053" s="10">
        <v>2.4065751582384109</v>
      </c>
    </row>
    <row r="3054" spans="3:4">
      <c r="C3054" s="269">
        <v>37022</v>
      </c>
      <c r="D3054" s="10">
        <v>2.4083374068140984</v>
      </c>
    </row>
    <row r="3055" spans="3:4">
      <c r="C3055" s="269">
        <v>37023</v>
      </c>
      <c r="D3055" s="10">
        <v>2.4101398885250092</v>
      </c>
    </row>
    <row r="3056" spans="3:4">
      <c r="C3056" s="269">
        <v>37024</v>
      </c>
      <c r="D3056" s="10">
        <v>2.4119820445775986</v>
      </c>
    </row>
    <row r="3057" spans="3:4">
      <c r="C3057" s="269">
        <v>37025</v>
      </c>
      <c r="D3057" s="10">
        <v>2.4138638749718666</v>
      </c>
    </row>
    <row r="3058" spans="3:4">
      <c r="C3058" s="269">
        <v>37026</v>
      </c>
      <c r="D3058" s="10">
        <v>2.4157851934432983</v>
      </c>
    </row>
    <row r="3059" spans="3:4">
      <c r="C3059" s="269">
        <v>37027</v>
      </c>
      <c r="D3059" s="10">
        <v>2.4177456274628639</v>
      </c>
    </row>
    <row r="3060" spans="3:4">
      <c r="C3060" s="269">
        <v>37028</v>
      </c>
      <c r="D3060" s="10">
        <v>2.4197448045015335</v>
      </c>
    </row>
    <row r="3061" spans="3:4">
      <c r="C3061" s="269">
        <v>37029</v>
      </c>
      <c r="D3061" s="10">
        <v>2.4217825382947922</v>
      </c>
    </row>
    <row r="3062" spans="3:4">
      <c r="C3062" s="269">
        <v>37030</v>
      </c>
      <c r="D3062" s="10">
        <v>2.4238580837845802</v>
      </c>
    </row>
    <row r="3063" spans="3:4">
      <c r="C3063" s="269">
        <v>37031</v>
      </c>
      <c r="D3063" s="10">
        <v>2.4259714409708977</v>
      </c>
    </row>
    <row r="3064" spans="3:4">
      <c r="C3064" s="269">
        <v>37032</v>
      </c>
      <c r="D3064" s="10">
        <v>2.4281218647956848</v>
      </c>
    </row>
    <row r="3065" spans="3:4">
      <c r="C3065" s="269">
        <v>37033</v>
      </c>
      <c r="D3065" s="10">
        <v>2.4303089827299118</v>
      </c>
    </row>
    <row r="3066" spans="3:4">
      <c r="C3066" s="269">
        <v>37034</v>
      </c>
      <c r="D3066" s="10">
        <v>2.432532049715519</v>
      </c>
    </row>
    <row r="3067" spans="3:4">
      <c r="C3067" s="269">
        <v>37035</v>
      </c>
      <c r="D3067" s="10">
        <v>2.4347908794879913</v>
      </c>
    </row>
    <row r="3068" spans="3:4">
      <c r="C3068" s="269">
        <v>37036</v>
      </c>
      <c r="D3068" s="10">
        <v>2.4370843544602394</v>
      </c>
    </row>
    <row r="3069" spans="3:4">
      <c r="C3069" s="269">
        <v>37037</v>
      </c>
      <c r="D3069" s="10">
        <v>2.4394122883677483</v>
      </c>
    </row>
    <row r="3070" spans="3:4">
      <c r="C3070" s="269">
        <v>37038</v>
      </c>
      <c r="D3070" s="10">
        <v>2.4417735636234283</v>
      </c>
    </row>
    <row r="3071" spans="3:4">
      <c r="C3071" s="269">
        <v>37039</v>
      </c>
      <c r="D3071" s="10">
        <v>2.4441676214337349</v>
      </c>
    </row>
    <row r="3072" spans="3:4">
      <c r="C3072" s="269">
        <v>37040</v>
      </c>
      <c r="D3072" s="10">
        <v>2.4465933442115784</v>
      </c>
    </row>
    <row r="3073" spans="3:4">
      <c r="C3073" s="269">
        <v>37041</v>
      </c>
      <c r="D3073" s="10">
        <v>2.4490503594279289</v>
      </c>
    </row>
    <row r="3074" spans="3:4">
      <c r="C3074" s="269">
        <v>37042</v>
      </c>
      <c r="D3074" s="10">
        <v>2.4515371769666672</v>
      </c>
    </row>
    <row r="3075" spans="3:4">
      <c r="C3075" s="269">
        <v>37043</v>
      </c>
      <c r="D3075" s="10">
        <v>2.4540530517697334</v>
      </c>
    </row>
    <row r="3076" spans="3:4">
      <c r="C3076" s="269">
        <v>37044</v>
      </c>
      <c r="D3076" s="10">
        <v>2.4565970525145531</v>
      </c>
    </row>
    <row r="3077" spans="3:4">
      <c r="C3077" s="269">
        <v>37045</v>
      </c>
      <c r="D3077" s="10">
        <v>2.4591678753495216</v>
      </c>
    </row>
    <row r="3078" spans="3:4">
      <c r="C3078" s="269">
        <v>37046</v>
      </c>
      <c r="D3078" s="10">
        <v>2.4617644026875496</v>
      </c>
    </row>
    <row r="3079" spans="3:4">
      <c r="C3079" s="269">
        <v>37047</v>
      </c>
      <c r="D3079" s="10">
        <v>2.4643855169415474</v>
      </c>
    </row>
    <row r="3080" spans="3:4">
      <c r="C3080" s="269">
        <v>37048</v>
      </c>
      <c r="D3080" s="10">
        <v>2.4670301005244255</v>
      </c>
    </row>
    <row r="3081" spans="3:4">
      <c r="C3081" s="269">
        <v>37049</v>
      </c>
      <c r="D3081" s="10">
        <v>2.4696964770555496</v>
      </c>
    </row>
    <row r="3082" spans="3:4">
      <c r="C3082" s="269">
        <v>37050</v>
      </c>
      <c r="D3082" s="10">
        <v>2.47238390147686</v>
      </c>
    </row>
    <row r="3083" spans="3:4">
      <c r="C3083" s="269">
        <v>37051</v>
      </c>
      <c r="D3083" s="10">
        <v>2.4750906974077225</v>
      </c>
    </row>
    <row r="3084" spans="3:4">
      <c r="C3084" s="269">
        <v>37052</v>
      </c>
      <c r="D3084" s="10">
        <v>2.4778155609965324</v>
      </c>
    </row>
    <row r="3085" spans="3:4">
      <c r="C3085" s="269">
        <v>37053</v>
      </c>
      <c r="D3085" s="10">
        <v>2.4805573746562004</v>
      </c>
    </row>
    <row r="3086" spans="3:4">
      <c r="C3086" s="269">
        <v>37054</v>
      </c>
      <c r="D3086" s="10">
        <v>2.483314648270607</v>
      </c>
    </row>
    <row r="3087" spans="3:4">
      <c r="C3087" s="269">
        <v>37055</v>
      </c>
      <c r="D3087" s="10">
        <v>2.4860858917236328</v>
      </c>
    </row>
    <row r="3088" spans="3:4">
      <c r="C3088" s="269">
        <v>37056</v>
      </c>
      <c r="D3088" s="10">
        <v>2.4888699874281883</v>
      </c>
    </row>
    <row r="3089" spans="3:4">
      <c r="C3089" s="269">
        <v>37057</v>
      </c>
      <c r="D3089" s="10">
        <v>2.4916652590036392</v>
      </c>
    </row>
    <row r="3090" spans="3:4">
      <c r="C3090" s="269">
        <v>37058</v>
      </c>
      <c r="D3090" s="10">
        <v>2.494470402598381</v>
      </c>
    </row>
    <row r="3091" spans="3:4">
      <c r="C3091" s="269">
        <v>37059</v>
      </c>
      <c r="D3091" s="10">
        <v>2.4972839280962944</v>
      </c>
    </row>
    <row r="3092" spans="3:4">
      <c r="C3092" s="269">
        <v>37060</v>
      </c>
      <c r="D3092" s="10">
        <v>2.5001043453812599</v>
      </c>
    </row>
    <row r="3093" spans="3:4">
      <c r="C3093" s="269">
        <v>37061</v>
      </c>
      <c r="D3093" s="10">
        <v>2.5029303506016731</v>
      </c>
    </row>
    <row r="3094" spans="3:4">
      <c r="C3094" s="269">
        <v>37062</v>
      </c>
      <c r="D3094" s="10">
        <v>2.5057604536414146</v>
      </c>
    </row>
    <row r="3095" spans="3:4">
      <c r="C3095" s="269">
        <v>37063</v>
      </c>
      <c r="D3095" s="10">
        <v>2.50859335064888</v>
      </c>
    </row>
    <row r="3096" spans="3:4">
      <c r="C3096" s="269">
        <v>37064</v>
      </c>
      <c r="D3096" s="10">
        <v>2.5114273652434349</v>
      </c>
    </row>
    <row r="3097" spans="3:4">
      <c r="C3097" s="269">
        <v>37065</v>
      </c>
      <c r="D3097" s="10">
        <v>2.5142613798379898</v>
      </c>
    </row>
    <row r="3098" spans="3:4">
      <c r="C3098" s="269">
        <v>37066</v>
      </c>
      <c r="D3098" s="10">
        <v>2.5170937180519104</v>
      </c>
    </row>
    <row r="3099" spans="3:4">
      <c r="C3099" s="269">
        <v>37067</v>
      </c>
      <c r="D3099" s="10">
        <v>2.5199230760335922</v>
      </c>
    </row>
    <row r="3100" spans="3:4">
      <c r="C3100" s="269">
        <v>37068</v>
      </c>
      <c r="D3100" s="10">
        <v>2.5227481499314308</v>
      </c>
    </row>
    <row r="3101" spans="3:4">
      <c r="C3101" s="269">
        <v>37069</v>
      </c>
      <c r="D3101" s="10">
        <v>2.5255674496293068</v>
      </c>
    </row>
    <row r="3102" spans="3:4">
      <c r="C3102" s="269">
        <v>37070</v>
      </c>
      <c r="D3102" s="10">
        <v>2.5283796712756157</v>
      </c>
    </row>
    <row r="3103" spans="3:4">
      <c r="C3103" s="269">
        <v>37071</v>
      </c>
      <c r="D3103" s="10">
        <v>2.5311833247542381</v>
      </c>
    </row>
    <row r="3104" spans="3:4">
      <c r="C3104" s="269">
        <v>37072</v>
      </c>
      <c r="D3104" s="10">
        <v>2.5339772924780846</v>
      </c>
    </row>
    <row r="3105" spans="3:4">
      <c r="C3105" s="269">
        <v>37073</v>
      </c>
      <c r="D3105" s="10">
        <v>2.5367598980665207</v>
      </c>
    </row>
    <row r="3106" spans="3:4">
      <c r="C3106" s="269">
        <v>37074</v>
      </c>
      <c r="D3106" s="10">
        <v>2.539529837667942</v>
      </c>
    </row>
    <row r="3107" spans="3:4">
      <c r="C3107" s="269">
        <v>37075</v>
      </c>
      <c r="D3107" s="10">
        <v>2.5422859936952591</v>
      </c>
    </row>
    <row r="3108" spans="3:4">
      <c r="C3108" s="269">
        <v>37076</v>
      </c>
      <c r="D3108" s="10">
        <v>2.5450265035033226</v>
      </c>
    </row>
    <row r="3109" spans="3:4">
      <c r="C3109" s="269">
        <v>37077</v>
      </c>
      <c r="D3109" s="10">
        <v>2.547750435769558</v>
      </c>
    </row>
    <row r="3110" spans="3:4">
      <c r="C3110" s="269">
        <v>37078</v>
      </c>
      <c r="D3110" s="10">
        <v>2.5504561141133308</v>
      </c>
    </row>
    <row r="3111" spans="3:4">
      <c r="C3111" s="269">
        <v>37079</v>
      </c>
      <c r="D3111" s="10">
        <v>2.5531422346830368</v>
      </c>
    </row>
    <row r="3112" spans="3:4">
      <c r="C3112" s="269">
        <v>37080</v>
      </c>
      <c r="D3112" s="10">
        <v>2.5558073073625565</v>
      </c>
    </row>
    <row r="3113" spans="3:4">
      <c r="C3113" s="269">
        <v>37081</v>
      </c>
      <c r="D3113" s="10">
        <v>2.5584502145648003</v>
      </c>
    </row>
    <row r="3114" spans="3:4">
      <c r="C3114" s="269">
        <v>37082</v>
      </c>
      <c r="D3114" s="10">
        <v>2.561069093644619</v>
      </c>
    </row>
    <row r="3115" spans="3:4">
      <c r="C3115" s="269">
        <v>37083</v>
      </c>
      <c r="D3115" s="10">
        <v>2.563663013279438</v>
      </c>
    </row>
    <row r="3116" spans="3:4">
      <c r="C3116" s="269">
        <v>37084</v>
      </c>
      <c r="D3116" s="10">
        <v>2.566230297088623</v>
      </c>
    </row>
    <row r="3117" spans="3:4">
      <c r="C3117" s="269">
        <v>37085</v>
      </c>
      <c r="D3117" s="10">
        <v>2.5687696412205696</v>
      </c>
    </row>
    <row r="3118" spans="3:4">
      <c r="C3118" s="269">
        <v>37086</v>
      </c>
      <c r="D3118" s="10">
        <v>2.5712797418236732</v>
      </c>
    </row>
    <row r="3119" spans="3:4">
      <c r="C3119" s="269">
        <v>37087</v>
      </c>
      <c r="D3119" s="10">
        <v>2.5737592950463295</v>
      </c>
    </row>
    <row r="3120" spans="3:4">
      <c r="C3120" s="269">
        <v>37088</v>
      </c>
      <c r="D3120" s="10">
        <v>2.5762066245079041</v>
      </c>
    </row>
    <row r="3121" spans="3:4">
      <c r="C3121" s="269">
        <v>37089</v>
      </c>
      <c r="D3121" s="10">
        <v>2.5786209851503372</v>
      </c>
    </row>
    <row r="3122" spans="3:4">
      <c r="C3122" s="269">
        <v>37090</v>
      </c>
      <c r="D3122" s="10">
        <v>2.5810007005929947</v>
      </c>
    </row>
    <row r="3123" spans="3:4">
      <c r="C3123" s="269">
        <v>37091</v>
      </c>
      <c r="D3123" s="10">
        <v>2.5833446532487869</v>
      </c>
    </row>
    <row r="3124" spans="3:4">
      <c r="C3124" s="269">
        <v>37092</v>
      </c>
      <c r="D3124" s="10">
        <v>2.5856517255306244</v>
      </c>
    </row>
    <row r="3125" spans="3:4">
      <c r="C3125" s="269">
        <v>37093</v>
      </c>
      <c r="D3125" s="10">
        <v>2.5879207998514175</v>
      </c>
    </row>
    <row r="3126" spans="3:4">
      <c r="C3126" s="269">
        <v>37094</v>
      </c>
      <c r="D3126" s="10">
        <v>2.5901507586240768</v>
      </c>
    </row>
    <row r="3127" spans="3:4">
      <c r="C3127" s="269">
        <v>37095</v>
      </c>
      <c r="D3127" s="10">
        <v>2.5923406705260277</v>
      </c>
    </row>
    <row r="3128" spans="3:4">
      <c r="C3128" s="269">
        <v>37096</v>
      </c>
      <c r="D3128" s="10">
        <v>2.5944894179701805</v>
      </c>
    </row>
    <row r="3129" spans="3:4">
      <c r="C3129" s="269">
        <v>37097</v>
      </c>
      <c r="D3129" s="10">
        <v>2.5965962558984756</v>
      </c>
    </row>
    <row r="3130" spans="3:4">
      <c r="C3130" s="269">
        <v>37098</v>
      </c>
      <c r="D3130" s="10">
        <v>2.5986600667238235</v>
      </c>
    </row>
    <row r="3131" spans="3:4">
      <c r="C3131" s="269">
        <v>37099</v>
      </c>
      <c r="D3131" s="10">
        <v>2.6006802916526794</v>
      </c>
    </row>
    <row r="3132" spans="3:4">
      <c r="C3132" s="269">
        <v>37100</v>
      </c>
      <c r="D3132" s="10">
        <v>2.6026559993624687</v>
      </c>
    </row>
    <row r="3133" spans="3:4">
      <c r="C3133" s="269">
        <v>37101</v>
      </c>
      <c r="D3133" s="10">
        <v>2.6045864447951317</v>
      </c>
    </row>
    <row r="3134" spans="3:4">
      <c r="C3134" s="269">
        <v>37102</v>
      </c>
      <c r="D3134" s="10">
        <v>2.6064710691571236</v>
      </c>
    </row>
    <row r="3135" spans="3:4">
      <c r="C3135" s="269">
        <v>37103</v>
      </c>
      <c r="D3135" s="10">
        <v>2.6083093136548996</v>
      </c>
    </row>
    <row r="3136" spans="3:4">
      <c r="C3136" s="269">
        <v>37104</v>
      </c>
      <c r="D3136" s="10">
        <v>2.610100619494915</v>
      </c>
    </row>
    <row r="3137" spans="3:4">
      <c r="C3137" s="269">
        <v>37105</v>
      </c>
      <c r="D3137" s="10">
        <v>2.61184461414814</v>
      </c>
    </row>
    <row r="3138" spans="3:4">
      <c r="C3138" s="269">
        <v>37106</v>
      </c>
      <c r="D3138" s="10">
        <v>2.6135407388210297</v>
      </c>
    </row>
    <row r="3139" spans="3:4">
      <c r="C3139" s="269">
        <v>37107</v>
      </c>
      <c r="D3139" s="10">
        <v>2.6151886209845543</v>
      </c>
    </row>
    <row r="3140" spans="3:4">
      <c r="C3140" s="269">
        <v>37108</v>
      </c>
      <c r="D3140" s="10">
        <v>2.6167882606387138</v>
      </c>
    </row>
    <row r="3141" spans="3:4">
      <c r="C3141" s="269">
        <v>37109</v>
      </c>
      <c r="D3141" s="10">
        <v>2.6183394715189934</v>
      </c>
    </row>
    <row r="3142" spans="3:4">
      <c r="C3142" s="269">
        <v>37110</v>
      </c>
      <c r="D3142" s="10">
        <v>2.619842067360878</v>
      </c>
    </row>
    <row r="3143" spans="3:4">
      <c r="C3143" s="269">
        <v>37111</v>
      </c>
      <c r="D3143" s="10">
        <v>2.6212958618998528</v>
      </c>
    </row>
    <row r="3144" spans="3:4">
      <c r="C3144" s="269">
        <v>37112</v>
      </c>
      <c r="D3144" s="10">
        <v>2.6227010414004326</v>
      </c>
    </row>
    <row r="3145" spans="3:4">
      <c r="C3145" s="269">
        <v>37113</v>
      </c>
      <c r="D3145" s="10">
        <v>2.6240577921271324</v>
      </c>
    </row>
    <row r="3146" spans="3:4">
      <c r="C3146" s="269">
        <v>37114</v>
      </c>
      <c r="D3146" s="10">
        <v>2.6253661140799522</v>
      </c>
    </row>
    <row r="3147" spans="3:4">
      <c r="C3147" s="269">
        <v>37115</v>
      </c>
      <c r="D3147" s="10">
        <v>2.626626193523407</v>
      </c>
    </row>
    <row r="3148" spans="3:4">
      <c r="C3148" s="269">
        <v>37116</v>
      </c>
      <c r="D3148" s="10">
        <v>2.6278382167220116</v>
      </c>
    </row>
    <row r="3149" spans="3:4">
      <c r="C3149" s="269">
        <v>37117</v>
      </c>
      <c r="D3149" s="10">
        <v>2.6290023699402809</v>
      </c>
    </row>
    <row r="3150" spans="3:4">
      <c r="C3150" s="269">
        <v>37118</v>
      </c>
      <c r="D3150" s="10">
        <v>2.6301190257072449</v>
      </c>
    </row>
    <row r="3151" spans="3:4">
      <c r="C3151" s="269">
        <v>37119</v>
      </c>
      <c r="D3151" s="10">
        <v>2.6311883702874184</v>
      </c>
    </row>
    <row r="3152" spans="3:4">
      <c r="C3152" s="269">
        <v>37120</v>
      </c>
      <c r="D3152" s="10">
        <v>2.6322105899453163</v>
      </c>
    </row>
    <row r="3153" spans="3:4">
      <c r="C3153" s="269">
        <v>37121</v>
      </c>
      <c r="D3153" s="10">
        <v>2.6331860572099686</v>
      </c>
    </row>
    <row r="3154" spans="3:4">
      <c r="C3154" s="269">
        <v>37122</v>
      </c>
      <c r="D3154" s="10">
        <v>2.63411495834589</v>
      </c>
    </row>
    <row r="3155" spans="3:4">
      <c r="C3155" s="269">
        <v>37123</v>
      </c>
      <c r="D3155" s="10">
        <v>2.6349978521466255</v>
      </c>
    </row>
    <row r="3156" spans="3:4">
      <c r="C3156" s="269">
        <v>37124</v>
      </c>
      <c r="D3156" s="10">
        <v>2.6358345523476601</v>
      </c>
    </row>
    <row r="3157" spans="3:4">
      <c r="C3157" s="269">
        <v>37125</v>
      </c>
      <c r="D3157" s="10">
        <v>2.6366258040070534</v>
      </c>
    </row>
    <row r="3158" spans="3:4">
      <c r="C3158" s="269">
        <v>37126</v>
      </c>
      <c r="D3158" s="10">
        <v>2.6373716071248055</v>
      </c>
    </row>
    <row r="3159" spans="3:4">
      <c r="C3159" s="269">
        <v>37127</v>
      </c>
      <c r="D3159" s="10">
        <v>2.6380725204944611</v>
      </c>
    </row>
    <row r="3160" spans="3:4">
      <c r="C3160" s="269">
        <v>37128</v>
      </c>
      <c r="D3160" s="10">
        <v>2.6387283578515053</v>
      </c>
    </row>
    <row r="3161" spans="3:4">
      <c r="C3161" s="269">
        <v>37129</v>
      </c>
      <c r="D3161" s="10">
        <v>2.6393398642539978</v>
      </c>
    </row>
    <row r="3162" spans="3:4">
      <c r="C3162" s="269">
        <v>37130</v>
      </c>
      <c r="D3162" s="10">
        <v>2.6399072259664536</v>
      </c>
    </row>
    <row r="3163" spans="3:4">
      <c r="C3163" s="269">
        <v>37131</v>
      </c>
      <c r="D3163" s="10">
        <v>2.6404306292533875</v>
      </c>
    </row>
    <row r="3164" spans="3:4">
      <c r="C3164" s="269">
        <v>37132</v>
      </c>
      <c r="D3164" s="10">
        <v>2.6409102603793144</v>
      </c>
    </row>
    <row r="3165" spans="3:4">
      <c r="C3165" s="269">
        <v>37133</v>
      </c>
      <c r="D3165" s="10">
        <v>2.6413468644022942</v>
      </c>
    </row>
    <row r="3166" spans="3:4">
      <c r="C3166" s="269">
        <v>37134</v>
      </c>
      <c r="D3166" s="10">
        <v>2.6417404413223267</v>
      </c>
    </row>
    <row r="3167" spans="3:4">
      <c r="C3167" s="269">
        <v>37135</v>
      </c>
      <c r="D3167" s="10">
        <v>2.6420917361974716</v>
      </c>
    </row>
    <row r="3168" spans="3:4">
      <c r="C3168" s="269">
        <v>37136</v>
      </c>
      <c r="D3168" s="10">
        <v>2.642400749027729</v>
      </c>
    </row>
    <row r="3169" spans="3:4">
      <c r="C3169" s="269">
        <v>37137</v>
      </c>
      <c r="D3169" s="10">
        <v>2.6426682248711586</v>
      </c>
    </row>
    <row r="3170" spans="3:4">
      <c r="C3170" s="269">
        <v>37138</v>
      </c>
      <c r="D3170" s="10">
        <v>2.6428945362567902</v>
      </c>
    </row>
    <row r="3171" spans="3:4">
      <c r="C3171" s="269">
        <v>37139</v>
      </c>
      <c r="D3171" s="10">
        <v>2.6430802419781685</v>
      </c>
    </row>
    <row r="3172" spans="3:4">
      <c r="C3172" s="269">
        <v>37140</v>
      </c>
      <c r="D3172" s="10">
        <v>2.6432259008288383</v>
      </c>
    </row>
    <row r="3173" spans="3:4">
      <c r="C3173" s="269">
        <v>37141</v>
      </c>
      <c r="D3173" s="10">
        <v>2.6433318853378296</v>
      </c>
    </row>
    <row r="3174" spans="3:4">
      <c r="C3174" s="269">
        <v>37142</v>
      </c>
      <c r="D3174" s="10">
        <v>2.6433989405632019</v>
      </c>
    </row>
    <row r="3175" spans="3:4">
      <c r="C3175" s="269">
        <v>37143</v>
      </c>
      <c r="D3175" s="10">
        <v>2.6434276252985001</v>
      </c>
    </row>
    <row r="3176" spans="3:4">
      <c r="C3176" s="269">
        <v>37144</v>
      </c>
      <c r="D3176" s="10">
        <v>2.6434183120727539</v>
      </c>
    </row>
    <row r="3177" spans="3:4">
      <c r="C3177" s="269">
        <v>37145</v>
      </c>
      <c r="D3177" s="10">
        <v>2.6433719322085381</v>
      </c>
    </row>
    <row r="3178" spans="3:4">
      <c r="C3178" s="269">
        <v>37146</v>
      </c>
      <c r="D3178" s="10">
        <v>2.6432890444993973</v>
      </c>
    </row>
    <row r="3179" spans="3:4">
      <c r="C3179" s="269">
        <v>37147</v>
      </c>
      <c r="D3179" s="10">
        <v>2.6431700214743614</v>
      </c>
    </row>
    <row r="3180" spans="3:4">
      <c r="C3180" s="269">
        <v>37148</v>
      </c>
      <c r="D3180" s="10">
        <v>2.6430157944560051</v>
      </c>
    </row>
    <row r="3181" spans="3:4">
      <c r="C3181" s="269">
        <v>37149</v>
      </c>
      <c r="D3181" s="10">
        <v>2.6428269222378731</v>
      </c>
    </row>
    <row r="3182" spans="3:4">
      <c r="C3182" s="269">
        <v>37150</v>
      </c>
      <c r="D3182" s="10">
        <v>2.6426037773489952</v>
      </c>
    </row>
    <row r="3183" spans="3:4">
      <c r="C3183" s="269">
        <v>37151</v>
      </c>
      <c r="D3183" s="10">
        <v>2.6423472911119461</v>
      </c>
    </row>
    <row r="3184" spans="3:4">
      <c r="C3184" s="269">
        <v>37152</v>
      </c>
      <c r="D3184" s="10">
        <v>2.6420578360557556</v>
      </c>
    </row>
    <row r="3185" spans="3:4">
      <c r="C3185" s="269">
        <v>37153</v>
      </c>
      <c r="D3185" s="10">
        <v>2.6417361572384834</v>
      </c>
    </row>
    <row r="3186" spans="3:4">
      <c r="C3186" s="269">
        <v>37154</v>
      </c>
      <c r="D3186" s="10">
        <v>2.6413826271891594</v>
      </c>
    </row>
    <row r="3187" spans="3:4">
      <c r="C3187" s="269">
        <v>37155</v>
      </c>
      <c r="D3187" s="10">
        <v>2.6409981772303581</v>
      </c>
    </row>
    <row r="3188" spans="3:4">
      <c r="C3188" s="269">
        <v>37156</v>
      </c>
      <c r="D3188" s="10">
        <v>2.6405829936265945</v>
      </c>
    </row>
    <row r="3189" spans="3:4">
      <c r="C3189" s="269">
        <v>37157</v>
      </c>
      <c r="D3189" s="10">
        <v>2.6401380077004433</v>
      </c>
    </row>
    <row r="3190" spans="3:4">
      <c r="C3190" s="269">
        <v>37158</v>
      </c>
      <c r="D3190" s="10">
        <v>2.6396635919809341</v>
      </c>
    </row>
    <row r="3191" spans="3:4">
      <c r="C3191" s="269">
        <v>37159</v>
      </c>
      <c r="D3191" s="10">
        <v>2.639160118997097</v>
      </c>
    </row>
    <row r="3192" spans="3:4">
      <c r="C3192" s="269">
        <v>37160</v>
      </c>
      <c r="D3192" s="10">
        <v>2.6386283338069916</v>
      </c>
    </row>
    <row r="3193" spans="3:4">
      <c r="C3193" s="269">
        <v>37161</v>
      </c>
      <c r="D3193" s="10">
        <v>2.6380686089396477</v>
      </c>
    </row>
    <row r="3194" spans="3:4">
      <c r="C3194" s="269">
        <v>37162</v>
      </c>
      <c r="D3194" s="10">
        <v>2.6374815031886101</v>
      </c>
    </row>
    <row r="3195" spans="3:4">
      <c r="C3195" s="269">
        <v>37163</v>
      </c>
      <c r="D3195" s="10">
        <v>2.6368673890829086</v>
      </c>
    </row>
    <row r="3196" spans="3:4">
      <c r="C3196" s="269">
        <v>37164</v>
      </c>
      <c r="D3196" s="10">
        <v>2.6362268254160881</v>
      </c>
    </row>
    <row r="3197" spans="3:4">
      <c r="C3197" s="269">
        <v>37165</v>
      </c>
      <c r="D3197" s="10">
        <v>2.6355599984526634</v>
      </c>
    </row>
    <row r="3198" spans="3:4">
      <c r="C3198" s="269">
        <v>37166</v>
      </c>
      <c r="D3198" s="10">
        <v>2.6348676532506943</v>
      </c>
    </row>
    <row r="3199" spans="3:4">
      <c r="C3199" s="269">
        <v>37167</v>
      </c>
      <c r="D3199" s="10">
        <v>2.6341499760746956</v>
      </c>
    </row>
    <row r="3200" spans="3:4">
      <c r="C3200" s="269">
        <v>37168</v>
      </c>
      <c r="D3200" s="10">
        <v>2.6334077119827271</v>
      </c>
    </row>
    <row r="3201" spans="3:4">
      <c r="C3201" s="269">
        <v>37169</v>
      </c>
      <c r="D3201" s="10">
        <v>2.6326408609747887</v>
      </c>
    </row>
    <row r="3202" spans="3:4">
      <c r="C3202" s="269">
        <v>37170</v>
      </c>
      <c r="D3202" s="10">
        <v>2.631850354373455</v>
      </c>
    </row>
    <row r="3203" spans="3:4">
      <c r="C3203" s="269">
        <v>37171</v>
      </c>
      <c r="D3203" s="10">
        <v>2.6310361921787262</v>
      </c>
    </row>
    <row r="3204" spans="3:4">
      <c r="C3204" s="269">
        <v>37172</v>
      </c>
      <c r="D3204" s="10">
        <v>2.6301994919776917</v>
      </c>
    </row>
    <row r="3205" spans="3:4">
      <c r="C3205" s="269">
        <v>37173</v>
      </c>
      <c r="D3205" s="10">
        <v>2.6293404400348663</v>
      </c>
    </row>
    <row r="3206" spans="3:4">
      <c r="C3206" s="269">
        <v>37174</v>
      </c>
      <c r="D3206" s="10">
        <v>2.628459595143795</v>
      </c>
    </row>
    <row r="3207" spans="3:4">
      <c r="C3207" s="269">
        <v>37175</v>
      </c>
      <c r="D3207" s="10">
        <v>2.6275577023625374</v>
      </c>
    </row>
    <row r="3208" spans="3:4">
      <c r="C3208" s="269">
        <v>37176</v>
      </c>
      <c r="D3208" s="10">
        <v>2.6266355067491531</v>
      </c>
    </row>
    <row r="3209" spans="3:4">
      <c r="C3209" s="269">
        <v>37177</v>
      </c>
      <c r="D3209" s="10">
        <v>2.625693753361702</v>
      </c>
    </row>
    <row r="3210" spans="3:4">
      <c r="C3210" s="269">
        <v>37178</v>
      </c>
      <c r="D3210" s="10">
        <v>2.6247328147292137</v>
      </c>
    </row>
    <row r="3211" spans="3:4">
      <c r="C3211" s="269">
        <v>37179</v>
      </c>
      <c r="D3211" s="10">
        <v>2.6237538084387779</v>
      </c>
    </row>
    <row r="3212" spans="3:4">
      <c r="C3212" s="269">
        <v>37180</v>
      </c>
      <c r="D3212" s="10">
        <v>2.6227572932839394</v>
      </c>
    </row>
    <row r="3213" spans="3:4">
      <c r="C3213" s="269">
        <v>37181</v>
      </c>
      <c r="D3213" s="10">
        <v>2.6217440143227577</v>
      </c>
    </row>
    <row r="3214" spans="3:4">
      <c r="C3214" s="269">
        <v>37182</v>
      </c>
      <c r="D3214" s="10">
        <v>2.6207149028778076</v>
      </c>
    </row>
    <row r="3215" spans="3:4">
      <c r="C3215" s="269">
        <v>37183</v>
      </c>
      <c r="D3215" s="10">
        <v>2.6196708902716637</v>
      </c>
    </row>
    <row r="3216" spans="3:4">
      <c r="C3216" s="269">
        <v>37184</v>
      </c>
      <c r="D3216" s="10">
        <v>2.6186127215623856</v>
      </c>
    </row>
    <row r="3217" spans="3:4">
      <c r="C3217" s="269">
        <v>37185</v>
      </c>
      <c r="D3217" s="10">
        <v>2.6175413280725479</v>
      </c>
    </row>
    <row r="3218" spans="3:4">
      <c r="C3218" s="269">
        <v>37186</v>
      </c>
      <c r="D3218" s="10">
        <v>2.6164576411247253</v>
      </c>
    </row>
    <row r="3219" spans="3:4">
      <c r="C3219" s="269">
        <v>37187</v>
      </c>
      <c r="D3219" s="10">
        <v>2.6153625920414925</v>
      </c>
    </row>
    <row r="3220" spans="3:4">
      <c r="C3220" s="269">
        <v>37188</v>
      </c>
      <c r="D3220" s="10">
        <v>2.6142571121454239</v>
      </c>
    </row>
    <row r="3221" spans="3:4">
      <c r="C3221" s="269">
        <v>37189</v>
      </c>
      <c r="D3221" s="10">
        <v>2.6131421327590942</v>
      </c>
    </row>
    <row r="3222" spans="3:4">
      <c r="C3222" s="269">
        <v>37190</v>
      </c>
      <c r="D3222" s="10">
        <v>2.612018957734108</v>
      </c>
    </row>
    <row r="3223" spans="3:4">
      <c r="C3223" s="269">
        <v>37191</v>
      </c>
      <c r="D3223" s="10">
        <v>2.6108883321285248</v>
      </c>
    </row>
    <row r="3224" spans="3:4">
      <c r="C3224" s="269">
        <v>37192</v>
      </c>
      <c r="D3224" s="10">
        <v>2.6097513735294342</v>
      </c>
    </row>
    <row r="3225" spans="3:4">
      <c r="C3225" s="269">
        <v>37193</v>
      </c>
      <c r="D3225" s="10">
        <v>2.6086093857884407</v>
      </c>
    </row>
    <row r="3226" spans="3:4">
      <c r="C3226" s="269">
        <v>37194</v>
      </c>
      <c r="D3226" s="10">
        <v>2.607463113963604</v>
      </c>
    </row>
    <row r="3227" spans="3:4">
      <c r="C3227" s="269">
        <v>37195</v>
      </c>
      <c r="D3227" s="10">
        <v>2.6063140481710434</v>
      </c>
    </row>
    <row r="3228" spans="3:4">
      <c r="C3228" s="269">
        <v>37196</v>
      </c>
      <c r="D3228" s="10">
        <v>2.6051631197333336</v>
      </c>
    </row>
    <row r="3229" spans="3:4">
      <c r="C3229" s="269">
        <v>37197</v>
      </c>
      <c r="D3229" s="10">
        <v>2.6040114462375641</v>
      </c>
    </row>
    <row r="3230" spans="3:4">
      <c r="C3230" s="269">
        <v>37198</v>
      </c>
      <c r="D3230" s="10">
        <v>2.6028605177998543</v>
      </c>
    </row>
    <row r="3231" spans="3:4">
      <c r="C3231" s="269">
        <v>37199</v>
      </c>
      <c r="D3231" s="10">
        <v>2.6017110794782639</v>
      </c>
    </row>
    <row r="3232" spans="3:4">
      <c r="C3232" s="269">
        <v>37200</v>
      </c>
      <c r="D3232" s="10">
        <v>2.6005646213889122</v>
      </c>
    </row>
    <row r="3233" spans="3:4">
      <c r="C3233" s="269">
        <v>37201</v>
      </c>
      <c r="D3233" s="10">
        <v>2.5994220748543739</v>
      </c>
    </row>
    <row r="3234" spans="3:4">
      <c r="C3234" s="269">
        <v>37202</v>
      </c>
      <c r="D3234" s="10">
        <v>2.5982847437262535</v>
      </c>
    </row>
    <row r="3235" spans="3:4">
      <c r="C3235" s="269">
        <v>37203</v>
      </c>
      <c r="D3235" s="10">
        <v>2.5971537455916405</v>
      </c>
    </row>
    <row r="3236" spans="3:4">
      <c r="C3236" s="269">
        <v>37204</v>
      </c>
      <c r="D3236" s="10">
        <v>2.5960301980376244</v>
      </c>
    </row>
    <row r="3237" spans="3:4">
      <c r="C3237" s="269">
        <v>37205</v>
      </c>
      <c r="D3237" s="10">
        <v>2.5949152186512947</v>
      </c>
    </row>
    <row r="3238" spans="3:4">
      <c r="C3238" s="269">
        <v>37206</v>
      </c>
      <c r="D3238" s="10">
        <v>2.5938097387552261</v>
      </c>
    </row>
    <row r="3239" spans="3:4">
      <c r="C3239" s="269">
        <v>37207</v>
      </c>
      <c r="D3239" s="10">
        <v>2.5927150622010231</v>
      </c>
    </row>
    <row r="3240" spans="3:4">
      <c r="C3240" s="269">
        <v>37208</v>
      </c>
      <c r="D3240" s="10">
        <v>2.5916319340467453</v>
      </c>
    </row>
    <row r="3241" spans="3:4">
      <c r="C3241" s="269">
        <v>37209</v>
      </c>
      <c r="D3241" s="10">
        <v>2.5905614718794823</v>
      </c>
    </row>
    <row r="3242" spans="3:4">
      <c r="C3242" s="269">
        <v>37210</v>
      </c>
      <c r="D3242" s="10">
        <v>2.5895047932863235</v>
      </c>
    </row>
    <row r="3243" spans="3:4">
      <c r="C3243" s="269">
        <v>37211</v>
      </c>
      <c r="D3243" s="10">
        <v>2.5884626433253288</v>
      </c>
    </row>
    <row r="3244" spans="3:4">
      <c r="C3244" s="269">
        <v>37212</v>
      </c>
      <c r="D3244" s="10">
        <v>2.5874361395835876</v>
      </c>
    </row>
    <row r="3245" spans="3:4">
      <c r="C3245" s="269">
        <v>37213</v>
      </c>
      <c r="D3245" s="10">
        <v>2.5864258408546448</v>
      </c>
    </row>
    <row r="3246" spans="3:4">
      <c r="C3246" s="269">
        <v>37214</v>
      </c>
      <c r="D3246" s="10">
        <v>2.5854328647255898</v>
      </c>
    </row>
    <row r="3247" spans="3:4">
      <c r="C3247" s="269">
        <v>37215</v>
      </c>
      <c r="D3247" s="10">
        <v>2.5844581425189972</v>
      </c>
    </row>
    <row r="3248" spans="3:4">
      <c r="C3248" s="269">
        <v>37216</v>
      </c>
      <c r="D3248" s="10">
        <v>2.5835022330284119</v>
      </c>
    </row>
    <row r="3249" spans="3:4">
      <c r="C3249" s="269">
        <v>37217</v>
      </c>
      <c r="D3249" s="10">
        <v>2.5825662538409233</v>
      </c>
    </row>
    <row r="3250" spans="3:4">
      <c r="C3250" s="269">
        <v>37218</v>
      </c>
      <c r="D3250" s="10">
        <v>2.5816507637500763</v>
      </c>
    </row>
    <row r="3251" spans="3:4">
      <c r="C3251" s="269">
        <v>37219</v>
      </c>
      <c r="D3251" s="10">
        <v>2.5807566940784454</v>
      </c>
    </row>
    <row r="3252" spans="3:4">
      <c r="C3252" s="269">
        <v>37220</v>
      </c>
      <c r="D3252" s="10">
        <v>2.5798849761486053</v>
      </c>
    </row>
    <row r="3253" spans="3:4">
      <c r="C3253" s="269">
        <v>37221</v>
      </c>
      <c r="D3253" s="10">
        <v>2.5790359824895859</v>
      </c>
    </row>
    <row r="3254" spans="3:4">
      <c r="C3254" s="269">
        <v>37222</v>
      </c>
      <c r="D3254" s="10">
        <v>2.5782106444239616</v>
      </c>
    </row>
    <row r="3255" spans="3:4">
      <c r="C3255" s="269">
        <v>37223</v>
      </c>
      <c r="D3255" s="10">
        <v>2.5774095207452774</v>
      </c>
    </row>
    <row r="3256" spans="3:4">
      <c r="C3256" s="269">
        <v>37224</v>
      </c>
      <c r="D3256" s="10">
        <v>2.5766335427761078</v>
      </c>
    </row>
    <row r="3257" spans="3:4">
      <c r="C3257" s="269">
        <v>37225</v>
      </c>
      <c r="D3257" s="10">
        <v>2.5758832693099976</v>
      </c>
    </row>
    <row r="3258" spans="3:4">
      <c r="C3258" s="269">
        <v>37226</v>
      </c>
      <c r="D3258" s="10">
        <v>2.5751594454050064</v>
      </c>
    </row>
    <row r="3259" spans="3:4">
      <c r="C3259" s="269">
        <v>37227</v>
      </c>
      <c r="D3259" s="10">
        <v>2.5744624435901642</v>
      </c>
    </row>
    <row r="3260" spans="3:4">
      <c r="C3260" s="269">
        <v>37228</v>
      </c>
      <c r="D3260" s="10">
        <v>2.5737931951880455</v>
      </c>
    </row>
    <row r="3261" spans="3:4">
      <c r="C3261" s="269">
        <v>37229</v>
      </c>
      <c r="D3261" s="10">
        <v>2.5731520727276802</v>
      </c>
    </row>
    <row r="3262" spans="3:4">
      <c r="C3262" s="269">
        <v>37230</v>
      </c>
      <c r="D3262" s="10">
        <v>2.5725396350026131</v>
      </c>
    </row>
    <row r="3263" spans="3:4">
      <c r="C3263" s="269">
        <v>37231</v>
      </c>
      <c r="D3263" s="10">
        <v>2.5719564408063889</v>
      </c>
    </row>
    <row r="3264" spans="3:4">
      <c r="C3264" s="269">
        <v>37232</v>
      </c>
      <c r="D3264" s="10">
        <v>2.5714030489325523</v>
      </c>
    </row>
    <row r="3265" spans="3:4">
      <c r="C3265" s="269">
        <v>37233</v>
      </c>
      <c r="D3265" s="10">
        <v>2.5708796456456184</v>
      </c>
    </row>
    <row r="3266" spans="3:4">
      <c r="C3266" s="269">
        <v>37234</v>
      </c>
      <c r="D3266" s="10">
        <v>2.5703869760036469</v>
      </c>
    </row>
    <row r="3267" spans="3:4">
      <c r="C3267" s="269">
        <v>37235</v>
      </c>
      <c r="D3267" s="10">
        <v>2.5699252262711525</v>
      </c>
    </row>
    <row r="3268" spans="3:4">
      <c r="C3268" s="269">
        <v>37236</v>
      </c>
      <c r="D3268" s="10">
        <v>2.5694945827126503</v>
      </c>
    </row>
    <row r="3269" spans="3:4">
      <c r="C3269" s="269">
        <v>37237</v>
      </c>
      <c r="D3269" s="10">
        <v>2.5690954178571701</v>
      </c>
    </row>
    <row r="3270" spans="3:4">
      <c r="C3270" s="269">
        <v>37238</v>
      </c>
      <c r="D3270" s="10">
        <v>2.5687279179692268</v>
      </c>
    </row>
    <row r="3271" spans="3:4">
      <c r="C3271" s="269">
        <v>37239</v>
      </c>
      <c r="D3271" s="10">
        <v>2.5683922693133354</v>
      </c>
    </row>
    <row r="3272" spans="3:4">
      <c r="C3272" s="269">
        <v>37240</v>
      </c>
      <c r="D3272" s="10">
        <v>2.5680884718894958</v>
      </c>
    </row>
    <row r="3273" spans="3:4">
      <c r="C3273" s="269">
        <v>37241</v>
      </c>
      <c r="D3273" s="10">
        <v>2.5678167119622231</v>
      </c>
    </row>
    <row r="3274" spans="3:4">
      <c r="C3274" s="269">
        <v>37242</v>
      </c>
      <c r="D3274" s="10">
        <v>2.5675768032670021</v>
      </c>
    </row>
    <row r="3275" spans="3:4">
      <c r="C3275" s="269">
        <v>37243</v>
      </c>
      <c r="D3275" s="10">
        <v>2.5673689320683479</v>
      </c>
    </row>
    <row r="3276" spans="3:4">
      <c r="C3276" s="269">
        <v>37244</v>
      </c>
      <c r="D3276" s="10">
        <v>2.5671929121017456</v>
      </c>
    </row>
    <row r="3277" spans="3:4">
      <c r="C3277" s="269">
        <v>37245</v>
      </c>
      <c r="D3277" s="10">
        <v>2.5670487433671951</v>
      </c>
    </row>
    <row r="3278" spans="3:4">
      <c r="C3278" s="269">
        <v>37246</v>
      </c>
      <c r="D3278" s="10">
        <v>2.5669360533356667</v>
      </c>
    </row>
    <row r="3279" spans="3:4">
      <c r="C3279" s="269">
        <v>37247</v>
      </c>
      <c r="D3279" s="10">
        <v>2.5668548420071602</v>
      </c>
    </row>
    <row r="3280" spans="3:4">
      <c r="C3280" s="269">
        <v>37248</v>
      </c>
      <c r="D3280" s="10">
        <v>2.5668049231171608</v>
      </c>
    </row>
    <row r="3281" spans="3:4">
      <c r="C3281" s="269">
        <v>37249</v>
      </c>
      <c r="D3281" s="10">
        <v>2.5667857378721237</v>
      </c>
    </row>
    <row r="3282" spans="3:4">
      <c r="C3282" s="269">
        <v>37250</v>
      </c>
      <c r="D3282" s="10">
        <v>2.5667974725365639</v>
      </c>
    </row>
    <row r="3283" spans="3:4">
      <c r="C3283" s="269">
        <v>37251</v>
      </c>
      <c r="D3283" s="10">
        <v>2.5668393820524216</v>
      </c>
    </row>
    <row r="3284" spans="3:4">
      <c r="C3284" s="269">
        <v>37252</v>
      </c>
      <c r="D3284" s="10">
        <v>2.5669112801551819</v>
      </c>
    </row>
    <row r="3285" spans="3:4">
      <c r="C3285" s="269">
        <v>37253</v>
      </c>
      <c r="D3285" s="10">
        <v>2.5670126080513</v>
      </c>
    </row>
    <row r="3286" spans="3:4">
      <c r="C3286" s="269">
        <v>37254</v>
      </c>
      <c r="D3286" s="10">
        <v>2.5671431794762611</v>
      </c>
    </row>
    <row r="3287" spans="3:4">
      <c r="C3287" s="269">
        <v>37255</v>
      </c>
      <c r="D3287" s="10">
        <v>2.5673024356365204</v>
      </c>
    </row>
    <row r="3288" spans="3:4">
      <c r="C3288" s="269">
        <v>37256</v>
      </c>
      <c r="D3288" s="10">
        <v>2.5674900040030479</v>
      </c>
    </row>
    <row r="3289" spans="3:4">
      <c r="C3289" s="269">
        <v>37257</v>
      </c>
      <c r="D3289" s="10">
        <v>2.5677051395177841</v>
      </c>
    </row>
    <row r="3290" spans="3:4">
      <c r="C3290" s="269">
        <v>37258</v>
      </c>
      <c r="D3290" s="10">
        <v>2.5679472833871841</v>
      </c>
    </row>
    <row r="3291" spans="3:4">
      <c r="C3291" s="269">
        <v>37259</v>
      </c>
      <c r="D3291" s="10">
        <v>2.5682160630822182</v>
      </c>
    </row>
    <row r="3292" spans="3:4">
      <c r="C3292" s="269">
        <v>37260</v>
      </c>
      <c r="D3292" s="10">
        <v>2.5685109198093414</v>
      </c>
    </row>
    <row r="3293" spans="3:4">
      <c r="C3293" s="269">
        <v>37261</v>
      </c>
      <c r="D3293" s="10">
        <v>2.5688311085104942</v>
      </c>
    </row>
    <row r="3294" spans="3:4">
      <c r="C3294" s="269">
        <v>37262</v>
      </c>
      <c r="D3294" s="10">
        <v>2.5691758841276169</v>
      </c>
    </row>
    <row r="3295" spans="3:4">
      <c r="C3295" s="269">
        <v>37263</v>
      </c>
      <c r="D3295" s="10">
        <v>2.5695445016026497</v>
      </c>
    </row>
    <row r="3296" spans="3:4">
      <c r="C3296" s="269">
        <v>37264</v>
      </c>
      <c r="D3296" s="10">
        <v>2.5699365884065628</v>
      </c>
    </row>
    <row r="3297" spans="3:4">
      <c r="C3297" s="269">
        <v>37265</v>
      </c>
      <c r="D3297" s="10">
        <v>2.5703512132167816</v>
      </c>
    </row>
    <row r="3298" spans="3:4">
      <c r="C3298" s="269">
        <v>37266</v>
      </c>
      <c r="D3298" s="10">
        <v>2.5707876309752464</v>
      </c>
    </row>
    <row r="3299" spans="3:4">
      <c r="C3299" s="269">
        <v>37267</v>
      </c>
      <c r="D3299" s="10">
        <v>2.5712449103593826</v>
      </c>
    </row>
    <row r="3300" spans="3:4">
      <c r="C3300" s="269">
        <v>37268</v>
      </c>
      <c r="D3300" s="10">
        <v>2.5717223063111305</v>
      </c>
    </row>
    <row r="3301" spans="3:4">
      <c r="C3301" s="269">
        <v>37269</v>
      </c>
      <c r="D3301" s="10">
        <v>2.5722188875079155</v>
      </c>
    </row>
    <row r="3302" spans="3:4">
      <c r="C3302" s="269">
        <v>37270</v>
      </c>
      <c r="D3302" s="10">
        <v>2.5727337226271629</v>
      </c>
    </row>
    <row r="3303" spans="3:4">
      <c r="C3303" s="269">
        <v>37271</v>
      </c>
      <c r="D3303" s="10">
        <v>2.5732658803462982</v>
      </c>
    </row>
    <row r="3304" spans="3:4">
      <c r="C3304" s="269">
        <v>37272</v>
      </c>
      <c r="D3304" s="10">
        <v>2.5738144293427467</v>
      </c>
    </row>
    <row r="3305" spans="3:4">
      <c r="C3305" s="269">
        <v>37273</v>
      </c>
      <c r="D3305" s="10">
        <v>2.574378065764904</v>
      </c>
    </row>
    <row r="3306" spans="3:4">
      <c r="C3306" s="269">
        <v>37274</v>
      </c>
      <c r="D3306" s="10">
        <v>2.5749562308192253</v>
      </c>
    </row>
    <row r="3307" spans="3:4">
      <c r="C3307" s="269">
        <v>37275</v>
      </c>
      <c r="D3307" s="10">
        <v>2.5755474343895912</v>
      </c>
    </row>
    <row r="3308" spans="3:4">
      <c r="C3308" s="269">
        <v>37276</v>
      </c>
      <c r="D3308" s="10">
        <v>2.5761507451534271</v>
      </c>
    </row>
    <row r="3309" spans="3:4">
      <c r="C3309" s="269">
        <v>37277</v>
      </c>
      <c r="D3309" s="10">
        <v>2.5767650455236435</v>
      </c>
    </row>
    <row r="3310" spans="3:4">
      <c r="C3310" s="269">
        <v>37278</v>
      </c>
      <c r="D3310" s="10">
        <v>2.5773892179131508</v>
      </c>
    </row>
    <row r="3311" spans="3:4">
      <c r="C3311" s="269">
        <v>37279</v>
      </c>
      <c r="D3311" s="10">
        <v>2.5780221447348595</v>
      </c>
    </row>
    <row r="3312" spans="3:4">
      <c r="C3312" s="269">
        <v>37280</v>
      </c>
      <c r="D3312" s="10">
        <v>2.57866270840168</v>
      </c>
    </row>
    <row r="3313" spans="3:4">
      <c r="C3313" s="269">
        <v>37281</v>
      </c>
      <c r="D3313" s="10">
        <v>2.5793097913265228</v>
      </c>
    </row>
    <row r="3314" spans="3:4">
      <c r="C3314" s="269">
        <v>37282</v>
      </c>
      <c r="D3314" s="10">
        <v>2.5799624621868134</v>
      </c>
    </row>
    <row r="3315" spans="3:4">
      <c r="C3315" s="269">
        <v>37283</v>
      </c>
      <c r="D3315" s="10">
        <v>2.5806192308664322</v>
      </c>
    </row>
    <row r="3316" spans="3:4">
      <c r="C3316" s="269">
        <v>37284</v>
      </c>
      <c r="D3316" s="10">
        <v>2.5812793523073196</v>
      </c>
    </row>
    <row r="3317" spans="3:4">
      <c r="C3317" s="269">
        <v>37285</v>
      </c>
      <c r="D3317" s="10">
        <v>2.5819413363933563</v>
      </c>
    </row>
    <row r="3318" spans="3:4">
      <c r="C3318" s="269">
        <v>37286</v>
      </c>
      <c r="D3318" s="10">
        <v>2.5826042518019676</v>
      </c>
    </row>
    <row r="3319" spans="3:4">
      <c r="C3319" s="269">
        <v>37287</v>
      </c>
      <c r="D3319" s="10">
        <v>2.583266980946064</v>
      </c>
    </row>
    <row r="3320" spans="3:4">
      <c r="C3320" s="269">
        <v>37288</v>
      </c>
      <c r="D3320" s="10">
        <v>2.5839284062385559</v>
      </c>
    </row>
    <row r="3321" spans="3:4">
      <c r="C3321" s="269">
        <v>37289</v>
      </c>
      <c r="D3321" s="10">
        <v>2.5845874100923538</v>
      </c>
    </row>
    <row r="3322" spans="3:4">
      <c r="C3322" s="269">
        <v>37290</v>
      </c>
      <c r="D3322" s="10">
        <v>2.5852426886558533</v>
      </c>
    </row>
    <row r="3323" spans="3:4">
      <c r="C3323" s="269">
        <v>37291</v>
      </c>
      <c r="D3323" s="10">
        <v>2.5858934968709946</v>
      </c>
    </row>
    <row r="3324" spans="3:4">
      <c r="C3324" s="269">
        <v>37292</v>
      </c>
      <c r="D3324" s="10">
        <v>2.5865385308861732</v>
      </c>
    </row>
    <row r="3325" spans="3:4">
      <c r="C3325" s="269">
        <v>37293</v>
      </c>
      <c r="D3325" s="10">
        <v>2.5871766731142998</v>
      </c>
    </row>
    <row r="3326" spans="3:4">
      <c r="C3326" s="269">
        <v>37294</v>
      </c>
      <c r="D3326" s="10">
        <v>2.5878069922327995</v>
      </c>
    </row>
    <row r="3327" spans="3:4">
      <c r="C3327" s="269">
        <v>37295</v>
      </c>
      <c r="D3327" s="10">
        <v>2.5884285569190979</v>
      </c>
    </row>
    <row r="3328" spans="3:4">
      <c r="C3328" s="269">
        <v>37296</v>
      </c>
      <c r="D3328" s="10">
        <v>2.5890402495861053</v>
      </c>
    </row>
    <row r="3329" spans="3:4">
      <c r="C3329" s="269">
        <v>37297</v>
      </c>
      <c r="D3329" s="10">
        <v>2.5896411389112473</v>
      </c>
    </row>
    <row r="3330" spans="3:4">
      <c r="C3330" s="269">
        <v>37298</v>
      </c>
      <c r="D3330" s="10">
        <v>2.590230293571949</v>
      </c>
    </row>
    <row r="3331" spans="3:4">
      <c r="C3331" s="269">
        <v>37299</v>
      </c>
      <c r="D3331" s="10">
        <v>2.590806782245636</v>
      </c>
    </row>
    <row r="3332" spans="3:4">
      <c r="C3332" s="269">
        <v>37300</v>
      </c>
      <c r="D3332" s="10">
        <v>2.5913700461387634</v>
      </c>
    </row>
    <row r="3333" spans="3:4">
      <c r="C3333" s="269">
        <v>37301</v>
      </c>
      <c r="D3333" s="10">
        <v>2.5919189676642418</v>
      </c>
    </row>
    <row r="3334" spans="3:4">
      <c r="C3334" s="269">
        <v>37302</v>
      </c>
      <c r="D3334" s="10">
        <v>2.5924529880285263</v>
      </c>
    </row>
    <row r="3335" spans="3:4">
      <c r="C3335" s="269">
        <v>37303</v>
      </c>
      <c r="D3335" s="10">
        <v>2.5929713621735573</v>
      </c>
    </row>
    <row r="3336" spans="3:4">
      <c r="C3336" s="269">
        <v>37304</v>
      </c>
      <c r="D3336" s="10">
        <v>2.5934735313057899</v>
      </c>
    </row>
    <row r="3337" spans="3:4">
      <c r="C3337" s="269">
        <v>37305</v>
      </c>
      <c r="D3337" s="10">
        <v>2.5939591228961945</v>
      </c>
    </row>
    <row r="3338" spans="3:4">
      <c r="C3338" s="269">
        <v>37306</v>
      </c>
      <c r="D3338" s="10">
        <v>2.594427578151226</v>
      </c>
    </row>
    <row r="3339" spans="3:4">
      <c r="C3339" s="269">
        <v>37307</v>
      </c>
      <c r="D3339" s="10">
        <v>2.5948783382773399</v>
      </c>
    </row>
    <row r="3340" spans="3:4">
      <c r="C3340" s="269">
        <v>37308</v>
      </c>
      <c r="D3340" s="10">
        <v>2.5953114032745361</v>
      </c>
    </row>
    <row r="3341" spans="3:4">
      <c r="C3341" s="269">
        <v>37309</v>
      </c>
      <c r="D3341" s="10">
        <v>2.5957262143492699</v>
      </c>
    </row>
    <row r="3342" spans="3:4">
      <c r="C3342" s="269">
        <v>37310</v>
      </c>
      <c r="D3342" s="10">
        <v>2.5961227715015411</v>
      </c>
    </row>
    <row r="3343" spans="3:4">
      <c r="C3343" s="269">
        <v>37311</v>
      </c>
      <c r="D3343" s="10">
        <v>2.596500888466835</v>
      </c>
    </row>
    <row r="3344" spans="3:4">
      <c r="C3344" s="269">
        <v>37312</v>
      </c>
      <c r="D3344" s="10">
        <v>2.5968605652451515</v>
      </c>
    </row>
    <row r="3345" spans="3:4">
      <c r="C3345" s="269">
        <v>37313</v>
      </c>
      <c r="D3345" s="10">
        <v>2.5972016155719757</v>
      </c>
    </row>
    <row r="3346" spans="3:4">
      <c r="C3346" s="269">
        <v>37314</v>
      </c>
      <c r="D3346" s="10">
        <v>2.5975242257118225</v>
      </c>
    </row>
    <row r="3347" spans="3:4">
      <c r="C3347" s="269">
        <v>37315</v>
      </c>
      <c r="D3347" s="10">
        <v>2.5978285819292068</v>
      </c>
    </row>
    <row r="3348" spans="3:4">
      <c r="C3348" s="269">
        <v>37316</v>
      </c>
      <c r="D3348" s="10">
        <v>2.5981148704886436</v>
      </c>
    </row>
    <row r="3349" spans="3:4">
      <c r="C3349" s="269">
        <v>37317</v>
      </c>
      <c r="D3349" s="10">
        <v>2.5983834639191628</v>
      </c>
    </row>
    <row r="3350" spans="3:4">
      <c r="C3350" s="269">
        <v>37318</v>
      </c>
      <c r="D3350" s="10">
        <v>2.5986345484852791</v>
      </c>
    </row>
    <row r="3351" spans="3:4">
      <c r="C3351" s="269">
        <v>37319</v>
      </c>
      <c r="D3351" s="10">
        <v>2.5988688692450523</v>
      </c>
    </row>
    <row r="3352" spans="3:4">
      <c r="C3352" s="269">
        <v>37320</v>
      </c>
      <c r="D3352" s="10">
        <v>2.5990869849920273</v>
      </c>
    </row>
    <row r="3353" spans="3:4">
      <c r="C3353" s="269">
        <v>37321</v>
      </c>
      <c r="D3353" s="10">
        <v>2.5992894545197487</v>
      </c>
    </row>
    <row r="3354" spans="3:4">
      <c r="C3354" s="269">
        <v>37322</v>
      </c>
      <c r="D3354" s="10">
        <v>2.5994770228862762</v>
      </c>
    </row>
    <row r="3355" spans="3:4">
      <c r="C3355" s="269">
        <v>37323</v>
      </c>
      <c r="D3355" s="10">
        <v>2.5996504351496696</v>
      </c>
    </row>
    <row r="3356" spans="3:4">
      <c r="C3356" s="269">
        <v>37324</v>
      </c>
      <c r="D3356" s="10">
        <v>2.5998108088970184</v>
      </c>
    </row>
    <row r="3357" spans="3:4">
      <c r="C3357" s="269">
        <v>37325</v>
      </c>
      <c r="D3357" s="10">
        <v>2.5999588891863823</v>
      </c>
    </row>
    <row r="3358" spans="3:4">
      <c r="C3358" s="269">
        <v>37326</v>
      </c>
      <c r="D3358" s="10">
        <v>2.6000957936048508</v>
      </c>
    </row>
    <row r="3359" spans="3:4">
      <c r="C3359" s="269">
        <v>37327</v>
      </c>
      <c r="D3359" s="10">
        <v>2.6002226397395134</v>
      </c>
    </row>
    <row r="3360" spans="3:4">
      <c r="C3360" s="269">
        <v>37328</v>
      </c>
      <c r="D3360" s="10">
        <v>2.6003407314419746</v>
      </c>
    </row>
    <row r="3361" spans="3:4">
      <c r="C3361" s="269">
        <v>37329</v>
      </c>
      <c r="D3361" s="10">
        <v>2.6004510000348091</v>
      </c>
    </row>
    <row r="3362" spans="3:4">
      <c r="C3362" s="269">
        <v>37330</v>
      </c>
      <c r="D3362" s="10">
        <v>2.6005549356341362</v>
      </c>
    </row>
    <row r="3363" spans="3:4">
      <c r="C3363" s="269">
        <v>37331</v>
      </c>
      <c r="D3363" s="10">
        <v>2.6006536558270454</v>
      </c>
    </row>
    <row r="3364" spans="3:4">
      <c r="C3364" s="269">
        <v>37332</v>
      </c>
      <c r="D3364" s="10">
        <v>2.6007488369941711</v>
      </c>
    </row>
    <row r="3365" spans="3:4">
      <c r="C3365" s="269">
        <v>37333</v>
      </c>
      <c r="D3365" s="10">
        <v>2.6008417829871178</v>
      </c>
    </row>
    <row r="3366" spans="3:4">
      <c r="C3366" s="269">
        <v>37334</v>
      </c>
      <c r="D3366" s="10">
        <v>2.6009337976574898</v>
      </c>
    </row>
    <row r="3367" spans="3:4">
      <c r="C3367" s="269">
        <v>37335</v>
      </c>
      <c r="D3367" s="10">
        <v>2.6010265573859215</v>
      </c>
    </row>
    <row r="3368" spans="3:4">
      <c r="C3368" s="269">
        <v>37336</v>
      </c>
      <c r="D3368" s="10">
        <v>2.6011217385530472</v>
      </c>
    </row>
    <row r="3369" spans="3:4">
      <c r="C3369" s="269">
        <v>37337</v>
      </c>
      <c r="D3369" s="10">
        <v>2.6012206450104713</v>
      </c>
    </row>
    <row r="3370" spans="3:4">
      <c r="C3370" s="269">
        <v>37338</v>
      </c>
      <c r="D3370" s="10">
        <v>2.6013251394033432</v>
      </c>
    </row>
    <row r="3371" spans="3:4">
      <c r="C3371" s="269">
        <v>37339</v>
      </c>
      <c r="D3371" s="10">
        <v>2.6014368981122971</v>
      </c>
    </row>
    <row r="3372" spans="3:4">
      <c r="C3372" s="269">
        <v>37340</v>
      </c>
      <c r="D3372" s="10">
        <v>2.6015574112534523</v>
      </c>
    </row>
    <row r="3373" spans="3:4">
      <c r="C3373" s="269">
        <v>37341</v>
      </c>
      <c r="D3373" s="10">
        <v>2.6016883552074432</v>
      </c>
    </row>
    <row r="3374" spans="3:4">
      <c r="C3374" s="269">
        <v>37342</v>
      </c>
      <c r="D3374" s="10">
        <v>2.601831778883934</v>
      </c>
    </row>
    <row r="3375" spans="3:4">
      <c r="C3375" s="269">
        <v>37343</v>
      </c>
      <c r="D3375" s="10">
        <v>2.6019889861345291</v>
      </c>
    </row>
    <row r="3376" spans="3:4">
      <c r="C3376" s="269">
        <v>37344</v>
      </c>
      <c r="D3376" s="10">
        <v>2.6021618396043777</v>
      </c>
    </row>
    <row r="3377" spans="3:4">
      <c r="C3377" s="269">
        <v>37345</v>
      </c>
      <c r="D3377" s="10">
        <v>2.6023522019386292</v>
      </c>
    </row>
    <row r="3378" spans="3:4">
      <c r="C3378" s="269">
        <v>37346</v>
      </c>
      <c r="D3378" s="10">
        <v>2.6025615632534027</v>
      </c>
    </row>
    <row r="3379" spans="3:4">
      <c r="C3379" s="269">
        <v>37347</v>
      </c>
      <c r="D3379" s="10">
        <v>2.6027917861938477</v>
      </c>
    </row>
    <row r="3380" spans="3:4">
      <c r="C3380" s="269">
        <v>37348</v>
      </c>
      <c r="D3380" s="10">
        <v>2.6030443608760834</v>
      </c>
    </row>
    <row r="3381" spans="3:4">
      <c r="C3381" s="269">
        <v>37349</v>
      </c>
      <c r="D3381" s="10">
        <v>2.6033211499452591</v>
      </c>
    </row>
    <row r="3382" spans="3:4">
      <c r="C3382" s="269">
        <v>37350</v>
      </c>
      <c r="D3382" s="10">
        <v>2.6036236435174942</v>
      </c>
    </row>
    <row r="3383" spans="3:4">
      <c r="C3383" s="269">
        <v>37351</v>
      </c>
      <c r="D3383" s="10">
        <v>2.6039537042379379</v>
      </c>
    </row>
    <row r="3384" spans="3:4">
      <c r="C3384" s="269">
        <v>37352</v>
      </c>
      <c r="D3384" s="10">
        <v>2.6043128222227097</v>
      </c>
    </row>
    <row r="3385" spans="3:4">
      <c r="C3385" s="269">
        <v>37353</v>
      </c>
      <c r="D3385" s="10">
        <v>2.6047023013234138</v>
      </c>
    </row>
    <row r="3386" spans="3:4">
      <c r="C3386" s="269">
        <v>37354</v>
      </c>
      <c r="D3386" s="10">
        <v>2.6051240041851997</v>
      </c>
    </row>
    <row r="3387" spans="3:4">
      <c r="C3387" s="269">
        <v>37355</v>
      </c>
      <c r="D3387" s="10">
        <v>2.6055794209241867</v>
      </c>
    </row>
    <row r="3388" spans="3:4">
      <c r="C3388" s="269">
        <v>37356</v>
      </c>
      <c r="D3388" s="10">
        <v>2.6060700416564941</v>
      </c>
    </row>
    <row r="3389" spans="3:4">
      <c r="C3389" s="269">
        <v>37357</v>
      </c>
      <c r="D3389" s="10">
        <v>2.6065973564982414</v>
      </c>
    </row>
    <row r="3390" spans="3:4">
      <c r="C3390" s="269">
        <v>37358</v>
      </c>
      <c r="D3390" s="10">
        <v>2.6071628555655479</v>
      </c>
    </row>
    <row r="3391" spans="3:4">
      <c r="C3391" s="269">
        <v>37359</v>
      </c>
      <c r="D3391" s="10">
        <v>2.6077676564455032</v>
      </c>
    </row>
    <row r="3392" spans="3:4">
      <c r="C3392" s="269">
        <v>37360</v>
      </c>
      <c r="D3392" s="10">
        <v>2.6084136217832565</v>
      </c>
    </row>
    <row r="3393" spans="3:4">
      <c r="C3393" s="269">
        <v>37361</v>
      </c>
      <c r="D3393" s="10">
        <v>2.6091016829013824</v>
      </c>
    </row>
    <row r="3394" spans="3:4">
      <c r="C3394" s="269">
        <v>37362</v>
      </c>
      <c r="D3394" s="10">
        <v>2.6098335161805153</v>
      </c>
    </row>
    <row r="3395" spans="3:4">
      <c r="C3395" s="269">
        <v>37363</v>
      </c>
      <c r="D3395" s="10">
        <v>2.6106102392077446</v>
      </c>
    </row>
    <row r="3396" spans="3:4">
      <c r="C3396" s="269">
        <v>37364</v>
      </c>
      <c r="D3396" s="10">
        <v>2.6114331558346748</v>
      </c>
    </row>
    <row r="3397" spans="3:4">
      <c r="C3397" s="269">
        <v>37365</v>
      </c>
      <c r="D3397" s="10">
        <v>2.6123035699129105</v>
      </c>
    </row>
    <row r="3398" spans="3:4">
      <c r="C3398" s="269">
        <v>37366</v>
      </c>
      <c r="D3398" s="10">
        <v>2.613222599029541</v>
      </c>
    </row>
    <row r="3399" spans="3:4">
      <c r="C3399" s="269">
        <v>37367</v>
      </c>
      <c r="D3399" s="10">
        <v>2.6141917333006859</v>
      </c>
    </row>
    <row r="3400" spans="3:4">
      <c r="C3400" s="269">
        <v>37368</v>
      </c>
      <c r="D3400" s="10">
        <v>2.6152119040489197</v>
      </c>
    </row>
    <row r="3401" spans="3:4">
      <c r="C3401" s="269">
        <v>37369</v>
      </c>
      <c r="D3401" s="10">
        <v>2.6162844151258469</v>
      </c>
    </row>
    <row r="3402" spans="3:4">
      <c r="C3402" s="269">
        <v>37370</v>
      </c>
      <c r="D3402" s="10">
        <v>2.6174100115895271</v>
      </c>
    </row>
    <row r="3403" spans="3:4">
      <c r="C3403" s="269">
        <v>37371</v>
      </c>
      <c r="D3403" s="10">
        <v>2.6185899972915649</v>
      </c>
    </row>
    <row r="3404" spans="3:4">
      <c r="C3404" s="269">
        <v>37372</v>
      </c>
      <c r="D3404" s="10">
        <v>2.6198253035545349</v>
      </c>
    </row>
    <row r="3405" spans="3:4">
      <c r="C3405" s="269">
        <v>37373</v>
      </c>
      <c r="D3405" s="10">
        <v>2.6211168617010117</v>
      </c>
    </row>
    <row r="3406" spans="3:4">
      <c r="C3406" s="269">
        <v>37374</v>
      </c>
      <c r="D3406" s="10">
        <v>2.6224652305245399</v>
      </c>
    </row>
    <row r="3407" spans="3:4">
      <c r="C3407" s="269">
        <v>37375</v>
      </c>
      <c r="D3407" s="10">
        <v>2.6238715276122093</v>
      </c>
    </row>
    <row r="3408" spans="3:4">
      <c r="C3408" s="269">
        <v>37376</v>
      </c>
      <c r="D3408" s="10">
        <v>2.6253363117575645</v>
      </c>
    </row>
    <row r="3409" spans="3:4">
      <c r="C3409" s="269">
        <v>37377</v>
      </c>
      <c r="D3409" s="10">
        <v>2.6268599554896355</v>
      </c>
    </row>
    <row r="3410" spans="3:4">
      <c r="C3410" s="269">
        <v>37378</v>
      </c>
      <c r="D3410" s="10">
        <v>2.6284432038664818</v>
      </c>
    </row>
    <row r="3411" spans="3:4">
      <c r="C3411" s="269">
        <v>37379</v>
      </c>
      <c r="D3411" s="10">
        <v>2.6300864294171333</v>
      </c>
    </row>
    <row r="3412" spans="3:4">
      <c r="C3412" s="269">
        <v>37380</v>
      </c>
      <c r="D3412" s="10">
        <v>2.631789818406105</v>
      </c>
    </row>
    <row r="3413" spans="3:4">
      <c r="C3413" s="269">
        <v>37381</v>
      </c>
      <c r="D3413" s="10">
        <v>2.6335539296269417</v>
      </c>
    </row>
    <row r="3414" spans="3:4">
      <c r="C3414" s="269">
        <v>37382</v>
      </c>
      <c r="D3414" s="10">
        <v>2.6353787630796432</v>
      </c>
    </row>
    <row r="3415" spans="3:4">
      <c r="C3415" s="269">
        <v>37383</v>
      </c>
      <c r="D3415" s="10">
        <v>2.6372643187642097</v>
      </c>
    </row>
    <row r="3416" spans="3:4">
      <c r="C3416" s="269">
        <v>37384</v>
      </c>
      <c r="D3416" s="10">
        <v>2.639210969209671</v>
      </c>
    </row>
    <row r="3417" spans="3:4">
      <c r="C3417" s="269">
        <v>37385</v>
      </c>
      <c r="D3417" s="10">
        <v>2.6412183418869972</v>
      </c>
    </row>
    <row r="3418" spans="3:4">
      <c r="C3418" s="269">
        <v>37386</v>
      </c>
      <c r="D3418" s="10">
        <v>2.6432864367961884</v>
      </c>
    </row>
    <row r="3419" spans="3:4">
      <c r="C3419" s="269">
        <v>37387</v>
      </c>
      <c r="D3419" s="10">
        <v>2.6454152539372444</v>
      </c>
    </row>
    <row r="3420" spans="3:4">
      <c r="C3420" s="269">
        <v>37388</v>
      </c>
      <c r="D3420" s="10">
        <v>2.6476042345166206</v>
      </c>
    </row>
    <row r="3421" spans="3:4">
      <c r="C3421" s="269">
        <v>37389</v>
      </c>
      <c r="D3421" s="10">
        <v>2.649853378534317</v>
      </c>
    </row>
    <row r="3422" spans="3:4">
      <c r="C3422" s="269">
        <v>37390</v>
      </c>
      <c r="D3422" s="10">
        <v>2.6521621271967888</v>
      </c>
    </row>
    <row r="3423" spans="3:4">
      <c r="C3423" s="269">
        <v>37391</v>
      </c>
      <c r="D3423" s="10">
        <v>2.6545301079750061</v>
      </c>
    </row>
    <row r="3424" spans="3:4">
      <c r="C3424" s="269">
        <v>37392</v>
      </c>
      <c r="D3424" s="10">
        <v>2.6569567620754242</v>
      </c>
    </row>
    <row r="3425" spans="3:4">
      <c r="C3425" s="269">
        <v>37393</v>
      </c>
      <c r="D3425" s="10">
        <v>2.6594415307044983</v>
      </c>
    </row>
    <row r="3426" spans="3:4">
      <c r="C3426" s="269">
        <v>37394</v>
      </c>
      <c r="D3426" s="10">
        <v>2.6619840413331985</v>
      </c>
    </row>
    <row r="3427" spans="3:4">
      <c r="C3427" s="269">
        <v>37395</v>
      </c>
      <c r="D3427" s="10">
        <v>2.6645833626389503</v>
      </c>
    </row>
    <row r="3428" spans="3:4">
      <c r="C3428" s="269">
        <v>37396</v>
      </c>
      <c r="D3428" s="10">
        <v>2.6672391220927238</v>
      </c>
    </row>
    <row r="3429" spans="3:4">
      <c r="C3429" s="269">
        <v>37397</v>
      </c>
      <c r="D3429" s="10">
        <v>2.6699500158429146</v>
      </c>
    </row>
    <row r="3430" spans="3:4">
      <c r="C3430" s="269">
        <v>37398</v>
      </c>
      <c r="D3430" s="10">
        <v>2.6727158576250076</v>
      </c>
    </row>
    <row r="3431" spans="3:4">
      <c r="C3431" s="269">
        <v>37399</v>
      </c>
      <c r="D3431" s="10">
        <v>2.6755353435873985</v>
      </c>
    </row>
    <row r="3432" spans="3:4">
      <c r="C3432" s="269">
        <v>37400</v>
      </c>
      <c r="D3432" s="10">
        <v>2.6784075424075127</v>
      </c>
    </row>
    <row r="3433" spans="3:4">
      <c r="C3433" s="269">
        <v>37401</v>
      </c>
      <c r="D3433" s="10">
        <v>2.6813317090272903</v>
      </c>
    </row>
    <row r="3434" spans="3:4">
      <c r="C3434" s="269">
        <v>37402</v>
      </c>
      <c r="D3434" s="10">
        <v>2.684306725859642</v>
      </c>
    </row>
    <row r="3435" spans="3:4">
      <c r="C3435" s="269">
        <v>37403</v>
      </c>
      <c r="D3435" s="10">
        <v>2.6873314753174782</v>
      </c>
    </row>
    <row r="3436" spans="3:4">
      <c r="C3436" s="269">
        <v>37404</v>
      </c>
      <c r="D3436" s="10">
        <v>2.6904048398137093</v>
      </c>
    </row>
    <row r="3437" spans="3:4">
      <c r="C3437" s="269">
        <v>37405</v>
      </c>
      <c r="D3437" s="10">
        <v>2.6935257017612457</v>
      </c>
    </row>
    <row r="3438" spans="3:4">
      <c r="C3438" s="269">
        <v>37406</v>
      </c>
      <c r="D3438" s="10">
        <v>2.6966925710439682</v>
      </c>
    </row>
    <row r="3439" spans="3:4">
      <c r="C3439" s="269">
        <v>37407</v>
      </c>
      <c r="D3439" s="10">
        <v>2.6999043300747871</v>
      </c>
    </row>
    <row r="3440" spans="3:4">
      <c r="C3440" s="269">
        <v>37408</v>
      </c>
      <c r="D3440" s="10">
        <v>2.7031593024730682</v>
      </c>
    </row>
    <row r="3441" spans="3:4">
      <c r="C3441" s="269">
        <v>37409</v>
      </c>
      <c r="D3441" s="10">
        <v>2.706456184387207</v>
      </c>
    </row>
    <row r="3442" spans="3:4">
      <c r="C3442" s="269">
        <v>37410</v>
      </c>
      <c r="D3442" s="10">
        <v>2.7097934857010841</v>
      </c>
    </row>
    <row r="3443" spans="3:4">
      <c r="C3443" s="269">
        <v>37411</v>
      </c>
      <c r="D3443" s="10">
        <v>2.7131691575050354</v>
      </c>
    </row>
    <row r="3444" spans="3:4">
      <c r="C3444" s="269">
        <v>37412</v>
      </c>
      <c r="D3444" s="10">
        <v>2.7165818959474564</v>
      </c>
    </row>
    <row r="3445" spans="3:4">
      <c r="C3445" s="269">
        <v>37413</v>
      </c>
      <c r="D3445" s="10">
        <v>2.7200296521186829</v>
      </c>
    </row>
    <row r="3446" spans="3:4">
      <c r="C3446" s="269">
        <v>37414</v>
      </c>
      <c r="D3446" s="10">
        <v>2.7235107496380806</v>
      </c>
    </row>
    <row r="3447" spans="3:4">
      <c r="C3447" s="269">
        <v>37415</v>
      </c>
      <c r="D3447" s="10">
        <v>2.7270231395959854</v>
      </c>
    </row>
    <row r="3448" spans="3:4">
      <c r="C3448" s="269">
        <v>37416</v>
      </c>
      <c r="D3448" s="10">
        <v>2.7305647730827332</v>
      </c>
    </row>
    <row r="3449" spans="3:4">
      <c r="C3449" s="269">
        <v>37417</v>
      </c>
      <c r="D3449" s="10">
        <v>2.7341337874531746</v>
      </c>
    </row>
    <row r="3450" spans="3:4">
      <c r="C3450" s="269">
        <v>37418</v>
      </c>
      <c r="D3450" s="10">
        <v>2.7377279475331306</v>
      </c>
    </row>
    <row r="3451" spans="3:4">
      <c r="C3451" s="269">
        <v>37419</v>
      </c>
      <c r="D3451" s="10">
        <v>2.7413452044129372</v>
      </c>
    </row>
    <row r="3452" spans="3:4">
      <c r="C3452" s="269">
        <v>37420</v>
      </c>
      <c r="D3452" s="10">
        <v>2.7449833229184151</v>
      </c>
    </row>
    <row r="3453" spans="3:4">
      <c r="C3453" s="269">
        <v>37421</v>
      </c>
      <c r="D3453" s="10">
        <v>2.7486404404044151</v>
      </c>
    </row>
    <row r="3454" spans="3:4">
      <c r="C3454" s="269">
        <v>37422</v>
      </c>
      <c r="D3454" s="10">
        <v>2.7523139491677284</v>
      </c>
    </row>
    <row r="3455" spans="3:4">
      <c r="C3455" s="269">
        <v>37423</v>
      </c>
      <c r="D3455" s="10">
        <v>2.7560019865632057</v>
      </c>
    </row>
    <row r="3456" spans="3:4">
      <c r="C3456" s="269">
        <v>37424</v>
      </c>
      <c r="D3456" s="10">
        <v>2.7597019448876381</v>
      </c>
    </row>
    <row r="3457" spans="3:4">
      <c r="C3457" s="269">
        <v>37425</v>
      </c>
      <c r="D3457" s="10">
        <v>2.7634117752313614</v>
      </c>
    </row>
    <row r="3458" spans="3:4">
      <c r="C3458" s="269">
        <v>37426</v>
      </c>
      <c r="D3458" s="10">
        <v>2.7671292424201965</v>
      </c>
    </row>
    <row r="3459" spans="3:4">
      <c r="C3459" s="269">
        <v>37427</v>
      </c>
      <c r="D3459" s="10">
        <v>2.7708519250154495</v>
      </c>
    </row>
    <row r="3460" spans="3:4">
      <c r="C3460" s="269">
        <v>37428</v>
      </c>
      <c r="D3460" s="10">
        <v>2.7745774015784264</v>
      </c>
    </row>
    <row r="3461" spans="3:4">
      <c r="C3461" s="269">
        <v>37429</v>
      </c>
      <c r="D3461" s="10">
        <v>2.7783038094639778</v>
      </c>
    </row>
    <row r="3462" spans="3:4">
      <c r="C3462" s="269">
        <v>37430</v>
      </c>
      <c r="D3462" s="10">
        <v>2.782028540968895</v>
      </c>
    </row>
    <row r="3463" spans="3:4">
      <c r="C3463" s="269">
        <v>37431</v>
      </c>
      <c r="D3463" s="10">
        <v>2.7857495471835136</v>
      </c>
    </row>
    <row r="3464" spans="3:4">
      <c r="C3464" s="269">
        <v>37432</v>
      </c>
      <c r="D3464" s="10">
        <v>2.7894642204046249</v>
      </c>
    </row>
    <row r="3465" spans="3:4">
      <c r="C3465" s="269">
        <v>37433</v>
      </c>
      <c r="D3465" s="10">
        <v>2.7931706979870796</v>
      </c>
    </row>
    <row r="3466" spans="3:4">
      <c r="C3466" s="269">
        <v>37434</v>
      </c>
      <c r="D3466" s="10">
        <v>2.7968665584921837</v>
      </c>
    </row>
    <row r="3467" spans="3:4">
      <c r="C3467" s="269">
        <v>37435</v>
      </c>
      <c r="D3467" s="10">
        <v>2.800549753010273</v>
      </c>
    </row>
    <row r="3468" spans="3:4">
      <c r="C3468" s="269">
        <v>37436</v>
      </c>
      <c r="D3468" s="10">
        <v>2.8042178601026535</v>
      </c>
    </row>
    <row r="3469" spans="3:4">
      <c r="C3469" s="269">
        <v>37437</v>
      </c>
      <c r="D3469" s="10">
        <v>2.8078688308596611</v>
      </c>
    </row>
    <row r="3470" spans="3:4">
      <c r="C3470" s="269">
        <v>37438</v>
      </c>
      <c r="D3470" s="10">
        <v>2.8115004301071167</v>
      </c>
    </row>
    <row r="3471" spans="3:4">
      <c r="C3471" s="269">
        <v>37439</v>
      </c>
      <c r="D3471" s="10">
        <v>2.8151104226708412</v>
      </c>
    </row>
    <row r="3472" spans="3:4">
      <c r="C3472" s="269">
        <v>37440</v>
      </c>
      <c r="D3472" s="10">
        <v>2.8186969459056854</v>
      </c>
    </row>
    <row r="3473" spans="3:4">
      <c r="C3473" s="269">
        <v>37441</v>
      </c>
      <c r="D3473" s="10">
        <v>2.8222579509019852</v>
      </c>
    </row>
    <row r="3474" spans="3:4">
      <c r="C3474" s="269">
        <v>37442</v>
      </c>
      <c r="D3474" s="10">
        <v>2.8257910162210464</v>
      </c>
    </row>
    <row r="3475" spans="3:4">
      <c r="C3475" s="269">
        <v>37443</v>
      </c>
      <c r="D3475" s="10">
        <v>2.829294465482235</v>
      </c>
    </row>
    <row r="3476" spans="3:4">
      <c r="C3476" s="269">
        <v>37444</v>
      </c>
      <c r="D3476" s="10">
        <v>2.8327662497758865</v>
      </c>
    </row>
    <row r="3477" spans="3:4">
      <c r="C3477" s="269">
        <v>37445</v>
      </c>
      <c r="D3477" s="10">
        <v>2.8362041339278221</v>
      </c>
    </row>
    <row r="3478" spans="3:4">
      <c r="C3478" s="269">
        <v>37446</v>
      </c>
      <c r="D3478" s="10">
        <v>2.8396064415574074</v>
      </c>
    </row>
    <row r="3479" spans="3:4">
      <c r="C3479" s="269">
        <v>37447</v>
      </c>
      <c r="D3479" s="10">
        <v>2.8429709374904633</v>
      </c>
    </row>
    <row r="3480" spans="3:4">
      <c r="C3480" s="269">
        <v>37448</v>
      </c>
      <c r="D3480" s="10">
        <v>2.8462957590818405</v>
      </c>
    </row>
    <row r="3481" spans="3:4">
      <c r="C3481" s="269">
        <v>37449</v>
      </c>
      <c r="D3481" s="10">
        <v>2.8495792299509048</v>
      </c>
    </row>
    <row r="3482" spans="3:4">
      <c r="C3482" s="269">
        <v>37450</v>
      </c>
      <c r="D3482" s="10">
        <v>2.8528189286589622</v>
      </c>
    </row>
    <row r="3483" spans="3:4">
      <c r="C3483" s="269">
        <v>37451</v>
      </c>
      <c r="D3483" s="10">
        <v>2.8560135513544083</v>
      </c>
    </row>
    <row r="3484" spans="3:4">
      <c r="C3484" s="269">
        <v>37452</v>
      </c>
      <c r="D3484" s="10">
        <v>2.8591608628630638</v>
      </c>
    </row>
    <row r="3485" spans="3:4">
      <c r="C3485" s="269">
        <v>37453</v>
      </c>
      <c r="D3485" s="10">
        <v>2.8622591868042946</v>
      </c>
    </row>
    <row r="3486" spans="3:4">
      <c r="C3486" s="269">
        <v>37454</v>
      </c>
      <c r="D3486" s="10">
        <v>2.8653066605329514</v>
      </c>
    </row>
    <row r="3487" spans="3:4">
      <c r="C3487" s="269">
        <v>37455</v>
      </c>
      <c r="D3487" s="10">
        <v>2.8683016076683998</v>
      </c>
    </row>
    <row r="3488" spans="3:4">
      <c r="C3488" s="269">
        <v>37456</v>
      </c>
      <c r="D3488" s="10">
        <v>2.8712419793009758</v>
      </c>
    </row>
    <row r="3489" spans="3:4">
      <c r="C3489" s="269">
        <v>37457</v>
      </c>
      <c r="D3489" s="10">
        <v>2.8741266578435898</v>
      </c>
    </row>
    <row r="3490" spans="3:4">
      <c r="C3490" s="269">
        <v>37458</v>
      </c>
      <c r="D3490" s="10">
        <v>2.8769534081220627</v>
      </c>
    </row>
    <row r="3491" spans="3:4">
      <c r="C3491" s="269">
        <v>37459</v>
      </c>
      <c r="D3491" s="10">
        <v>2.879721112549305</v>
      </c>
    </row>
    <row r="3492" spans="3:4">
      <c r="C3492" s="269">
        <v>37460</v>
      </c>
      <c r="D3492" s="10">
        <v>2.8824280947446823</v>
      </c>
    </row>
    <row r="3493" spans="3:4">
      <c r="C3493" s="269">
        <v>37461</v>
      </c>
      <c r="D3493" s="10">
        <v>2.8850730508565903</v>
      </c>
    </row>
    <row r="3494" spans="3:4">
      <c r="C3494" s="269">
        <v>37462</v>
      </c>
      <c r="D3494" s="10">
        <v>2.8876543045043945</v>
      </c>
    </row>
    <row r="3495" spans="3:4">
      <c r="C3495" s="269">
        <v>37463</v>
      </c>
      <c r="D3495" s="10">
        <v>2.8901709243655205</v>
      </c>
    </row>
    <row r="3496" spans="3:4">
      <c r="C3496" s="269">
        <v>37464</v>
      </c>
      <c r="D3496" s="10">
        <v>2.8926214203238487</v>
      </c>
    </row>
    <row r="3497" spans="3:4">
      <c r="C3497" s="269">
        <v>37465</v>
      </c>
      <c r="D3497" s="10">
        <v>2.8950050473213196</v>
      </c>
    </row>
    <row r="3498" spans="3:4">
      <c r="C3498" s="269">
        <v>37466</v>
      </c>
      <c r="D3498" s="10">
        <v>2.8973206877708435</v>
      </c>
    </row>
    <row r="3499" spans="3:4">
      <c r="C3499" s="269">
        <v>37467</v>
      </c>
      <c r="D3499" s="10">
        <v>2.8995674103498459</v>
      </c>
    </row>
    <row r="3500" spans="3:4">
      <c r="C3500" s="269">
        <v>37468</v>
      </c>
      <c r="D3500" s="10">
        <v>2.901744470000267</v>
      </c>
    </row>
    <row r="3501" spans="3:4">
      <c r="C3501" s="269">
        <v>37469</v>
      </c>
      <c r="D3501" s="10">
        <v>2.9038511216640472</v>
      </c>
    </row>
    <row r="3502" spans="3:4">
      <c r="C3502" s="269">
        <v>37470</v>
      </c>
      <c r="D3502" s="10">
        <v>2.9058869928121567</v>
      </c>
    </row>
    <row r="3503" spans="3:4">
      <c r="C3503" s="269">
        <v>37471</v>
      </c>
      <c r="D3503" s="10">
        <v>2.9078513383865356</v>
      </c>
    </row>
    <row r="3504" spans="3:4">
      <c r="C3504" s="269">
        <v>37472</v>
      </c>
      <c r="D3504" s="10">
        <v>2.9097439721226692</v>
      </c>
    </row>
    <row r="3505" spans="3:4">
      <c r="C3505" s="269">
        <v>37473</v>
      </c>
      <c r="D3505" s="10">
        <v>2.9115645214915276</v>
      </c>
    </row>
    <row r="3506" spans="3:4">
      <c r="C3506" s="269">
        <v>37474</v>
      </c>
      <c r="D3506" s="10">
        <v>2.9133129864931107</v>
      </c>
    </row>
    <row r="3507" spans="3:4">
      <c r="C3507" s="269">
        <v>37475</v>
      </c>
      <c r="D3507" s="10">
        <v>2.9149891808629036</v>
      </c>
    </row>
    <row r="3508" spans="3:4">
      <c r="C3508" s="269">
        <v>37476</v>
      </c>
      <c r="D3508" s="10">
        <v>2.9165932908654213</v>
      </c>
    </row>
    <row r="3509" spans="3:4">
      <c r="C3509" s="269">
        <v>37477</v>
      </c>
      <c r="D3509" s="10">
        <v>2.9181253165006638</v>
      </c>
    </row>
    <row r="3510" spans="3:4">
      <c r="C3510" s="269">
        <v>37478</v>
      </c>
      <c r="D3510" s="10">
        <v>2.9195854440331459</v>
      </c>
    </row>
    <row r="3511" spans="3:4">
      <c r="C3511" s="269">
        <v>37479</v>
      </c>
      <c r="D3511" s="10">
        <v>2.9209740459918976</v>
      </c>
    </row>
    <row r="3512" spans="3:4">
      <c r="C3512" s="269">
        <v>37480</v>
      </c>
      <c r="D3512" s="10">
        <v>2.9222913086414337</v>
      </c>
    </row>
    <row r="3513" spans="3:4">
      <c r="C3513" s="269">
        <v>37481</v>
      </c>
      <c r="D3513" s="10">
        <v>2.923537977039814</v>
      </c>
    </row>
    <row r="3514" spans="3:4">
      <c r="C3514" s="269">
        <v>37482</v>
      </c>
      <c r="D3514" s="10">
        <v>2.9247144237160683</v>
      </c>
    </row>
    <row r="3515" spans="3:4">
      <c r="C3515" s="269">
        <v>37483</v>
      </c>
      <c r="D3515" s="10">
        <v>2.9258208349347115</v>
      </c>
    </row>
    <row r="3516" spans="3:4">
      <c r="C3516" s="269">
        <v>37484</v>
      </c>
      <c r="D3516" s="10">
        <v>2.9268581420183182</v>
      </c>
    </row>
    <row r="3517" spans="3:4">
      <c r="C3517" s="269">
        <v>37485</v>
      </c>
      <c r="D3517" s="10">
        <v>2.9278269037604332</v>
      </c>
    </row>
    <row r="3518" spans="3:4">
      <c r="C3518" s="269">
        <v>37486</v>
      </c>
      <c r="D3518" s="10">
        <v>2.9287278652191162</v>
      </c>
    </row>
    <row r="3519" spans="3:4">
      <c r="C3519" s="269">
        <v>37487</v>
      </c>
      <c r="D3519" s="10">
        <v>2.9295613989233971</v>
      </c>
    </row>
    <row r="3520" spans="3:4">
      <c r="C3520" s="269">
        <v>37488</v>
      </c>
      <c r="D3520" s="10">
        <v>2.9303286224603653</v>
      </c>
    </row>
    <row r="3521" spans="3:4">
      <c r="C3521" s="269">
        <v>37489</v>
      </c>
      <c r="D3521" s="10">
        <v>2.9310300946235657</v>
      </c>
    </row>
    <row r="3522" spans="3:4">
      <c r="C3522" s="269">
        <v>37490</v>
      </c>
      <c r="D3522" s="10">
        <v>2.9316671192646027</v>
      </c>
    </row>
    <row r="3523" spans="3:4">
      <c r="C3523" s="269">
        <v>37491</v>
      </c>
      <c r="D3523" s="10">
        <v>2.932240255177021</v>
      </c>
    </row>
    <row r="3524" spans="3:4">
      <c r="C3524" s="269">
        <v>37492</v>
      </c>
      <c r="D3524" s="10">
        <v>2.9327504336833954</v>
      </c>
    </row>
    <row r="3525" spans="3:4">
      <c r="C3525" s="269">
        <v>37493</v>
      </c>
      <c r="D3525" s="10">
        <v>2.9331991448998451</v>
      </c>
    </row>
    <row r="3526" spans="3:4">
      <c r="C3526" s="269">
        <v>37494</v>
      </c>
      <c r="D3526" s="10">
        <v>2.9335871338844299</v>
      </c>
    </row>
    <row r="3527" spans="3:4">
      <c r="C3527" s="269">
        <v>37495</v>
      </c>
      <c r="D3527" s="10">
        <v>2.9339157044887543</v>
      </c>
    </row>
    <row r="3528" spans="3:4">
      <c r="C3528" s="269">
        <v>37496</v>
      </c>
      <c r="D3528" s="10">
        <v>2.9341859742999077</v>
      </c>
    </row>
    <row r="3529" spans="3:4">
      <c r="C3529" s="269">
        <v>37497</v>
      </c>
      <c r="D3529" s="10">
        <v>2.9343994334340096</v>
      </c>
    </row>
    <row r="3530" spans="3:4">
      <c r="C3530" s="269">
        <v>37498</v>
      </c>
      <c r="D3530" s="10">
        <v>2.9345573857426643</v>
      </c>
    </row>
    <row r="3531" spans="3:4">
      <c r="C3531" s="269">
        <v>37499</v>
      </c>
      <c r="D3531" s="10">
        <v>2.9346613213419914</v>
      </c>
    </row>
    <row r="3532" spans="3:4">
      <c r="C3532" s="269">
        <v>37500</v>
      </c>
      <c r="D3532" s="10">
        <v>2.9347125440835953</v>
      </c>
    </row>
    <row r="3533" spans="3:4">
      <c r="C3533" s="269">
        <v>37501</v>
      </c>
      <c r="D3533" s="10">
        <v>2.9347127303481102</v>
      </c>
    </row>
    <row r="3534" spans="3:4">
      <c r="C3534" s="269">
        <v>37502</v>
      </c>
      <c r="D3534" s="10">
        <v>2.9346635565161705</v>
      </c>
    </row>
    <row r="3535" spans="3:4">
      <c r="C3535" s="269">
        <v>37503</v>
      </c>
      <c r="D3535" s="10">
        <v>2.9345665127038956</v>
      </c>
    </row>
    <row r="3536" spans="3:4">
      <c r="C3536" s="269">
        <v>37504</v>
      </c>
      <c r="D3536" s="10">
        <v>2.9344236478209496</v>
      </c>
    </row>
    <row r="3537" spans="3:4">
      <c r="C3537" s="269">
        <v>37505</v>
      </c>
      <c r="D3537" s="10">
        <v>2.9342364519834518</v>
      </c>
    </row>
    <row r="3538" spans="3:4">
      <c r="C3538" s="269">
        <v>37506</v>
      </c>
      <c r="D3538" s="10">
        <v>2.9340067878365517</v>
      </c>
    </row>
    <row r="3539" spans="3:4">
      <c r="C3539" s="269">
        <v>37507</v>
      </c>
      <c r="D3539" s="10">
        <v>2.9337367042899132</v>
      </c>
    </row>
    <row r="3540" spans="3:4">
      <c r="C3540" s="269">
        <v>37508</v>
      </c>
      <c r="D3540" s="10">
        <v>2.9334278777241707</v>
      </c>
    </row>
    <row r="3541" spans="3:4">
      <c r="C3541" s="269">
        <v>37509</v>
      </c>
      <c r="D3541" s="10">
        <v>2.9330823570489883</v>
      </c>
    </row>
    <row r="3542" spans="3:4">
      <c r="C3542" s="269">
        <v>37510</v>
      </c>
      <c r="D3542" s="10">
        <v>2.9327018186450005</v>
      </c>
    </row>
    <row r="3543" spans="3:4">
      <c r="C3543" s="269">
        <v>37511</v>
      </c>
      <c r="D3543" s="10">
        <v>2.9322883114218712</v>
      </c>
    </row>
    <row r="3544" spans="3:4">
      <c r="C3544" s="269">
        <v>37512</v>
      </c>
      <c r="D3544" s="10">
        <v>2.9318436980247498</v>
      </c>
    </row>
    <row r="3545" spans="3:4">
      <c r="C3545" s="269">
        <v>37513</v>
      </c>
      <c r="D3545" s="10">
        <v>2.9313698410987854</v>
      </c>
    </row>
    <row r="3546" spans="3:4">
      <c r="C3546" s="269">
        <v>37514</v>
      </c>
      <c r="D3546" s="10">
        <v>2.9308687895536423</v>
      </c>
    </row>
    <row r="3547" spans="3:4">
      <c r="C3547" s="269">
        <v>37515</v>
      </c>
      <c r="D3547" s="10">
        <v>2.9303422197699547</v>
      </c>
    </row>
    <row r="3548" spans="3:4">
      <c r="C3548" s="269">
        <v>37516</v>
      </c>
      <c r="D3548" s="10">
        <v>2.9297921806573868</v>
      </c>
    </row>
    <row r="3549" spans="3:4">
      <c r="C3549" s="269">
        <v>37517</v>
      </c>
      <c r="D3549" s="10">
        <v>2.9292203485965729</v>
      </c>
    </row>
    <row r="3550" spans="3:4">
      <c r="C3550" s="269">
        <v>37518</v>
      </c>
      <c r="D3550" s="10">
        <v>2.9286287724971771</v>
      </c>
    </row>
    <row r="3551" spans="3:4">
      <c r="C3551" s="269">
        <v>37519</v>
      </c>
      <c r="D3551" s="10">
        <v>2.9280193150043488</v>
      </c>
    </row>
    <row r="3552" spans="3:4">
      <c r="C3552" s="269">
        <v>37520</v>
      </c>
      <c r="D3552" s="10">
        <v>2.9273934662342072</v>
      </c>
    </row>
    <row r="3553" spans="3:4">
      <c r="C3553" s="269">
        <v>37521</v>
      </c>
      <c r="D3553" s="10">
        <v>2.9267532750964165</v>
      </c>
    </row>
    <row r="3554" spans="3:4">
      <c r="C3554" s="269">
        <v>37522</v>
      </c>
      <c r="D3554" s="10">
        <v>2.9261006042361259</v>
      </c>
    </row>
    <row r="3555" spans="3:4">
      <c r="C3555" s="269">
        <v>37523</v>
      </c>
      <c r="D3555" s="10">
        <v>2.9254371300339699</v>
      </c>
    </row>
    <row r="3556" spans="3:4">
      <c r="C3556" s="269">
        <v>37524</v>
      </c>
      <c r="D3556" s="10">
        <v>2.9247649013996124</v>
      </c>
    </row>
    <row r="3557" spans="3:4">
      <c r="C3557" s="269">
        <v>37525</v>
      </c>
      <c r="D3557" s="10">
        <v>2.9240855947136879</v>
      </c>
    </row>
    <row r="3558" spans="3:4">
      <c r="C3558" s="269">
        <v>37526</v>
      </c>
      <c r="D3558" s="10">
        <v>2.9234012588858604</v>
      </c>
    </row>
    <row r="3559" spans="3:4">
      <c r="C3559" s="269">
        <v>37527</v>
      </c>
      <c r="D3559" s="10">
        <v>2.9227135702967644</v>
      </c>
    </row>
    <row r="3560" spans="3:4">
      <c r="C3560" s="269">
        <v>37528</v>
      </c>
      <c r="D3560" s="10">
        <v>2.9220245778560638</v>
      </c>
    </row>
    <row r="3561" spans="3:4">
      <c r="C3561" s="269">
        <v>37529</v>
      </c>
      <c r="D3561" s="10">
        <v>2.921336330473423</v>
      </c>
    </row>
    <row r="3562" spans="3:4">
      <c r="C3562" s="269">
        <v>37530</v>
      </c>
      <c r="D3562" s="10">
        <v>2.9206505045294762</v>
      </c>
    </row>
    <row r="3563" spans="3:4">
      <c r="C3563" s="269">
        <v>37531</v>
      </c>
      <c r="D3563" s="10">
        <v>2.9199691489338875</v>
      </c>
    </row>
    <row r="3564" spans="3:4">
      <c r="C3564" s="269">
        <v>37532</v>
      </c>
      <c r="D3564" s="10">
        <v>2.9192943125963211</v>
      </c>
    </row>
    <row r="3565" spans="3:4">
      <c r="C3565" s="269">
        <v>37533</v>
      </c>
      <c r="D3565" s="10">
        <v>2.9186278581619263</v>
      </c>
    </row>
    <row r="3566" spans="3:4">
      <c r="C3566" s="269">
        <v>37534</v>
      </c>
      <c r="D3566" s="10">
        <v>2.9179718345403671</v>
      </c>
    </row>
    <row r="3567" spans="3:4">
      <c r="C3567" s="269">
        <v>37535</v>
      </c>
      <c r="D3567" s="10">
        <v>2.917327918112278</v>
      </c>
    </row>
    <row r="3568" spans="3:4">
      <c r="C3568" s="269">
        <v>37536</v>
      </c>
      <c r="D3568" s="10">
        <v>2.916698157787323</v>
      </c>
    </row>
    <row r="3569" spans="3:4">
      <c r="C3569" s="269">
        <v>37537</v>
      </c>
      <c r="D3569" s="10">
        <v>2.9160844162106514</v>
      </c>
    </row>
    <row r="3570" spans="3:4">
      <c r="C3570" s="269">
        <v>37538</v>
      </c>
      <c r="D3570" s="10">
        <v>2.9154883697628975</v>
      </c>
    </row>
    <row r="3571" spans="3:4">
      <c r="C3571" s="269">
        <v>37539</v>
      </c>
      <c r="D3571" s="10">
        <v>2.9149116948246956</v>
      </c>
    </row>
    <row r="3572" spans="3:4">
      <c r="C3572" s="269">
        <v>37540</v>
      </c>
      <c r="D3572" s="10">
        <v>2.91435606777668</v>
      </c>
    </row>
    <row r="3573" spans="3:4">
      <c r="C3573" s="269">
        <v>37541</v>
      </c>
      <c r="D3573" s="10">
        <v>2.9138233512639999</v>
      </c>
    </row>
    <row r="3574" spans="3:4">
      <c r="C3574" s="269">
        <v>37542</v>
      </c>
      <c r="D3574" s="10">
        <v>2.9133148491382599</v>
      </c>
    </row>
    <row r="3575" spans="3:4">
      <c r="C3575" s="269">
        <v>37543</v>
      </c>
      <c r="D3575" s="10">
        <v>2.9128322377800941</v>
      </c>
    </row>
    <row r="3576" spans="3:4">
      <c r="C3576" s="269">
        <v>37544</v>
      </c>
      <c r="D3576" s="10">
        <v>2.912377193570137</v>
      </c>
    </row>
    <row r="3577" spans="3:4">
      <c r="C3577" s="269">
        <v>37545</v>
      </c>
      <c r="D3577" s="10">
        <v>2.9119506478309631</v>
      </c>
    </row>
    <row r="3578" spans="3:4">
      <c r="C3578" s="269">
        <v>37546</v>
      </c>
      <c r="D3578" s="10">
        <v>2.9115544632077217</v>
      </c>
    </row>
    <row r="3579" spans="3:4">
      <c r="C3579" s="269">
        <v>37547</v>
      </c>
      <c r="D3579" s="10">
        <v>2.9111899435520172</v>
      </c>
    </row>
    <row r="3580" spans="3:4">
      <c r="C3580" s="269">
        <v>37548</v>
      </c>
      <c r="D3580" s="10">
        <v>2.9108582064509392</v>
      </c>
    </row>
    <row r="3581" spans="3:4">
      <c r="C3581" s="269">
        <v>37549</v>
      </c>
      <c r="D3581" s="10">
        <v>2.910560742020607</v>
      </c>
    </row>
    <row r="3582" spans="3:4">
      <c r="C3582" s="269">
        <v>37550</v>
      </c>
      <c r="D3582" s="10">
        <v>2.9102986678481102</v>
      </c>
    </row>
    <row r="3583" spans="3:4">
      <c r="C3583" s="269">
        <v>37551</v>
      </c>
      <c r="D3583" s="10">
        <v>2.9100731015205383</v>
      </c>
    </row>
    <row r="3584" spans="3:4">
      <c r="C3584" s="269">
        <v>37552</v>
      </c>
      <c r="D3584" s="10">
        <v>2.9098855331540108</v>
      </c>
    </row>
    <row r="3585" spans="3:4">
      <c r="C3585" s="269">
        <v>37553</v>
      </c>
      <c r="D3585" s="10">
        <v>2.9097368940711021</v>
      </c>
    </row>
    <row r="3586" spans="3:4">
      <c r="C3586" s="269">
        <v>37554</v>
      </c>
      <c r="D3586" s="10">
        <v>2.909628301858902</v>
      </c>
    </row>
    <row r="3587" spans="3:4">
      <c r="C3587" s="269">
        <v>37555</v>
      </c>
      <c r="D3587" s="10">
        <v>2.9095608741044998</v>
      </c>
    </row>
    <row r="3588" spans="3:4">
      <c r="C3588" s="269">
        <v>37556</v>
      </c>
      <c r="D3588" s="10">
        <v>2.9095357283949852</v>
      </c>
    </row>
    <row r="3589" spans="3:4">
      <c r="C3589" s="269">
        <v>37557</v>
      </c>
      <c r="D3589" s="10">
        <v>2.9095539823174477</v>
      </c>
    </row>
    <row r="3590" spans="3:4">
      <c r="C3590" s="269">
        <v>37558</v>
      </c>
      <c r="D3590" s="10">
        <v>2.9096165671944618</v>
      </c>
    </row>
    <row r="3591" spans="3:4">
      <c r="C3591" s="269">
        <v>37559</v>
      </c>
      <c r="D3591" s="10">
        <v>2.9097244143486023</v>
      </c>
    </row>
    <row r="3592" spans="3:4">
      <c r="C3592" s="269">
        <v>37560</v>
      </c>
      <c r="D3592" s="10">
        <v>2.9098786413669586</v>
      </c>
    </row>
    <row r="3593" spans="3:4">
      <c r="C3593" s="269">
        <v>37561</v>
      </c>
      <c r="D3593" s="10">
        <v>2.9100799933075905</v>
      </c>
    </row>
    <row r="3594" spans="3:4">
      <c r="C3594" s="269">
        <v>37562</v>
      </c>
      <c r="D3594" s="10">
        <v>2.9103295877575874</v>
      </c>
    </row>
    <row r="3595" spans="3:4">
      <c r="C3595" s="269">
        <v>37563</v>
      </c>
      <c r="D3595" s="10">
        <v>2.9106279835104942</v>
      </c>
    </row>
    <row r="3596" spans="3:4">
      <c r="C3596" s="269">
        <v>37564</v>
      </c>
      <c r="D3596" s="10">
        <v>2.9109762981534004</v>
      </c>
    </row>
    <row r="3597" spans="3:4">
      <c r="C3597" s="269">
        <v>37565</v>
      </c>
      <c r="D3597" s="10">
        <v>2.9113750904798508</v>
      </c>
    </row>
    <row r="3598" spans="3:4">
      <c r="C3598" s="269">
        <v>37566</v>
      </c>
      <c r="D3598" s="10">
        <v>2.911825105547905</v>
      </c>
    </row>
    <row r="3599" spans="3:4">
      <c r="C3599" s="269">
        <v>37567</v>
      </c>
      <c r="D3599" s="10">
        <v>2.9123270884156227</v>
      </c>
    </row>
    <row r="3600" spans="3:4">
      <c r="C3600" s="269">
        <v>37568</v>
      </c>
      <c r="D3600" s="10">
        <v>2.9128815978765488</v>
      </c>
    </row>
    <row r="3601" spans="3:4">
      <c r="C3601" s="269">
        <v>37569</v>
      </c>
      <c r="D3601" s="10">
        <v>2.9134891927242279</v>
      </c>
    </row>
    <row r="3602" spans="3:4">
      <c r="C3602" s="269">
        <v>37570</v>
      </c>
      <c r="D3602" s="10">
        <v>2.9141504317522049</v>
      </c>
    </row>
    <row r="3603" spans="3:4">
      <c r="C3603" s="269">
        <v>37571</v>
      </c>
      <c r="D3603" s="10">
        <v>2.9148658737540245</v>
      </c>
    </row>
    <row r="3604" spans="3:4">
      <c r="C3604" s="269">
        <v>37572</v>
      </c>
      <c r="D3604" s="10">
        <v>2.9156358912587166</v>
      </c>
    </row>
    <row r="3605" spans="3:4">
      <c r="C3605" s="269">
        <v>37573</v>
      </c>
      <c r="D3605" s="10">
        <v>2.9164604842662811</v>
      </c>
    </row>
    <row r="3606" spans="3:4">
      <c r="C3606" s="269">
        <v>37574</v>
      </c>
      <c r="D3606" s="10">
        <v>2.9173403978347778</v>
      </c>
    </row>
    <row r="3607" spans="3:4">
      <c r="C3607" s="269">
        <v>37575</v>
      </c>
      <c r="D3607" s="10">
        <v>2.9182754456996918</v>
      </c>
    </row>
    <row r="3608" spans="3:4">
      <c r="C3608" s="269">
        <v>37576</v>
      </c>
      <c r="D3608" s="10">
        <v>2.9192658141255379</v>
      </c>
    </row>
    <row r="3609" spans="3:4">
      <c r="C3609" s="269">
        <v>37577</v>
      </c>
      <c r="D3609" s="10">
        <v>2.9203115031123161</v>
      </c>
    </row>
    <row r="3610" spans="3:4">
      <c r="C3610" s="269">
        <v>37578</v>
      </c>
      <c r="D3610" s="10">
        <v>2.9214126989245415</v>
      </c>
    </row>
    <row r="3611" spans="3:4">
      <c r="C3611" s="269">
        <v>37579</v>
      </c>
      <c r="D3611" s="10">
        <v>2.9225688427686691</v>
      </c>
    </row>
    <row r="3612" spans="3:4">
      <c r="C3612" s="269">
        <v>37580</v>
      </c>
      <c r="D3612" s="10">
        <v>2.9237803071737289</v>
      </c>
    </row>
    <row r="3613" spans="3:4">
      <c r="C3613" s="269">
        <v>37581</v>
      </c>
      <c r="D3613" s="10">
        <v>2.9250461608171463</v>
      </c>
    </row>
    <row r="3614" spans="3:4">
      <c r="C3614" s="269">
        <v>37582</v>
      </c>
      <c r="D3614" s="10">
        <v>2.9263665899634361</v>
      </c>
    </row>
    <row r="3615" spans="3:4">
      <c r="C3615" s="269">
        <v>37583</v>
      </c>
      <c r="D3615" s="10">
        <v>2.9277408495545387</v>
      </c>
    </row>
    <row r="3616" spans="3:4">
      <c r="C3616" s="269">
        <v>37584</v>
      </c>
      <c r="D3616" s="10">
        <v>2.9291687533259392</v>
      </c>
    </row>
    <row r="3617" spans="3:4">
      <c r="C3617" s="269">
        <v>37585</v>
      </c>
      <c r="D3617" s="10">
        <v>2.9306493699550629</v>
      </c>
    </row>
    <row r="3618" spans="3:4">
      <c r="C3618" s="269">
        <v>37586</v>
      </c>
      <c r="D3618" s="10">
        <v>2.932182140648365</v>
      </c>
    </row>
    <row r="3619" spans="3:4">
      <c r="C3619" s="269">
        <v>37587</v>
      </c>
      <c r="D3619" s="10">
        <v>2.9337665066123009</v>
      </c>
    </row>
    <row r="3620" spans="3:4">
      <c r="C3620" s="269">
        <v>37588</v>
      </c>
      <c r="D3620" s="10">
        <v>2.9354017227888107</v>
      </c>
    </row>
    <row r="3621" spans="3:4">
      <c r="C3621" s="269">
        <v>37589</v>
      </c>
      <c r="D3621" s="10">
        <v>2.93708685785532</v>
      </c>
    </row>
    <row r="3622" spans="3:4">
      <c r="C3622" s="269">
        <v>37590</v>
      </c>
      <c r="D3622" s="10">
        <v>2.938820980489254</v>
      </c>
    </row>
    <row r="3623" spans="3:4">
      <c r="C3623" s="269">
        <v>37591</v>
      </c>
      <c r="D3623" s="10">
        <v>2.9406033456325531</v>
      </c>
    </row>
    <row r="3624" spans="3:4">
      <c r="C3624" s="269">
        <v>37592</v>
      </c>
      <c r="D3624" s="10">
        <v>2.9424330219626427</v>
      </c>
    </row>
    <row r="3625" spans="3:4">
      <c r="C3625" s="269">
        <v>37593</v>
      </c>
      <c r="D3625" s="10">
        <v>2.9443087056279182</v>
      </c>
    </row>
    <row r="3626" spans="3:4">
      <c r="C3626" s="269">
        <v>37594</v>
      </c>
      <c r="D3626" s="10">
        <v>2.9462296515703201</v>
      </c>
    </row>
    <row r="3627" spans="3:4">
      <c r="C3627" s="269">
        <v>37595</v>
      </c>
      <c r="D3627" s="10">
        <v>2.9481943696737289</v>
      </c>
    </row>
    <row r="3628" spans="3:4">
      <c r="C3628" s="269">
        <v>37596</v>
      </c>
      <c r="D3628" s="10">
        <v>2.950202114880085</v>
      </c>
    </row>
    <row r="3629" spans="3:4">
      <c r="C3629" s="269">
        <v>37597</v>
      </c>
      <c r="D3629" s="10">
        <v>2.9522515833377838</v>
      </c>
    </row>
    <row r="3630" spans="3:4">
      <c r="C3630" s="269">
        <v>37598</v>
      </c>
      <c r="D3630" s="10">
        <v>2.9543414711952209</v>
      </c>
    </row>
    <row r="3631" spans="3:4">
      <c r="C3631" s="269">
        <v>37599</v>
      </c>
      <c r="D3631" s="10">
        <v>2.9564706608653069</v>
      </c>
    </row>
    <row r="3632" spans="3:4">
      <c r="C3632" s="269">
        <v>37600</v>
      </c>
      <c r="D3632" s="10">
        <v>2.9586376622319221</v>
      </c>
    </row>
    <row r="3633" spans="3:4">
      <c r="C3633" s="269">
        <v>37601</v>
      </c>
      <c r="D3633" s="10">
        <v>2.9608411714434624</v>
      </c>
    </row>
    <row r="3634" spans="3:4">
      <c r="C3634" s="269">
        <v>37602</v>
      </c>
      <c r="D3634" s="10">
        <v>2.9630796983838081</v>
      </c>
    </row>
    <row r="3635" spans="3:4">
      <c r="C3635" s="269">
        <v>37603</v>
      </c>
      <c r="D3635" s="10">
        <v>2.965351939201355</v>
      </c>
    </row>
    <row r="3636" spans="3:4">
      <c r="C3636" s="269">
        <v>37604</v>
      </c>
      <c r="D3636" s="10">
        <v>2.9676564037799835</v>
      </c>
    </row>
    <row r="3637" spans="3:4">
      <c r="C3637" s="269">
        <v>37605</v>
      </c>
      <c r="D3637" s="10">
        <v>2.9699912294745445</v>
      </c>
    </row>
    <row r="3638" spans="3:4">
      <c r="C3638" s="269">
        <v>37606</v>
      </c>
      <c r="D3638" s="10">
        <v>2.9723551124334335</v>
      </c>
    </row>
    <row r="3639" spans="3:4">
      <c r="C3639" s="269">
        <v>37607</v>
      </c>
      <c r="D3639" s="10">
        <v>2.9747461900115013</v>
      </c>
    </row>
    <row r="3640" spans="3:4">
      <c r="C3640" s="269">
        <v>37608</v>
      </c>
      <c r="D3640" s="10">
        <v>2.9771631583571434</v>
      </c>
    </row>
    <row r="3641" spans="3:4">
      <c r="C3641" s="269">
        <v>37609</v>
      </c>
      <c r="D3641" s="10">
        <v>2.9796039685606956</v>
      </c>
    </row>
    <row r="3642" spans="3:4">
      <c r="C3642" s="269">
        <v>37610</v>
      </c>
      <c r="D3642" s="10">
        <v>2.9820673167705536</v>
      </c>
    </row>
    <row r="3643" spans="3:4">
      <c r="C3643" s="269">
        <v>37611</v>
      </c>
      <c r="D3643" s="10">
        <v>2.9845511540770531</v>
      </c>
    </row>
    <row r="3644" spans="3:4">
      <c r="C3644" s="269">
        <v>37612</v>
      </c>
      <c r="D3644" s="10">
        <v>2.9870538040995598</v>
      </c>
    </row>
    <row r="3645" spans="3:4">
      <c r="C3645" s="269">
        <v>37613</v>
      </c>
      <c r="D3645" s="10">
        <v>2.9895737767219543</v>
      </c>
    </row>
    <row r="3646" spans="3:4">
      <c r="C3646" s="269">
        <v>37614</v>
      </c>
      <c r="D3646" s="10">
        <v>2.9921092092990875</v>
      </c>
    </row>
    <row r="3647" spans="3:4">
      <c r="C3647" s="269">
        <v>37615</v>
      </c>
      <c r="D3647" s="10">
        <v>2.9946582391858101</v>
      </c>
    </row>
    <row r="3648" spans="3:4">
      <c r="C3648" s="269">
        <v>37616</v>
      </c>
      <c r="D3648" s="10">
        <v>2.9972191900014877</v>
      </c>
    </row>
    <row r="3649" spans="3:4">
      <c r="C3649" s="269">
        <v>37617</v>
      </c>
      <c r="D3649" s="10">
        <v>2.9997905716300011</v>
      </c>
    </row>
    <row r="3650" spans="3:4">
      <c r="C3650" s="269">
        <v>37618</v>
      </c>
      <c r="D3650" s="10">
        <v>3.0023703351616859</v>
      </c>
    </row>
    <row r="3651" spans="3:4">
      <c r="C3651" s="269">
        <v>37619</v>
      </c>
      <c r="D3651" s="10">
        <v>3.004956990480423</v>
      </c>
    </row>
    <row r="3652" spans="3:4">
      <c r="C3652" s="269">
        <v>37620</v>
      </c>
      <c r="D3652" s="10">
        <v>3.0075486749410629</v>
      </c>
    </row>
    <row r="3653" spans="3:4">
      <c r="C3653" s="269">
        <v>37621</v>
      </c>
      <c r="D3653" s="10">
        <v>3.0101437121629715</v>
      </c>
    </row>
    <row r="3654" spans="3:4">
      <c r="C3654" s="269">
        <v>37622</v>
      </c>
      <c r="D3654" s="10">
        <v>3.0127404257655144</v>
      </c>
    </row>
    <row r="3655" spans="3:4">
      <c r="C3655" s="269">
        <v>37623</v>
      </c>
      <c r="D3655" s="10">
        <v>3.0153371393680573</v>
      </c>
    </row>
    <row r="3656" spans="3:4">
      <c r="C3656" s="269">
        <v>37624</v>
      </c>
      <c r="D3656" s="10">
        <v>3.0179319903254509</v>
      </c>
    </row>
    <row r="3657" spans="3:4">
      <c r="C3657" s="269">
        <v>37625</v>
      </c>
      <c r="D3657" s="10">
        <v>3.0205234885215759</v>
      </c>
    </row>
    <row r="3658" spans="3:4">
      <c r="C3658" s="269">
        <v>37626</v>
      </c>
      <c r="D3658" s="10">
        <v>3.023109957575798</v>
      </c>
    </row>
    <row r="3659" spans="3:4">
      <c r="C3659" s="269">
        <v>37627</v>
      </c>
      <c r="D3659" s="10">
        <v>3.025689534842968</v>
      </c>
    </row>
    <row r="3660" spans="3:4">
      <c r="C3660" s="269">
        <v>37628</v>
      </c>
      <c r="D3660" s="10">
        <v>3.0282611027359962</v>
      </c>
    </row>
    <row r="3661" spans="3:4">
      <c r="C3661" s="269">
        <v>37629</v>
      </c>
      <c r="D3661" s="10">
        <v>3.0308226123452187</v>
      </c>
    </row>
    <row r="3662" spans="3:4">
      <c r="C3662" s="269">
        <v>37630</v>
      </c>
      <c r="D3662" s="10">
        <v>3.0333729460835457</v>
      </c>
    </row>
    <row r="3663" spans="3:4">
      <c r="C3663" s="269">
        <v>37631</v>
      </c>
      <c r="D3663" s="10">
        <v>3.0359102413058281</v>
      </c>
    </row>
    <row r="3664" spans="3:4">
      <c r="C3664" s="269">
        <v>37632</v>
      </c>
      <c r="D3664" s="10">
        <v>3.0384333804249763</v>
      </c>
    </row>
    <row r="3665" spans="3:4">
      <c r="C3665" s="269">
        <v>37633</v>
      </c>
      <c r="D3665" s="10">
        <v>3.0409408733248711</v>
      </c>
    </row>
    <row r="3666" spans="3:4">
      <c r="C3666" s="269">
        <v>37634</v>
      </c>
      <c r="D3666" s="10">
        <v>3.0434312298893929</v>
      </c>
    </row>
    <row r="3667" spans="3:4">
      <c r="C3667" s="269">
        <v>37635</v>
      </c>
      <c r="D3667" s="10">
        <v>3.0459031462669373</v>
      </c>
    </row>
    <row r="3668" spans="3:4">
      <c r="C3668" s="269">
        <v>37636</v>
      </c>
      <c r="D3668" s="10">
        <v>3.0483556911349297</v>
      </c>
    </row>
    <row r="3669" spans="3:4">
      <c r="C3669" s="269">
        <v>37637</v>
      </c>
      <c r="D3669" s="10">
        <v>3.0507871881127357</v>
      </c>
    </row>
    <row r="3670" spans="3:4">
      <c r="C3670" s="269">
        <v>37638</v>
      </c>
      <c r="D3670" s="10">
        <v>3.0531968921422958</v>
      </c>
    </row>
    <row r="3671" spans="3:4">
      <c r="C3671" s="269">
        <v>37639</v>
      </c>
      <c r="D3671" s="10">
        <v>3.0555834993720055</v>
      </c>
    </row>
    <row r="3672" spans="3:4">
      <c r="C3672" s="269">
        <v>37640</v>
      </c>
      <c r="D3672" s="10">
        <v>3.0579458922147751</v>
      </c>
    </row>
    <row r="3673" spans="3:4">
      <c r="C3673" s="269">
        <v>37641</v>
      </c>
      <c r="D3673" s="10">
        <v>3.0602831393480301</v>
      </c>
    </row>
    <row r="3674" spans="3:4">
      <c r="C3674" s="269">
        <v>37642</v>
      </c>
      <c r="D3674" s="10">
        <v>3.0625941231846809</v>
      </c>
    </row>
    <row r="3675" spans="3:4">
      <c r="C3675" s="269">
        <v>37643</v>
      </c>
      <c r="D3675" s="10">
        <v>3.064877912402153</v>
      </c>
    </row>
    <row r="3676" spans="3:4">
      <c r="C3676" s="269">
        <v>37644</v>
      </c>
      <c r="D3676" s="10">
        <v>3.0671337619423866</v>
      </c>
    </row>
    <row r="3677" spans="3:4">
      <c r="C3677" s="269">
        <v>37645</v>
      </c>
      <c r="D3677" s="10">
        <v>3.0693603679537773</v>
      </c>
    </row>
    <row r="3678" spans="3:4">
      <c r="C3678" s="269">
        <v>37646</v>
      </c>
      <c r="D3678" s="10">
        <v>3.0715571716427803</v>
      </c>
    </row>
    <row r="3679" spans="3:4">
      <c r="C3679" s="269">
        <v>37647</v>
      </c>
      <c r="D3679" s="10">
        <v>3.0737230554223061</v>
      </c>
    </row>
    <row r="3680" spans="3:4">
      <c r="C3680" s="269">
        <v>37648</v>
      </c>
      <c r="D3680" s="10">
        <v>3.0758574604988098</v>
      </c>
    </row>
    <row r="3681" spans="3:4">
      <c r="C3681" s="269">
        <v>37649</v>
      </c>
      <c r="D3681" s="10">
        <v>3.077959269285202</v>
      </c>
    </row>
    <row r="3682" spans="3:4">
      <c r="C3682" s="269">
        <v>37650</v>
      </c>
      <c r="D3682" s="10">
        <v>3.0800279229879379</v>
      </c>
    </row>
    <row r="3683" spans="3:4">
      <c r="C3683" s="269">
        <v>37651</v>
      </c>
      <c r="D3683" s="10">
        <v>3.0820626765489578</v>
      </c>
    </row>
    <row r="3684" spans="3:4">
      <c r="C3684" s="269">
        <v>37652</v>
      </c>
      <c r="D3684" s="10">
        <v>3.084062784910202</v>
      </c>
    </row>
    <row r="3685" spans="3:4">
      <c r="C3685" s="269">
        <v>37653</v>
      </c>
      <c r="D3685" s="10">
        <v>3.0860273167490959</v>
      </c>
    </row>
    <row r="3686" spans="3:4">
      <c r="C3686" s="269">
        <v>37654</v>
      </c>
      <c r="D3686" s="10">
        <v>3.0879558995366096</v>
      </c>
    </row>
    <row r="3687" spans="3:4">
      <c r="C3687" s="269">
        <v>37655</v>
      </c>
      <c r="D3687" s="10">
        <v>3.0898476019501686</v>
      </c>
    </row>
    <row r="3688" spans="3:4">
      <c r="C3688" s="269">
        <v>37656</v>
      </c>
      <c r="D3688" s="10">
        <v>3.0917022377252579</v>
      </c>
    </row>
    <row r="3689" spans="3:4">
      <c r="C3689" s="269">
        <v>37657</v>
      </c>
      <c r="D3689" s="10">
        <v>3.0935190618038177</v>
      </c>
    </row>
    <row r="3690" spans="3:4">
      <c r="C3690" s="269">
        <v>37658</v>
      </c>
      <c r="D3690" s="10">
        <v>3.0952975153923035</v>
      </c>
    </row>
    <row r="3691" spans="3:4">
      <c r="C3691" s="269">
        <v>37659</v>
      </c>
      <c r="D3691" s="10">
        <v>3.0970374122262001</v>
      </c>
    </row>
    <row r="3692" spans="3:4">
      <c r="C3692" s="269">
        <v>37660</v>
      </c>
      <c r="D3692" s="10">
        <v>3.098738007247448</v>
      </c>
    </row>
    <row r="3693" spans="3:4">
      <c r="C3693" s="269">
        <v>37661</v>
      </c>
      <c r="D3693" s="10">
        <v>3.1003993004560471</v>
      </c>
    </row>
    <row r="3694" spans="3:4">
      <c r="C3694" s="269">
        <v>37662</v>
      </c>
      <c r="D3694" s="10">
        <v>3.1020205467939377</v>
      </c>
    </row>
    <row r="3695" spans="3:4">
      <c r="C3695" s="269">
        <v>37663</v>
      </c>
      <c r="D3695" s="10">
        <v>3.1036019325256348</v>
      </c>
    </row>
    <row r="3696" spans="3:4">
      <c r="C3696" s="269">
        <v>37664</v>
      </c>
      <c r="D3696" s="10">
        <v>3.1051428988575935</v>
      </c>
    </row>
    <row r="3697" spans="3:4">
      <c r="C3697" s="269">
        <v>37665</v>
      </c>
      <c r="D3697" s="10">
        <v>3.1066432595252991</v>
      </c>
    </row>
    <row r="3698" spans="3:4">
      <c r="C3698" s="269">
        <v>37666</v>
      </c>
      <c r="D3698" s="10">
        <v>3.1081030145287514</v>
      </c>
    </row>
    <row r="3699" spans="3:4">
      <c r="C3699" s="269">
        <v>37667</v>
      </c>
      <c r="D3699" s="10">
        <v>3.1095219776034355</v>
      </c>
    </row>
    <row r="3700" spans="3:4">
      <c r="C3700" s="269">
        <v>37668</v>
      </c>
      <c r="D3700" s="10">
        <v>3.1109001487493515</v>
      </c>
    </row>
    <row r="3701" spans="3:4">
      <c r="C3701" s="269">
        <v>37669</v>
      </c>
      <c r="D3701" s="10">
        <v>3.1122375279664993</v>
      </c>
    </row>
    <row r="3702" spans="3:4">
      <c r="C3702" s="269">
        <v>37670</v>
      </c>
      <c r="D3702" s="10">
        <v>3.113534115254879</v>
      </c>
    </row>
    <row r="3703" spans="3:4">
      <c r="C3703" s="269">
        <v>37671</v>
      </c>
      <c r="D3703" s="10">
        <v>3.1147899106144905</v>
      </c>
    </row>
    <row r="3704" spans="3:4">
      <c r="C3704" s="269">
        <v>37672</v>
      </c>
      <c r="D3704" s="10">
        <v>3.1160051003098488</v>
      </c>
    </row>
    <row r="3705" spans="3:4">
      <c r="C3705" s="269">
        <v>37673</v>
      </c>
      <c r="D3705" s="10">
        <v>3.1171796843409538</v>
      </c>
    </row>
    <row r="3706" spans="3:4">
      <c r="C3706" s="269">
        <v>37674</v>
      </c>
      <c r="D3706" s="10">
        <v>3.1183140352368355</v>
      </c>
    </row>
    <row r="3707" spans="3:4">
      <c r="C3707" s="269">
        <v>37675</v>
      </c>
      <c r="D3707" s="10">
        <v>3.1194083392620087</v>
      </c>
    </row>
    <row r="3708" spans="3:4">
      <c r="C3708" s="269">
        <v>37676</v>
      </c>
      <c r="D3708" s="10">
        <v>3.1204625964164734</v>
      </c>
    </row>
    <row r="3709" spans="3:4">
      <c r="C3709" s="269">
        <v>37677</v>
      </c>
      <c r="D3709" s="10">
        <v>3.1214775517582893</v>
      </c>
    </row>
    <row r="3710" spans="3:4">
      <c r="C3710" s="269">
        <v>37678</v>
      </c>
      <c r="D3710" s="10">
        <v>3.1224532052874565</v>
      </c>
    </row>
    <row r="3711" spans="3:4">
      <c r="C3711" s="269">
        <v>37679</v>
      </c>
      <c r="D3711" s="10">
        <v>3.1233901157975197</v>
      </c>
    </row>
    <row r="3712" spans="3:4">
      <c r="C3712" s="269">
        <v>37680</v>
      </c>
      <c r="D3712" s="10">
        <v>3.1242888420820236</v>
      </c>
    </row>
    <row r="3713" spans="3:4">
      <c r="C3713" s="269">
        <v>37681</v>
      </c>
      <c r="D3713" s="10">
        <v>3.1251497566699982</v>
      </c>
    </row>
    <row r="3714" spans="3:4">
      <c r="C3714" s="269">
        <v>37682</v>
      </c>
      <c r="D3714" s="10">
        <v>3.1259730458259583</v>
      </c>
    </row>
    <row r="3715" spans="3:4">
      <c r="C3715" s="269">
        <v>37683</v>
      </c>
      <c r="D3715" s="10">
        <v>3.1267601996660233</v>
      </c>
    </row>
    <row r="3716" spans="3:4">
      <c r="C3716" s="269">
        <v>37684</v>
      </c>
      <c r="D3716" s="10">
        <v>3.1275108456611633</v>
      </c>
    </row>
    <row r="3717" spans="3:4">
      <c r="C3717" s="269">
        <v>37685</v>
      </c>
      <c r="D3717" s="10">
        <v>3.1282264739274979</v>
      </c>
    </row>
    <row r="3718" spans="3:4">
      <c r="C3718" s="269">
        <v>37686</v>
      </c>
      <c r="D3718" s="10">
        <v>3.1289070844650269</v>
      </c>
    </row>
    <row r="3719" spans="3:4">
      <c r="C3719" s="269">
        <v>37687</v>
      </c>
      <c r="D3719" s="10">
        <v>3.1295541673898697</v>
      </c>
    </row>
    <row r="3720" spans="3:4">
      <c r="C3720" s="269">
        <v>37688</v>
      </c>
      <c r="D3720" s="10">
        <v>3.1301677227020264</v>
      </c>
    </row>
    <row r="3721" spans="3:4">
      <c r="C3721" s="269">
        <v>37689</v>
      </c>
      <c r="D3721" s="10">
        <v>3.1307492405176163</v>
      </c>
    </row>
    <row r="3722" spans="3:4">
      <c r="C3722" s="269">
        <v>37690</v>
      </c>
      <c r="D3722" s="10">
        <v>3.1312994658946991</v>
      </c>
    </row>
    <row r="3723" spans="3:4">
      <c r="C3723" s="269">
        <v>37691</v>
      </c>
      <c r="D3723" s="10">
        <v>3.1318191438913345</v>
      </c>
    </row>
    <row r="3724" spans="3:4">
      <c r="C3724" s="269">
        <v>37692</v>
      </c>
      <c r="D3724" s="10">
        <v>3.132309764623642</v>
      </c>
    </row>
    <row r="3725" spans="3:4">
      <c r="C3725" s="269">
        <v>37693</v>
      </c>
      <c r="D3725" s="10">
        <v>3.1327717006206512</v>
      </c>
    </row>
    <row r="3726" spans="3:4">
      <c r="C3726" s="269">
        <v>37694</v>
      </c>
      <c r="D3726" s="10">
        <v>3.1332064419984818</v>
      </c>
    </row>
    <row r="3727" spans="3:4">
      <c r="C3727" s="269">
        <v>37695</v>
      </c>
      <c r="D3727" s="10">
        <v>3.133615106344223</v>
      </c>
    </row>
    <row r="3728" spans="3:4">
      <c r="C3728" s="269">
        <v>37696</v>
      </c>
      <c r="D3728" s="10">
        <v>3.1339991837739944</v>
      </c>
    </row>
    <row r="3729" spans="3:4">
      <c r="C3729" s="269">
        <v>37697</v>
      </c>
      <c r="D3729" s="10">
        <v>3.1343590468168259</v>
      </c>
    </row>
    <row r="3730" spans="3:4">
      <c r="C3730" s="269">
        <v>37698</v>
      </c>
      <c r="D3730" s="10">
        <v>3.1346965581178665</v>
      </c>
    </row>
    <row r="3731" spans="3:4">
      <c r="C3731" s="269">
        <v>37699</v>
      </c>
      <c r="D3731" s="10">
        <v>3.1350124627351761</v>
      </c>
    </row>
    <row r="3732" spans="3:4">
      <c r="C3732" s="269">
        <v>37700</v>
      </c>
      <c r="D3732" s="10">
        <v>3.1353078782558441</v>
      </c>
    </row>
    <row r="3733" spans="3:4">
      <c r="C3733" s="269">
        <v>37701</v>
      </c>
      <c r="D3733" s="10">
        <v>3.1355846673250198</v>
      </c>
    </row>
    <row r="3734" spans="3:4">
      <c r="C3734" s="269">
        <v>37702</v>
      </c>
      <c r="D3734" s="10">
        <v>3.1358432024717331</v>
      </c>
    </row>
    <row r="3735" spans="3:4">
      <c r="C3735" s="269">
        <v>37703</v>
      </c>
      <c r="D3735" s="10">
        <v>3.1360853463411331</v>
      </c>
    </row>
    <row r="3736" spans="3:4">
      <c r="C3736" s="269">
        <v>37704</v>
      </c>
      <c r="D3736" s="10">
        <v>3.1363114714622498</v>
      </c>
    </row>
    <row r="3737" spans="3:4">
      <c r="C3737" s="269">
        <v>37705</v>
      </c>
      <c r="D3737" s="10">
        <v>3.1365230679512024</v>
      </c>
    </row>
    <row r="3738" spans="3:4">
      <c r="C3738" s="269">
        <v>37706</v>
      </c>
      <c r="D3738" s="10">
        <v>3.1367212533950806</v>
      </c>
    </row>
    <row r="3739" spans="3:4">
      <c r="C3739" s="269">
        <v>37707</v>
      </c>
      <c r="D3739" s="10">
        <v>3.1369071453809738</v>
      </c>
    </row>
    <row r="3740" spans="3:4">
      <c r="C3740" s="269">
        <v>37708</v>
      </c>
      <c r="D3740" s="10">
        <v>3.1370814889669418</v>
      </c>
    </row>
    <row r="3741" spans="3:4">
      <c r="C3741" s="269">
        <v>37709</v>
      </c>
      <c r="D3741" s="10">
        <v>3.137245774269104</v>
      </c>
    </row>
    <row r="3742" spans="3:4">
      <c r="C3742" s="269">
        <v>37710</v>
      </c>
      <c r="D3742" s="10">
        <v>3.13740074634552</v>
      </c>
    </row>
    <row r="3743" spans="3:4">
      <c r="C3743" s="269">
        <v>37711</v>
      </c>
      <c r="D3743" s="10">
        <v>3.1375471502542496</v>
      </c>
    </row>
    <row r="3744" spans="3:4">
      <c r="C3744" s="269">
        <v>37712</v>
      </c>
      <c r="D3744" s="10">
        <v>3.1376857310533524</v>
      </c>
    </row>
    <row r="3745" spans="3:4">
      <c r="C3745" s="269">
        <v>37713</v>
      </c>
      <c r="D3745" s="10">
        <v>3.1378179788589478</v>
      </c>
    </row>
    <row r="3746" spans="3:4">
      <c r="C3746" s="269">
        <v>37714</v>
      </c>
      <c r="D3746" s="10">
        <v>3.1379438936710358</v>
      </c>
    </row>
    <row r="3747" spans="3:4">
      <c r="C3747" s="269">
        <v>37715</v>
      </c>
      <c r="D3747" s="10">
        <v>3.1380649656057358</v>
      </c>
    </row>
    <row r="3748" spans="3:4">
      <c r="C3748" s="269">
        <v>37716</v>
      </c>
      <c r="D3748" s="10">
        <v>3.1381811946630478</v>
      </c>
    </row>
    <row r="3749" spans="3:4">
      <c r="C3749" s="269">
        <v>37717</v>
      </c>
      <c r="D3749" s="10">
        <v>3.1382940709590912</v>
      </c>
    </row>
    <row r="3750" spans="3:4">
      <c r="C3750" s="269">
        <v>37718</v>
      </c>
      <c r="D3750" s="10">
        <v>3.1384032219648361</v>
      </c>
    </row>
    <row r="3751" spans="3:4">
      <c r="C3751" s="269">
        <v>37719</v>
      </c>
      <c r="D3751" s="10">
        <v>3.1385097652673721</v>
      </c>
    </row>
    <row r="3752" spans="3:4">
      <c r="C3752" s="269">
        <v>37720</v>
      </c>
      <c r="D3752" s="10">
        <v>3.1386140733957291</v>
      </c>
    </row>
    <row r="3753" spans="3:4">
      <c r="C3753" s="269">
        <v>37721</v>
      </c>
      <c r="D3753" s="10">
        <v>3.1387165188789368</v>
      </c>
    </row>
    <row r="3754" spans="3:4">
      <c r="C3754" s="269">
        <v>37722</v>
      </c>
      <c r="D3754" s="10">
        <v>3.1388178467750549</v>
      </c>
    </row>
    <row r="3755" spans="3:4">
      <c r="C3755" s="269">
        <v>37723</v>
      </c>
      <c r="D3755" s="10">
        <v>3.1389184296131134</v>
      </c>
    </row>
    <row r="3756" spans="3:4">
      <c r="C3756" s="269">
        <v>37724</v>
      </c>
      <c r="D3756" s="10">
        <v>3.139018639922142</v>
      </c>
    </row>
    <row r="3757" spans="3:4">
      <c r="C3757" s="269">
        <v>37725</v>
      </c>
      <c r="D3757" s="10">
        <v>3.1391188502311707</v>
      </c>
    </row>
    <row r="3758" spans="3:4">
      <c r="C3758" s="269">
        <v>37726</v>
      </c>
      <c r="D3758" s="10">
        <v>3.1392194330692291</v>
      </c>
    </row>
    <row r="3759" spans="3:4">
      <c r="C3759" s="269">
        <v>37727</v>
      </c>
      <c r="D3759" s="10">
        <v>3.1393207609653473</v>
      </c>
    </row>
    <row r="3760" spans="3:4">
      <c r="C3760" s="269">
        <v>37728</v>
      </c>
      <c r="D3760" s="10">
        <v>3.1394228339195251</v>
      </c>
    </row>
    <row r="3761" spans="3:4">
      <c r="C3761" s="269">
        <v>37729</v>
      </c>
      <c r="D3761" s="10">
        <v>3.1395267695188522</v>
      </c>
    </row>
    <row r="3762" spans="3:4">
      <c r="C3762" s="269">
        <v>37730</v>
      </c>
      <c r="D3762" s="10">
        <v>3.1396318227052689</v>
      </c>
    </row>
    <row r="3763" spans="3:4">
      <c r="C3763" s="269">
        <v>37731</v>
      </c>
      <c r="D3763" s="10">
        <v>3.1397391110658646</v>
      </c>
    </row>
    <row r="3764" spans="3:4">
      <c r="C3764" s="269">
        <v>37732</v>
      </c>
      <c r="D3764" s="10">
        <v>3.1398486346006393</v>
      </c>
    </row>
    <row r="3765" spans="3:4">
      <c r="C3765" s="269">
        <v>37733</v>
      </c>
      <c r="D3765" s="10">
        <v>3.139960765838623</v>
      </c>
    </row>
    <row r="3766" spans="3:4">
      <c r="C3766" s="269">
        <v>37734</v>
      </c>
      <c r="D3766" s="10">
        <v>3.1400755047798157</v>
      </c>
    </row>
    <row r="3767" spans="3:4">
      <c r="C3767" s="269">
        <v>37735</v>
      </c>
      <c r="D3767" s="10">
        <v>3.1401932239532471</v>
      </c>
    </row>
    <row r="3768" spans="3:4">
      <c r="C3768" s="269">
        <v>37736</v>
      </c>
      <c r="D3768" s="10">
        <v>3.1403142958879471</v>
      </c>
    </row>
    <row r="3769" spans="3:4">
      <c r="C3769" s="269">
        <v>37737</v>
      </c>
      <c r="D3769" s="10">
        <v>3.1404387205839157</v>
      </c>
    </row>
    <row r="3770" spans="3:4">
      <c r="C3770" s="269">
        <v>37738</v>
      </c>
      <c r="D3770" s="10">
        <v>3.140566498041153</v>
      </c>
    </row>
    <row r="3771" spans="3:4">
      <c r="C3771" s="269">
        <v>37739</v>
      </c>
      <c r="D3771" s="10">
        <v>3.1406983733177185</v>
      </c>
    </row>
    <row r="3772" spans="3:4">
      <c r="C3772" s="269">
        <v>37740</v>
      </c>
      <c r="D3772" s="10">
        <v>3.1408339738845825</v>
      </c>
    </row>
    <row r="3773" spans="3:4">
      <c r="C3773" s="269">
        <v>37741</v>
      </c>
      <c r="D3773" s="10">
        <v>3.1409740447998047</v>
      </c>
    </row>
    <row r="3774" spans="3:4">
      <c r="C3774" s="269">
        <v>37742</v>
      </c>
      <c r="D3774" s="10">
        <v>3.1411178410053253</v>
      </c>
    </row>
    <row r="3775" spans="3:4">
      <c r="C3775" s="269">
        <v>37743</v>
      </c>
      <c r="D3775" s="10">
        <v>3.1412657350301743</v>
      </c>
    </row>
    <row r="3776" spans="3:4">
      <c r="C3776" s="269">
        <v>37744</v>
      </c>
      <c r="D3776" s="10">
        <v>3.1414177268743515</v>
      </c>
    </row>
    <row r="3777" spans="3:4">
      <c r="C3777" s="269">
        <v>37745</v>
      </c>
      <c r="D3777" s="10">
        <v>3.1415741890668869</v>
      </c>
    </row>
    <row r="3778" spans="3:4">
      <c r="C3778" s="269">
        <v>37746</v>
      </c>
      <c r="D3778" s="10">
        <v>3.1417347490787506</v>
      </c>
    </row>
    <row r="3779" spans="3:4">
      <c r="C3779" s="269">
        <v>37747</v>
      </c>
      <c r="D3779" s="10">
        <v>3.1418994069099426</v>
      </c>
    </row>
    <row r="3780" spans="3:4">
      <c r="C3780" s="269">
        <v>37748</v>
      </c>
      <c r="D3780" s="10">
        <v>3.1420677900314331</v>
      </c>
    </row>
    <row r="3781" spans="3:4">
      <c r="C3781" s="269">
        <v>37749</v>
      </c>
      <c r="D3781" s="10">
        <v>3.1422406435012817</v>
      </c>
    </row>
    <row r="3782" spans="3:4">
      <c r="C3782" s="269">
        <v>37750</v>
      </c>
      <c r="D3782" s="10">
        <v>3.142416849732399</v>
      </c>
    </row>
    <row r="3783" spans="3:4">
      <c r="C3783" s="269">
        <v>37751</v>
      </c>
      <c r="D3783" s="10">
        <v>3.1425967812538147</v>
      </c>
    </row>
    <row r="3784" spans="3:4">
      <c r="C3784" s="269">
        <v>37752</v>
      </c>
      <c r="D3784" s="10">
        <v>3.1427804380655289</v>
      </c>
    </row>
    <row r="3785" spans="3:4">
      <c r="C3785" s="269">
        <v>37753</v>
      </c>
      <c r="D3785" s="10">
        <v>3.1429670751094818</v>
      </c>
    </row>
    <row r="3786" spans="3:4">
      <c r="C3786" s="269">
        <v>37754</v>
      </c>
      <c r="D3786" s="10">
        <v>3.1431566923856735</v>
      </c>
    </row>
    <row r="3787" spans="3:4">
      <c r="C3787" s="269">
        <v>37755</v>
      </c>
      <c r="D3787" s="10">
        <v>3.143349289894104</v>
      </c>
    </row>
    <row r="3788" spans="3:4">
      <c r="C3788" s="269">
        <v>37756</v>
      </c>
      <c r="D3788" s="10">
        <v>3.1435448676347733</v>
      </c>
    </row>
    <row r="3789" spans="3:4">
      <c r="C3789" s="269">
        <v>37757</v>
      </c>
      <c r="D3789" s="10">
        <v>3.1437430530786514</v>
      </c>
    </row>
    <row r="3790" spans="3:4">
      <c r="C3790" s="269">
        <v>37758</v>
      </c>
      <c r="D3790" s="10">
        <v>3.1439434736967087</v>
      </c>
    </row>
    <row r="3791" spans="3:4">
      <c r="C3791" s="269">
        <v>37759</v>
      </c>
      <c r="D3791" s="10">
        <v>3.1441465020179749</v>
      </c>
    </row>
    <row r="3792" spans="3:4">
      <c r="C3792" s="269">
        <v>37760</v>
      </c>
      <c r="D3792" s="10">
        <v>3.14435213804245</v>
      </c>
    </row>
    <row r="3793" spans="3:4">
      <c r="C3793" s="269">
        <v>37761</v>
      </c>
      <c r="D3793" s="10">
        <v>3.144560381770134</v>
      </c>
    </row>
    <row r="3794" spans="3:4">
      <c r="C3794" s="269">
        <v>37762</v>
      </c>
      <c r="D3794" s="10">
        <v>3.1447708606719971</v>
      </c>
    </row>
    <row r="3795" spans="3:4">
      <c r="C3795" s="269">
        <v>37763</v>
      </c>
      <c r="D3795" s="10">
        <v>3.1449843198060989</v>
      </c>
    </row>
    <row r="3796" spans="3:4">
      <c r="C3796" s="269">
        <v>37764</v>
      </c>
      <c r="D3796" s="10">
        <v>3.1452000141143799</v>
      </c>
    </row>
    <row r="3797" spans="3:4">
      <c r="C3797" s="269">
        <v>37765</v>
      </c>
      <c r="D3797" s="10">
        <v>3.1454186886548996</v>
      </c>
    </row>
    <row r="3798" spans="3:4">
      <c r="C3798" s="269">
        <v>37766</v>
      </c>
      <c r="D3798" s="10">
        <v>3.1456403434276581</v>
      </c>
    </row>
    <row r="3799" spans="3:4">
      <c r="C3799" s="269">
        <v>37767</v>
      </c>
      <c r="D3799" s="10">
        <v>3.1458653509616852</v>
      </c>
    </row>
    <row r="3800" spans="3:4">
      <c r="C3800" s="269">
        <v>37768</v>
      </c>
      <c r="D3800" s="10">
        <v>3.1460937112569809</v>
      </c>
    </row>
    <row r="3801" spans="3:4">
      <c r="C3801" s="269">
        <v>37769</v>
      </c>
      <c r="D3801" s="10">
        <v>3.1463254243135452</v>
      </c>
    </row>
    <row r="3802" spans="3:4">
      <c r="C3802" s="269">
        <v>37770</v>
      </c>
      <c r="D3802" s="10">
        <v>3.146560862660408</v>
      </c>
    </row>
    <row r="3803" spans="3:4">
      <c r="C3803" s="269">
        <v>37771</v>
      </c>
      <c r="D3803" s="10">
        <v>3.1468003988265991</v>
      </c>
    </row>
    <row r="3804" spans="3:4">
      <c r="C3804" s="269">
        <v>37772</v>
      </c>
      <c r="D3804" s="10">
        <v>3.1470444053411484</v>
      </c>
    </row>
    <row r="3805" spans="3:4">
      <c r="C3805" s="269">
        <v>37773</v>
      </c>
      <c r="D3805" s="10">
        <v>3.1472928822040558</v>
      </c>
    </row>
    <row r="3806" spans="3:4">
      <c r="C3806" s="269">
        <v>37774</v>
      </c>
      <c r="D3806" s="10">
        <v>3.147546574473381</v>
      </c>
    </row>
    <row r="3807" spans="3:4">
      <c r="C3807" s="269">
        <v>37775</v>
      </c>
      <c r="D3807" s="10">
        <v>3.1478051096200943</v>
      </c>
    </row>
    <row r="3808" spans="3:4">
      <c r="C3808" s="269">
        <v>37776</v>
      </c>
      <c r="D3808" s="10">
        <v>3.1480692327022552</v>
      </c>
    </row>
    <row r="3809" spans="3:4">
      <c r="C3809" s="269">
        <v>37777</v>
      </c>
      <c r="D3809" s="10">
        <v>3.1483393162488937</v>
      </c>
    </row>
    <row r="3810" spans="3:4">
      <c r="C3810" s="269">
        <v>37778</v>
      </c>
      <c r="D3810" s="10">
        <v>3.1486157327890396</v>
      </c>
    </row>
    <row r="3811" spans="3:4">
      <c r="C3811" s="269">
        <v>37779</v>
      </c>
      <c r="D3811" s="10">
        <v>3.1488984823226929</v>
      </c>
    </row>
    <row r="3812" spans="3:4">
      <c r="C3812" s="269">
        <v>37780</v>
      </c>
      <c r="D3812" s="10">
        <v>3.1491886824369431</v>
      </c>
    </row>
    <row r="3813" spans="3:4">
      <c r="C3813" s="269">
        <v>37781</v>
      </c>
      <c r="D3813" s="10">
        <v>3.1494859606027603</v>
      </c>
    </row>
    <row r="3814" spans="3:4">
      <c r="C3814" s="269">
        <v>37782</v>
      </c>
      <c r="D3814" s="10">
        <v>3.1497910618782043</v>
      </c>
    </row>
    <row r="3815" spans="3:4">
      <c r="C3815" s="269">
        <v>37783</v>
      </c>
      <c r="D3815" s="10">
        <v>3.1501047313213348</v>
      </c>
    </row>
    <row r="3816" spans="3:4">
      <c r="C3816" s="269">
        <v>37784</v>
      </c>
      <c r="D3816" s="10">
        <v>3.1504277139902115</v>
      </c>
    </row>
    <row r="3817" spans="3:4">
      <c r="C3817" s="269">
        <v>37785</v>
      </c>
      <c r="D3817" s="10">
        <v>3.1507596373558044</v>
      </c>
    </row>
    <row r="3818" spans="3:4">
      <c r="C3818" s="269">
        <v>37786</v>
      </c>
      <c r="D3818" s="10">
        <v>3.1511019915342331</v>
      </c>
    </row>
    <row r="3819" spans="3:4">
      <c r="C3819" s="269">
        <v>37787</v>
      </c>
      <c r="D3819" s="10">
        <v>3.1514551490545273</v>
      </c>
    </row>
    <row r="3820" spans="3:4">
      <c r="C3820" s="269">
        <v>37788</v>
      </c>
      <c r="D3820" s="10">
        <v>3.1518194824457169</v>
      </c>
    </row>
    <row r="3821" spans="3:4">
      <c r="C3821" s="269">
        <v>37789</v>
      </c>
      <c r="D3821" s="10">
        <v>3.1521957367658615</v>
      </c>
    </row>
    <row r="3822" spans="3:4">
      <c r="C3822" s="269">
        <v>37790</v>
      </c>
      <c r="D3822" s="10">
        <v>3.1525846570730209</v>
      </c>
    </row>
    <row r="3823" spans="3:4">
      <c r="C3823" s="269">
        <v>37791</v>
      </c>
      <c r="D3823" s="10">
        <v>3.1529873609542847</v>
      </c>
    </row>
    <row r="3824" spans="3:4">
      <c r="C3824" s="269">
        <v>37792</v>
      </c>
      <c r="D3824" s="10">
        <v>3.1534038484096527</v>
      </c>
    </row>
    <row r="3825" spans="3:4">
      <c r="C3825" s="269">
        <v>37793</v>
      </c>
      <c r="D3825" s="10">
        <v>3.1538352370262146</v>
      </c>
    </row>
    <row r="3826" spans="3:4">
      <c r="C3826" s="269">
        <v>37794</v>
      </c>
      <c r="D3826" s="10">
        <v>3.1542818993330002</v>
      </c>
    </row>
    <row r="3827" spans="3:4">
      <c r="C3827" s="269">
        <v>37795</v>
      </c>
      <c r="D3827" s="10">
        <v>3.1547453254461288</v>
      </c>
    </row>
    <row r="3828" spans="3:4">
      <c r="C3828" s="269">
        <v>37796</v>
      </c>
      <c r="D3828" s="10">
        <v>3.1552251428365707</v>
      </c>
    </row>
    <row r="3829" spans="3:4">
      <c r="C3829" s="269">
        <v>37797</v>
      </c>
      <c r="D3829" s="10">
        <v>3.1557228416204453</v>
      </c>
    </row>
    <row r="3830" spans="3:4">
      <c r="C3830" s="269">
        <v>37798</v>
      </c>
      <c r="D3830" s="10">
        <v>3.1562387943267822</v>
      </c>
    </row>
    <row r="3831" spans="3:4">
      <c r="C3831" s="269">
        <v>37799</v>
      </c>
      <c r="D3831" s="10">
        <v>3.1567733734846115</v>
      </c>
    </row>
    <row r="3832" spans="3:4">
      <c r="C3832" s="269">
        <v>37800</v>
      </c>
      <c r="D3832" s="10">
        <v>3.1573280692100525</v>
      </c>
    </row>
    <row r="3833" spans="3:4">
      <c r="C3833" s="269">
        <v>37801</v>
      </c>
      <c r="D3833" s="10">
        <v>3.1579028815031052</v>
      </c>
    </row>
    <row r="3834" spans="3:4">
      <c r="C3834" s="269">
        <v>37802</v>
      </c>
      <c r="D3834" s="10">
        <v>3.1584981828927994</v>
      </c>
    </row>
    <row r="3835" spans="3:4">
      <c r="C3835" s="269">
        <v>37803</v>
      </c>
      <c r="D3835" s="10">
        <v>3.1591154634952545</v>
      </c>
    </row>
    <row r="3836" spans="3:4">
      <c r="C3836" s="269">
        <v>37804</v>
      </c>
      <c r="D3836" s="10">
        <v>3.1597547233104706</v>
      </c>
    </row>
    <row r="3837" spans="3:4">
      <c r="C3837" s="269">
        <v>37805</v>
      </c>
      <c r="D3837" s="10">
        <v>3.1604163348674774</v>
      </c>
    </row>
    <row r="3838" spans="3:4">
      <c r="C3838" s="269">
        <v>37806</v>
      </c>
      <c r="D3838" s="10">
        <v>3.1611010432243347</v>
      </c>
    </row>
    <row r="3839" spans="3:4">
      <c r="C3839" s="269">
        <v>37807</v>
      </c>
      <c r="D3839" s="10">
        <v>3.1618092209100723</v>
      </c>
    </row>
    <row r="3840" spans="3:4">
      <c r="C3840" s="269">
        <v>37808</v>
      </c>
      <c r="D3840" s="10">
        <v>3.1625412404537201</v>
      </c>
    </row>
    <row r="3841" spans="3:4">
      <c r="C3841" s="269">
        <v>37809</v>
      </c>
      <c r="D3841" s="10">
        <v>3.1632978469133377</v>
      </c>
    </row>
    <row r="3842" spans="3:4">
      <c r="C3842" s="269">
        <v>37810</v>
      </c>
      <c r="D3842" s="10">
        <v>3.1640790402889252</v>
      </c>
    </row>
    <row r="3843" spans="3:4">
      <c r="C3843" s="269">
        <v>37811</v>
      </c>
      <c r="D3843" s="10">
        <v>3.1648851931095123</v>
      </c>
    </row>
    <row r="3844" spans="3:4">
      <c r="C3844" s="269">
        <v>37812</v>
      </c>
      <c r="D3844" s="10">
        <v>3.1657163053750992</v>
      </c>
    </row>
    <row r="3845" spans="3:4">
      <c r="C3845" s="269">
        <v>37813</v>
      </c>
      <c r="D3845" s="10">
        <v>3.1665727496147156</v>
      </c>
    </row>
    <row r="3846" spans="3:4">
      <c r="C3846" s="269">
        <v>37814</v>
      </c>
      <c r="D3846" s="10">
        <v>3.1674548983573914</v>
      </c>
    </row>
    <row r="3847" spans="3:4">
      <c r="C3847" s="269">
        <v>37815</v>
      </c>
      <c r="D3847" s="10">
        <v>3.1683620065450668</v>
      </c>
    </row>
    <row r="3848" spans="3:4">
      <c r="C3848" s="269">
        <v>37816</v>
      </c>
      <c r="D3848" s="10">
        <v>3.1692951917648315</v>
      </c>
    </row>
    <row r="3849" spans="3:4">
      <c r="C3849" s="269">
        <v>37817</v>
      </c>
      <c r="D3849" s="10">
        <v>3.1702537089586258</v>
      </c>
    </row>
    <row r="3850" spans="3:4">
      <c r="C3850" s="269">
        <v>37818</v>
      </c>
      <c r="D3850" s="10">
        <v>3.1712375581264496</v>
      </c>
    </row>
    <row r="3851" spans="3:4">
      <c r="C3851" s="269">
        <v>37819</v>
      </c>
      <c r="D3851" s="10">
        <v>3.1722471117973328</v>
      </c>
    </row>
    <row r="3852" spans="3:4">
      <c r="C3852" s="269">
        <v>37820</v>
      </c>
      <c r="D3852" s="10">
        <v>3.1732816249132156</v>
      </c>
    </row>
    <row r="3853" spans="3:4">
      <c r="C3853" s="269">
        <v>37821</v>
      </c>
      <c r="D3853" s="10">
        <v>3.1743414700031281</v>
      </c>
    </row>
    <row r="3854" spans="3:4">
      <c r="C3854" s="269">
        <v>37822</v>
      </c>
      <c r="D3854" s="10">
        <v>3.1754262745380402</v>
      </c>
    </row>
    <row r="3855" spans="3:4">
      <c r="C3855" s="269">
        <v>37823</v>
      </c>
      <c r="D3855" s="10">
        <v>3.176536038517952</v>
      </c>
    </row>
    <row r="3856" spans="3:4">
      <c r="C3856" s="269">
        <v>37824</v>
      </c>
      <c r="D3856" s="10">
        <v>3.1776700168848038</v>
      </c>
    </row>
    <row r="3857" spans="3:4">
      <c r="C3857" s="269">
        <v>37825</v>
      </c>
      <c r="D3857" s="10">
        <v>3.1788278371095657</v>
      </c>
    </row>
    <row r="3858" spans="3:4">
      <c r="C3858" s="269">
        <v>37826</v>
      </c>
      <c r="D3858" s="10">
        <v>3.1800098717212677</v>
      </c>
    </row>
    <row r="3859" spans="3:4">
      <c r="C3859" s="269">
        <v>37827</v>
      </c>
      <c r="D3859" s="10">
        <v>3.18121537566185</v>
      </c>
    </row>
    <row r="3860" spans="3:4">
      <c r="C3860" s="269">
        <v>37828</v>
      </c>
      <c r="D3860" s="10">
        <v>3.1824443489313126</v>
      </c>
    </row>
    <row r="3861" spans="3:4">
      <c r="C3861" s="269">
        <v>37829</v>
      </c>
      <c r="D3861" s="10">
        <v>3.1836956739425659</v>
      </c>
    </row>
    <row r="3862" spans="3:4">
      <c r="C3862" s="269">
        <v>37830</v>
      </c>
      <c r="D3862" s="10">
        <v>3.18496935069561</v>
      </c>
    </row>
    <row r="3863" spans="3:4">
      <c r="C3863" s="269">
        <v>37831</v>
      </c>
      <c r="D3863" s="10">
        <v>3.1862650066614151</v>
      </c>
    </row>
    <row r="3864" spans="3:4">
      <c r="C3864" s="269">
        <v>37832</v>
      </c>
      <c r="D3864" s="10">
        <v>3.1875822693109512</v>
      </c>
    </row>
    <row r="3865" spans="3:4">
      <c r="C3865" s="269">
        <v>37833</v>
      </c>
      <c r="D3865" s="10">
        <v>3.1889200210571289</v>
      </c>
    </row>
    <row r="3866" spans="3:4">
      <c r="C3866" s="269">
        <v>37834</v>
      </c>
      <c r="D3866" s="10">
        <v>3.190278634428978</v>
      </c>
    </row>
    <row r="3867" spans="3:4">
      <c r="C3867" s="269">
        <v>37835</v>
      </c>
      <c r="D3867" s="10">
        <v>3.191656619310379</v>
      </c>
    </row>
    <row r="3868" spans="3:4">
      <c r="C3868" s="269">
        <v>37836</v>
      </c>
      <c r="D3868" s="10">
        <v>3.1930543482303619</v>
      </c>
    </row>
    <row r="3869" spans="3:4">
      <c r="C3869" s="269">
        <v>37837</v>
      </c>
      <c r="D3869" s="10">
        <v>3.1944707036018372</v>
      </c>
    </row>
    <row r="3870" spans="3:4">
      <c r="C3870" s="269">
        <v>37838</v>
      </c>
      <c r="D3870" s="10">
        <v>3.195904940366745</v>
      </c>
    </row>
    <row r="3871" spans="3:4">
      <c r="C3871" s="269">
        <v>37839</v>
      </c>
      <c r="D3871" s="10">
        <v>3.1973570585250854</v>
      </c>
    </row>
    <row r="3872" spans="3:4">
      <c r="C3872" s="269">
        <v>37840</v>
      </c>
      <c r="D3872" s="10">
        <v>3.1988255679607391</v>
      </c>
    </row>
    <row r="3873" spans="3:4">
      <c r="C3873" s="269">
        <v>37841</v>
      </c>
      <c r="D3873" s="10">
        <v>3.2003104686737061</v>
      </c>
    </row>
    <row r="3874" spans="3:4">
      <c r="C3874" s="269">
        <v>37842</v>
      </c>
      <c r="D3874" s="10">
        <v>3.2018102705478668</v>
      </c>
    </row>
    <row r="3875" spans="3:4">
      <c r="C3875" s="269">
        <v>37843</v>
      </c>
      <c r="D3875" s="10">
        <v>3.2033249735832214</v>
      </c>
    </row>
    <row r="3876" spans="3:4">
      <c r="C3876" s="269">
        <v>37844</v>
      </c>
      <c r="D3876" s="10">
        <v>3.2048534601926804</v>
      </c>
    </row>
    <row r="3877" spans="3:4">
      <c r="C3877" s="269">
        <v>37845</v>
      </c>
      <c r="D3877" s="10">
        <v>3.2063949853181839</v>
      </c>
    </row>
    <row r="3878" spans="3:4">
      <c r="C3878" s="269">
        <v>37846</v>
      </c>
      <c r="D3878" s="10">
        <v>3.2079484313726425</v>
      </c>
    </row>
    <row r="3879" spans="3:4">
      <c r="C3879" s="269">
        <v>37847</v>
      </c>
      <c r="D3879" s="10">
        <v>3.2095134258270264</v>
      </c>
    </row>
    <row r="3880" spans="3:4">
      <c r="C3880" s="269">
        <v>37848</v>
      </c>
      <c r="D3880" s="10">
        <v>3.2110884785652161</v>
      </c>
    </row>
    <row r="3881" spans="3:4">
      <c r="C3881" s="269">
        <v>37849</v>
      </c>
      <c r="D3881" s="10">
        <v>3.2126728445291519</v>
      </c>
    </row>
    <row r="3882" spans="3:4">
      <c r="C3882" s="269">
        <v>37850</v>
      </c>
      <c r="D3882" s="10">
        <v>3.2142657786607742</v>
      </c>
    </row>
    <row r="3883" spans="3:4">
      <c r="C3883" s="269">
        <v>37851</v>
      </c>
      <c r="D3883" s="10">
        <v>3.2158657908439636</v>
      </c>
    </row>
    <row r="3884" spans="3:4">
      <c r="C3884" s="269">
        <v>37852</v>
      </c>
      <c r="D3884" s="10">
        <v>3.2174721360206604</v>
      </c>
    </row>
    <row r="3885" spans="3:4">
      <c r="C3885" s="269">
        <v>37853</v>
      </c>
      <c r="D3885" s="10">
        <v>3.219083696603775</v>
      </c>
    </row>
    <row r="3886" spans="3:4">
      <c r="C3886" s="269">
        <v>37854</v>
      </c>
      <c r="D3886" s="10">
        <v>3.220699355006218</v>
      </c>
    </row>
    <row r="3887" spans="3:4">
      <c r="C3887" s="269">
        <v>37855</v>
      </c>
      <c r="D3887" s="10">
        <v>3.2223176211118698</v>
      </c>
    </row>
    <row r="3888" spans="3:4">
      <c r="C3888" s="269">
        <v>37856</v>
      </c>
      <c r="D3888" s="10">
        <v>3.2239381223917007</v>
      </c>
    </row>
    <row r="3889" spans="3:4">
      <c r="C3889" s="269">
        <v>37857</v>
      </c>
      <c r="D3889" s="10">
        <v>3.2255589962005615</v>
      </c>
    </row>
    <row r="3890" spans="3:4">
      <c r="C3890" s="269">
        <v>37858</v>
      </c>
      <c r="D3890" s="10">
        <v>3.2271791249513626</v>
      </c>
    </row>
    <row r="3891" spans="3:4">
      <c r="C3891" s="269">
        <v>37859</v>
      </c>
      <c r="D3891" s="10">
        <v>3.2287981361150742</v>
      </c>
    </row>
    <row r="3892" spans="3:4">
      <c r="C3892" s="269">
        <v>37860</v>
      </c>
      <c r="D3892" s="10">
        <v>3.2304141670465469</v>
      </c>
    </row>
    <row r="3893" spans="3:4">
      <c r="C3893" s="269">
        <v>37861</v>
      </c>
      <c r="D3893" s="10">
        <v>3.2320261001586914</v>
      </c>
    </row>
    <row r="3894" spans="3:4">
      <c r="C3894" s="269">
        <v>37862</v>
      </c>
      <c r="D3894" s="10">
        <v>3.2336335629224777</v>
      </c>
    </row>
    <row r="3895" spans="3:4">
      <c r="C3895" s="269">
        <v>37863</v>
      </c>
      <c r="D3895" s="10">
        <v>3.2352346926927567</v>
      </c>
    </row>
    <row r="3896" spans="3:4">
      <c r="C3896" s="269">
        <v>37864</v>
      </c>
      <c r="D3896" s="10">
        <v>3.2368291169404984</v>
      </c>
    </row>
    <row r="3897" spans="3:4">
      <c r="C3897" s="269">
        <v>37865</v>
      </c>
      <c r="D3897" s="10">
        <v>3.2384149730205536</v>
      </c>
    </row>
    <row r="3898" spans="3:4">
      <c r="C3898" s="269">
        <v>37866</v>
      </c>
      <c r="D3898" s="10">
        <v>3.2399915158748627</v>
      </c>
    </row>
    <row r="3899" spans="3:4">
      <c r="C3899" s="269">
        <v>37867</v>
      </c>
      <c r="D3899" s="10">
        <v>3.2415576279163361</v>
      </c>
    </row>
    <row r="3900" spans="3:4">
      <c r="C3900" s="269">
        <v>37868</v>
      </c>
      <c r="D3900" s="10">
        <v>3.2431121915578842</v>
      </c>
    </row>
    <row r="3901" spans="3:4">
      <c r="C3901" s="269">
        <v>37869</v>
      </c>
      <c r="D3901" s="10">
        <v>3.2446540892124176</v>
      </c>
    </row>
    <row r="3902" spans="3:4">
      <c r="C3902" s="269">
        <v>37870</v>
      </c>
      <c r="D3902" s="10">
        <v>3.2461818307638168</v>
      </c>
    </row>
    <row r="3903" spans="3:4">
      <c r="C3903" s="269">
        <v>37871</v>
      </c>
      <c r="D3903" s="10">
        <v>3.2476942986249924</v>
      </c>
    </row>
    <row r="3904" spans="3:4">
      <c r="C3904" s="269">
        <v>37872</v>
      </c>
      <c r="D3904" s="10">
        <v>3.2491907477378845</v>
      </c>
    </row>
    <row r="3905" spans="3:4">
      <c r="C3905" s="269">
        <v>37873</v>
      </c>
      <c r="D3905" s="10">
        <v>3.2506693154573441</v>
      </c>
    </row>
    <row r="3906" spans="3:4">
      <c r="C3906" s="269">
        <v>37874</v>
      </c>
      <c r="D3906" s="10">
        <v>3.2521288841962814</v>
      </c>
    </row>
    <row r="3907" spans="3:4">
      <c r="C3907" s="269">
        <v>37875</v>
      </c>
      <c r="D3907" s="10">
        <v>3.2535683363676071</v>
      </c>
    </row>
    <row r="3908" spans="3:4">
      <c r="C3908" s="269">
        <v>37876</v>
      </c>
      <c r="D3908" s="10">
        <v>3.2549865543842316</v>
      </c>
    </row>
    <row r="3909" spans="3:4">
      <c r="C3909" s="269">
        <v>37877</v>
      </c>
      <c r="D3909" s="10">
        <v>3.2563816756010056</v>
      </c>
    </row>
    <row r="3910" spans="3:4">
      <c r="C3910" s="269">
        <v>37878</v>
      </c>
      <c r="D3910" s="10">
        <v>3.2577525824308395</v>
      </c>
    </row>
    <row r="3911" spans="3:4">
      <c r="C3911" s="269">
        <v>37879</v>
      </c>
      <c r="D3911" s="10">
        <v>3.259098157286644</v>
      </c>
    </row>
    <row r="3912" spans="3:4">
      <c r="C3912" s="269">
        <v>37880</v>
      </c>
      <c r="D3912" s="10">
        <v>3.2604172825813293</v>
      </c>
    </row>
    <row r="3913" spans="3:4">
      <c r="C3913" s="269">
        <v>37881</v>
      </c>
      <c r="D3913" s="10">
        <v>3.2617080956697464</v>
      </c>
    </row>
    <row r="3914" spans="3:4">
      <c r="C3914" s="269">
        <v>37882</v>
      </c>
      <c r="D3914" s="10">
        <v>3.2629698514938354</v>
      </c>
    </row>
    <row r="3915" spans="3:4">
      <c r="C3915" s="269">
        <v>37883</v>
      </c>
      <c r="D3915" s="10">
        <v>3.2642010599374771</v>
      </c>
    </row>
    <row r="3916" spans="3:4">
      <c r="C3916" s="269">
        <v>37884</v>
      </c>
      <c r="D3916" s="10">
        <v>3.2654009759426117</v>
      </c>
    </row>
    <row r="3917" spans="3:4">
      <c r="C3917" s="269">
        <v>37885</v>
      </c>
      <c r="D3917" s="10">
        <v>3.2665684819221497</v>
      </c>
    </row>
    <row r="3918" spans="3:4">
      <c r="C3918" s="269">
        <v>37886</v>
      </c>
      <c r="D3918" s="10">
        <v>3.2677020877599716</v>
      </c>
    </row>
    <row r="3919" spans="3:4">
      <c r="C3919" s="269">
        <v>37887</v>
      </c>
      <c r="D3919" s="10">
        <v>3.2688014209270477</v>
      </c>
    </row>
    <row r="3920" spans="3:4">
      <c r="C3920" s="269">
        <v>37888</v>
      </c>
      <c r="D3920" s="10">
        <v>3.2698657363653183</v>
      </c>
    </row>
    <row r="3921" spans="3:4">
      <c r="C3921" s="269">
        <v>37889</v>
      </c>
      <c r="D3921" s="10">
        <v>3.2708935439586639</v>
      </c>
    </row>
    <row r="3922" spans="3:4">
      <c r="C3922" s="269">
        <v>37890</v>
      </c>
      <c r="D3922" s="10">
        <v>3.2718848437070847</v>
      </c>
    </row>
    <row r="3923" spans="3:4">
      <c r="C3923" s="269">
        <v>37891</v>
      </c>
      <c r="D3923" s="10">
        <v>3.2728385180234909</v>
      </c>
    </row>
    <row r="3924" spans="3:4">
      <c r="C3924" s="269">
        <v>37892</v>
      </c>
      <c r="D3924" s="10">
        <v>3.273753821849823</v>
      </c>
    </row>
    <row r="3925" spans="3:4">
      <c r="C3925" s="269">
        <v>37893</v>
      </c>
      <c r="D3925" s="10">
        <v>3.2746300101280212</v>
      </c>
    </row>
    <row r="3926" spans="3:4">
      <c r="C3926" s="269">
        <v>37894</v>
      </c>
      <c r="D3926" s="10">
        <v>3.2754670828580856</v>
      </c>
    </row>
    <row r="3927" spans="3:4">
      <c r="C3927" s="269">
        <v>37895</v>
      </c>
      <c r="D3927" s="10">
        <v>3.2762639224529266</v>
      </c>
    </row>
    <row r="3928" spans="3:4">
      <c r="C3928" s="269">
        <v>37896</v>
      </c>
      <c r="D3928" s="10">
        <v>3.2770205289125443</v>
      </c>
    </row>
    <row r="3929" spans="3:4">
      <c r="C3929" s="269">
        <v>37897</v>
      </c>
      <c r="D3929" s="10">
        <v>3.2777357846498489</v>
      </c>
    </row>
    <row r="3930" spans="3:4">
      <c r="C3930" s="269">
        <v>37898</v>
      </c>
      <c r="D3930" s="10">
        <v>3.2784093171358109</v>
      </c>
    </row>
    <row r="3931" spans="3:4">
      <c r="C3931" s="269">
        <v>37899</v>
      </c>
      <c r="D3931" s="10">
        <v>3.27904112637043</v>
      </c>
    </row>
    <row r="3932" spans="3:4">
      <c r="C3932" s="269">
        <v>37900</v>
      </c>
      <c r="D3932" s="10">
        <v>3.2796304672956467</v>
      </c>
    </row>
    <row r="3933" spans="3:4">
      <c r="C3933" s="269">
        <v>37901</v>
      </c>
      <c r="D3933" s="10">
        <v>3.2801773399114609</v>
      </c>
    </row>
    <row r="3934" spans="3:4">
      <c r="C3934" s="269">
        <v>37902</v>
      </c>
      <c r="D3934" s="10">
        <v>3.2806809991598129</v>
      </c>
    </row>
    <row r="3935" spans="3:4">
      <c r="C3935" s="269">
        <v>37903</v>
      </c>
      <c r="D3935" s="10">
        <v>3.2811418175697327</v>
      </c>
    </row>
    <row r="3936" spans="3:4">
      <c r="C3936" s="269">
        <v>37904</v>
      </c>
      <c r="D3936" s="10">
        <v>3.2815586775541306</v>
      </c>
    </row>
    <row r="3937" spans="3:4">
      <c r="C3937" s="269">
        <v>37905</v>
      </c>
      <c r="D3937" s="10">
        <v>3.2819323241710663</v>
      </c>
    </row>
    <row r="3938" spans="3:4">
      <c r="C3938" s="269">
        <v>37906</v>
      </c>
      <c r="D3938" s="10">
        <v>3.28226238489151</v>
      </c>
    </row>
    <row r="3939" spans="3:4">
      <c r="C3939" s="269">
        <v>37907</v>
      </c>
      <c r="D3939" s="10">
        <v>3.2825484871864319</v>
      </c>
    </row>
    <row r="3940" spans="3:4">
      <c r="C3940" s="269">
        <v>37908</v>
      </c>
      <c r="D3940" s="10">
        <v>3.2827910035848618</v>
      </c>
    </row>
    <row r="3941" spans="3:4">
      <c r="C3941" s="269">
        <v>37909</v>
      </c>
      <c r="D3941" s="10">
        <v>3.2829899340867996</v>
      </c>
    </row>
    <row r="3942" spans="3:4">
      <c r="C3942" s="269">
        <v>37910</v>
      </c>
      <c r="D3942" s="10">
        <v>3.2831456512212753</v>
      </c>
    </row>
    <row r="3943" spans="3:4">
      <c r="C3943" s="269">
        <v>37911</v>
      </c>
      <c r="D3943" s="10">
        <v>3.2832581549882889</v>
      </c>
    </row>
    <row r="3944" spans="3:4">
      <c r="C3944" s="269">
        <v>37912</v>
      </c>
      <c r="D3944" s="10">
        <v>3.2833281904459</v>
      </c>
    </row>
    <row r="3945" spans="3:4">
      <c r="C3945" s="269">
        <v>37913</v>
      </c>
      <c r="D3945" s="10">
        <v>3.2833553850650787</v>
      </c>
    </row>
    <row r="3946" spans="3:4">
      <c r="C3946" s="269">
        <v>37914</v>
      </c>
      <c r="D3946" s="10">
        <v>3.2833412289619446</v>
      </c>
    </row>
    <row r="3947" spans="3:4">
      <c r="C3947" s="269">
        <v>37915</v>
      </c>
      <c r="D3947" s="10">
        <v>3.2832857221364975</v>
      </c>
    </row>
    <row r="3948" spans="3:4">
      <c r="C3948" s="269">
        <v>37916</v>
      </c>
      <c r="D3948" s="10">
        <v>3.2831896096467972</v>
      </c>
    </row>
    <row r="3949" spans="3:4">
      <c r="C3949" s="269">
        <v>37917</v>
      </c>
      <c r="D3949" s="10">
        <v>3.2830536365509033</v>
      </c>
    </row>
    <row r="3950" spans="3:4">
      <c r="C3950" s="269">
        <v>37918</v>
      </c>
      <c r="D3950" s="10">
        <v>3.2828785479068756</v>
      </c>
    </row>
    <row r="3951" spans="3:4">
      <c r="C3951" s="269">
        <v>37919</v>
      </c>
      <c r="D3951" s="10">
        <v>3.2826654613018036</v>
      </c>
    </row>
    <row r="3952" spans="3:4">
      <c r="C3952" s="269">
        <v>37920</v>
      </c>
      <c r="D3952" s="10">
        <v>3.2824151217937469</v>
      </c>
    </row>
    <row r="3953" spans="3:4">
      <c r="C3953" s="269">
        <v>37921</v>
      </c>
      <c r="D3953" s="10">
        <v>3.2821286469697952</v>
      </c>
    </row>
    <row r="3954" spans="3:4">
      <c r="C3954" s="269">
        <v>37922</v>
      </c>
      <c r="D3954" s="10">
        <v>3.2818067818880081</v>
      </c>
    </row>
    <row r="3955" spans="3:4">
      <c r="C3955" s="269">
        <v>37923</v>
      </c>
      <c r="D3955" s="10">
        <v>3.2814513891935349</v>
      </c>
    </row>
    <row r="3956" spans="3:4">
      <c r="C3956" s="269">
        <v>37924</v>
      </c>
      <c r="D3956" s="10">
        <v>3.281063586473465</v>
      </c>
    </row>
    <row r="3957" spans="3:4">
      <c r="C3957" s="269">
        <v>37925</v>
      </c>
      <c r="D3957" s="10">
        <v>3.2806441187858582</v>
      </c>
    </row>
    <row r="3958" spans="3:4">
      <c r="C3958" s="269">
        <v>37926</v>
      </c>
      <c r="D3958" s="10">
        <v>3.2801952213048935</v>
      </c>
    </row>
    <row r="3959" spans="3:4">
      <c r="C3959" s="269">
        <v>37927</v>
      </c>
      <c r="D3959" s="10">
        <v>3.2797176390886307</v>
      </c>
    </row>
    <row r="3960" spans="3:4">
      <c r="C3960" s="269">
        <v>37928</v>
      </c>
      <c r="D3960" s="10">
        <v>3.2792136073112488</v>
      </c>
    </row>
    <row r="3961" spans="3:4">
      <c r="C3961" s="269">
        <v>37929</v>
      </c>
      <c r="D3961" s="10">
        <v>3.2786842435598373</v>
      </c>
    </row>
    <row r="3962" spans="3:4">
      <c r="C3962" s="269">
        <v>37930</v>
      </c>
      <c r="D3962" s="10">
        <v>3.2781314104795456</v>
      </c>
    </row>
    <row r="3963" spans="3:4">
      <c r="C3963" s="269">
        <v>37931</v>
      </c>
      <c r="D3963" s="10">
        <v>3.2775569707155228</v>
      </c>
    </row>
    <row r="3964" spans="3:4">
      <c r="C3964" s="269">
        <v>37932</v>
      </c>
      <c r="D3964" s="10">
        <v>3.2769624143838882</v>
      </c>
    </row>
    <row r="3965" spans="3:4">
      <c r="C3965" s="269">
        <v>37933</v>
      </c>
      <c r="D3965" s="10">
        <v>3.2763499766588211</v>
      </c>
    </row>
    <row r="3966" spans="3:4">
      <c r="C3966" s="269">
        <v>37934</v>
      </c>
      <c r="D3966" s="10">
        <v>3.2757211476564407</v>
      </c>
    </row>
    <row r="3967" spans="3:4">
      <c r="C3967" s="269">
        <v>37935</v>
      </c>
      <c r="D3967" s="10">
        <v>3.2750777900218964</v>
      </c>
    </row>
    <row r="3968" spans="3:4">
      <c r="C3968" s="269">
        <v>37936</v>
      </c>
      <c r="D3968" s="10">
        <v>3.2744221389293671</v>
      </c>
    </row>
    <row r="3969" spans="3:4">
      <c r="C3969" s="269">
        <v>37937</v>
      </c>
      <c r="D3969" s="10">
        <v>3.2737556844949722</v>
      </c>
    </row>
    <row r="3970" spans="3:4">
      <c r="C3970" s="269">
        <v>37938</v>
      </c>
      <c r="D3970" s="10">
        <v>3.2730810344219208</v>
      </c>
    </row>
    <row r="3971" spans="3:4">
      <c r="C3971" s="269">
        <v>37939</v>
      </c>
      <c r="D3971" s="10">
        <v>3.2724000513553619</v>
      </c>
    </row>
    <row r="3972" spans="3:4">
      <c r="C3972" s="269">
        <v>37940</v>
      </c>
      <c r="D3972" s="10">
        <v>3.2717142254114151</v>
      </c>
    </row>
    <row r="3973" spans="3:4">
      <c r="C3973" s="269">
        <v>37941</v>
      </c>
      <c r="D3973" s="10">
        <v>3.2710257917642593</v>
      </c>
    </row>
    <row r="3974" spans="3:4">
      <c r="C3974" s="269">
        <v>37942</v>
      </c>
      <c r="D3974" s="10">
        <v>3.2703366130590439</v>
      </c>
    </row>
    <row r="3975" spans="3:4">
      <c r="C3975" s="269">
        <v>37943</v>
      </c>
      <c r="D3975" s="10">
        <v>3.269648551940918</v>
      </c>
    </row>
    <row r="3976" spans="3:4">
      <c r="C3976" s="269">
        <v>37944</v>
      </c>
      <c r="D3976" s="10">
        <v>3.2689642161130905</v>
      </c>
    </row>
    <row r="3977" spans="3:4">
      <c r="C3977" s="269">
        <v>37945</v>
      </c>
      <c r="D3977" s="10">
        <v>3.2682847231626511</v>
      </c>
    </row>
    <row r="3978" spans="3:4">
      <c r="C3978" s="269">
        <v>37946</v>
      </c>
      <c r="D3978" s="10">
        <v>3.2676119357347488</v>
      </c>
    </row>
    <row r="3979" spans="3:4">
      <c r="C3979" s="269">
        <v>37947</v>
      </c>
      <c r="D3979" s="10">
        <v>3.2669484615325928</v>
      </c>
    </row>
    <row r="3980" spans="3:4">
      <c r="C3980" s="269">
        <v>37948</v>
      </c>
      <c r="D3980" s="10">
        <v>3.2662954181432724</v>
      </c>
    </row>
    <row r="3981" spans="3:4">
      <c r="C3981" s="269">
        <v>37949</v>
      </c>
      <c r="D3981" s="10">
        <v>3.265654668211937</v>
      </c>
    </row>
    <row r="3982" spans="3:4">
      <c r="C3982" s="269">
        <v>37950</v>
      </c>
      <c r="D3982" s="10">
        <v>3.2650284469127655</v>
      </c>
    </row>
    <row r="3983" spans="3:4">
      <c r="C3983" s="269">
        <v>37951</v>
      </c>
      <c r="D3983" s="10">
        <v>3.2644182443618774</v>
      </c>
    </row>
    <row r="3984" spans="3:4">
      <c r="C3984" s="269">
        <v>37952</v>
      </c>
      <c r="D3984" s="10">
        <v>3.263825923204422</v>
      </c>
    </row>
    <row r="3985" spans="3:4">
      <c r="C3985" s="269">
        <v>37953</v>
      </c>
      <c r="D3985" s="10">
        <v>3.2632529735565186</v>
      </c>
    </row>
    <row r="3986" spans="3:4">
      <c r="C3986" s="269">
        <v>37954</v>
      </c>
      <c r="D3986" s="10">
        <v>3.2627008855342865</v>
      </c>
    </row>
    <row r="3987" spans="3:4">
      <c r="C3987" s="269">
        <v>37955</v>
      </c>
      <c r="D3987" s="10">
        <v>3.2621718943119049</v>
      </c>
    </row>
    <row r="3988" spans="3:4">
      <c r="C3988" s="269">
        <v>37956</v>
      </c>
      <c r="D3988" s="10">
        <v>3.2616674900054932</v>
      </c>
    </row>
    <row r="3989" spans="3:4">
      <c r="C3989" s="269">
        <v>37957</v>
      </c>
      <c r="D3989" s="10">
        <v>3.2611891627311707</v>
      </c>
    </row>
    <row r="3990" spans="3:4">
      <c r="C3990" s="269">
        <v>37958</v>
      </c>
      <c r="D3990" s="10">
        <v>3.2607380300760269</v>
      </c>
    </row>
    <row r="3991" spans="3:4">
      <c r="C3991" s="269">
        <v>37959</v>
      </c>
      <c r="D3991" s="10">
        <v>3.260316327214241</v>
      </c>
    </row>
    <row r="3992" spans="3:4">
      <c r="C3992" s="269">
        <v>37960</v>
      </c>
      <c r="D3992" s="10">
        <v>3.2599247992038727</v>
      </c>
    </row>
    <row r="3993" spans="3:4">
      <c r="C3993" s="269">
        <v>37961</v>
      </c>
      <c r="D3993" s="10">
        <v>3.259565681219101</v>
      </c>
    </row>
    <row r="3994" spans="3:4">
      <c r="C3994" s="269">
        <v>37962</v>
      </c>
      <c r="D3994" s="10">
        <v>3.2592393457889557</v>
      </c>
    </row>
    <row r="3995" spans="3:4">
      <c r="C3995" s="269">
        <v>37963</v>
      </c>
      <c r="D3995" s="10">
        <v>3.258948028087616</v>
      </c>
    </row>
    <row r="3996" spans="3:4">
      <c r="C3996" s="269">
        <v>37964</v>
      </c>
      <c r="D3996" s="10">
        <v>3.2586921006441116</v>
      </c>
    </row>
    <row r="3997" spans="3:4">
      <c r="C3997" s="269">
        <v>37965</v>
      </c>
      <c r="D3997" s="10">
        <v>3.2584730535745621</v>
      </c>
    </row>
    <row r="3998" spans="3:4">
      <c r="C3998" s="269">
        <v>37966</v>
      </c>
      <c r="D3998" s="10">
        <v>3.2582923769950867</v>
      </c>
    </row>
    <row r="3999" spans="3:4">
      <c r="C3999" s="269">
        <v>37967</v>
      </c>
      <c r="D3999" s="10">
        <v>3.2581504434347153</v>
      </c>
    </row>
    <row r="4000" spans="3:4">
      <c r="C4000" s="269">
        <v>37968</v>
      </c>
      <c r="D4000" s="10">
        <v>3.2580483704805374</v>
      </c>
    </row>
    <row r="4001" spans="3:4">
      <c r="C4001" s="269">
        <v>37969</v>
      </c>
      <c r="D4001" s="10">
        <v>3.2579872757196426</v>
      </c>
    </row>
    <row r="4002" spans="3:4">
      <c r="C4002" s="269">
        <v>37970</v>
      </c>
      <c r="D4002" s="10">
        <v>3.2579675316810608</v>
      </c>
    </row>
    <row r="4003" spans="3:4">
      <c r="C4003" s="269">
        <v>37971</v>
      </c>
      <c r="D4003" s="10">
        <v>3.2579898834228516</v>
      </c>
    </row>
    <row r="4004" spans="3:4">
      <c r="C4004" s="269">
        <v>37972</v>
      </c>
      <c r="D4004" s="10">
        <v>3.2580547034740448</v>
      </c>
    </row>
    <row r="4005" spans="3:4">
      <c r="C4005" s="269">
        <v>37973</v>
      </c>
      <c r="D4005" s="10">
        <v>3.25816310942173</v>
      </c>
    </row>
    <row r="4006" spans="3:4">
      <c r="C4006" s="269">
        <v>37974</v>
      </c>
      <c r="D4006" s="10">
        <v>3.2583151012659073</v>
      </c>
    </row>
    <row r="4007" spans="3:4">
      <c r="C4007" s="269">
        <v>37975</v>
      </c>
      <c r="D4007" s="10">
        <v>3.2585106790065765</v>
      </c>
    </row>
    <row r="4008" spans="3:4">
      <c r="C4008" s="269">
        <v>37976</v>
      </c>
      <c r="D4008" s="10">
        <v>3.2587505877017975</v>
      </c>
    </row>
    <row r="4009" spans="3:4">
      <c r="C4009" s="269">
        <v>37977</v>
      </c>
      <c r="D4009" s="10">
        <v>3.2590348273515701</v>
      </c>
    </row>
    <row r="4010" spans="3:4">
      <c r="C4010" s="269">
        <v>37978</v>
      </c>
      <c r="D4010" s="10">
        <v>3.2593630254268646</v>
      </c>
    </row>
    <row r="4011" spans="3:4">
      <c r="C4011" s="269">
        <v>37979</v>
      </c>
      <c r="D4011" s="10">
        <v>3.259735181927681</v>
      </c>
    </row>
    <row r="4012" spans="3:4">
      <c r="C4012" s="269">
        <v>37980</v>
      </c>
      <c r="D4012" s="10">
        <v>3.260151669383049</v>
      </c>
    </row>
    <row r="4013" spans="3:4">
      <c r="C4013" s="269">
        <v>37981</v>
      </c>
      <c r="D4013" s="10">
        <v>3.2606117427349091</v>
      </c>
    </row>
    <row r="4014" spans="3:4">
      <c r="C4014" s="269">
        <v>37982</v>
      </c>
      <c r="D4014" s="10">
        <v>3.2611150294542313</v>
      </c>
    </row>
    <row r="4015" spans="3:4">
      <c r="C4015" s="269">
        <v>37983</v>
      </c>
      <c r="D4015" s="10">
        <v>3.2616615295410156</v>
      </c>
    </row>
    <row r="4016" spans="3:4">
      <c r="C4016" s="269">
        <v>37984</v>
      </c>
      <c r="D4016" s="10">
        <v>3.2622501254081726</v>
      </c>
    </row>
    <row r="4017" spans="3:4">
      <c r="C4017" s="269">
        <v>37985</v>
      </c>
      <c r="D4017" s="10">
        <v>3.2628811895847321</v>
      </c>
    </row>
    <row r="4018" spans="3:4">
      <c r="C4018" s="269">
        <v>37986</v>
      </c>
      <c r="D4018" s="10">
        <v>3.2635532319545746</v>
      </c>
    </row>
    <row r="4019" spans="3:4">
      <c r="C4019" s="269">
        <v>37987</v>
      </c>
      <c r="D4019" s="10">
        <v>3.2642658799886703</v>
      </c>
    </row>
    <row r="4020" spans="3:4">
      <c r="C4020" s="269">
        <v>37988</v>
      </c>
      <c r="D4020" s="10">
        <v>3.2650187611579895</v>
      </c>
    </row>
    <row r="4021" spans="3:4">
      <c r="C4021" s="269">
        <v>37989</v>
      </c>
      <c r="D4021" s="10">
        <v>3.2658103853464127</v>
      </c>
    </row>
    <row r="4022" spans="3:4">
      <c r="C4022" s="269">
        <v>37990</v>
      </c>
      <c r="D4022" s="10">
        <v>3.2666407525539398</v>
      </c>
    </row>
    <row r="4023" spans="3:4">
      <c r="C4023" s="269">
        <v>37991</v>
      </c>
      <c r="D4023" s="10">
        <v>3.2675087451934814</v>
      </c>
    </row>
    <row r="4024" spans="3:4">
      <c r="C4024" s="269">
        <v>37992</v>
      </c>
      <c r="D4024" s="10">
        <v>3.2684128731489182</v>
      </c>
    </row>
    <row r="4025" spans="3:4">
      <c r="C4025" s="269">
        <v>37993</v>
      </c>
      <c r="D4025" s="10">
        <v>3.2693527638912201</v>
      </c>
    </row>
    <row r="4026" spans="3:4">
      <c r="C4026" s="269">
        <v>37994</v>
      </c>
      <c r="D4026" s="10">
        <v>3.2703269273042679</v>
      </c>
    </row>
    <row r="4027" spans="3:4">
      <c r="C4027" s="269">
        <v>37995</v>
      </c>
      <c r="D4027" s="10">
        <v>3.2713349908590317</v>
      </c>
    </row>
    <row r="4028" spans="3:4">
      <c r="C4028" s="269">
        <v>37996</v>
      </c>
      <c r="D4028" s="10">
        <v>3.2723747193813324</v>
      </c>
    </row>
    <row r="4029" spans="3:4">
      <c r="C4029" s="269">
        <v>37997</v>
      </c>
      <c r="D4029" s="10">
        <v>3.27344611287117</v>
      </c>
    </row>
    <row r="4030" spans="3:4">
      <c r="C4030" s="269">
        <v>37998</v>
      </c>
      <c r="D4030" s="10">
        <v>3.2745473086833954</v>
      </c>
    </row>
    <row r="4031" spans="3:4">
      <c r="C4031" s="269">
        <v>37999</v>
      </c>
      <c r="D4031" s="10">
        <v>3.275676816701889</v>
      </c>
    </row>
    <row r="4032" spans="3:4">
      <c r="C4032" s="269">
        <v>38000</v>
      </c>
      <c r="D4032" s="10">
        <v>3.2768338918685913</v>
      </c>
    </row>
    <row r="4033" spans="3:4">
      <c r="C4033" s="269">
        <v>38001</v>
      </c>
      <c r="D4033" s="10">
        <v>3.278016671538353</v>
      </c>
    </row>
    <row r="4034" spans="3:4">
      <c r="C4034" s="269">
        <v>38002</v>
      </c>
      <c r="D4034" s="10">
        <v>3.2792240381240845</v>
      </c>
    </row>
    <row r="4035" spans="3:4">
      <c r="C4035" s="269">
        <v>38003</v>
      </c>
      <c r="D4035" s="10">
        <v>3.2804545015096664</v>
      </c>
    </row>
    <row r="4036" spans="3:4">
      <c r="C4036" s="269">
        <v>38004</v>
      </c>
      <c r="D4036" s="10">
        <v>3.2817069441080093</v>
      </c>
    </row>
    <row r="4037" spans="3:4">
      <c r="C4037" s="269">
        <v>38005</v>
      </c>
      <c r="D4037" s="10">
        <v>3.2829791307449341</v>
      </c>
    </row>
    <row r="4038" spans="3:4">
      <c r="C4038" s="269">
        <v>38006</v>
      </c>
      <c r="D4038" s="10">
        <v>3.2842699438333511</v>
      </c>
    </row>
    <row r="4039" spans="3:4">
      <c r="C4039" s="269">
        <v>38007</v>
      </c>
      <c r="D4039" s="10">
        <v>3.2855778932571411</v>
      </c>
    </row>
    <row r="4040" spans="3:4">
      <c r="C4040" s="269">
        <v>38008</v>
      </c>
      <c r="D4040" s="10">
        <v>3.2869014889001846</v>
      </c>
    </row>
    <row r="4041" spans="3:4">
      <c r="C4041" s="269">
        <v>38009</v>
      </c>
      <c r="D4041" s="10">
        <v>3.2882392406463623</v>
      </c>
    </row>
    <row r="4042" spans="3:4">
      <c r="C4042" s="269">
        <v>38010</v>
      </c>
      <c r="D4042" s="10">
        <v>3.2895889133214951</v>
      </c>
    </row>
    <row r="4043" spans="3:4">
      <c r="C4043" s="269">
        <v>38011</v>
      </c>
      <c r="D4043" s="10">
        <v>3.2909497618675232</v>
      </c>
    </row>
    <row r="4044" spans="3:4">
      <c r="C4044" s="269">
        <v>38012</v>
      </c>
      <c r="D4044" s="10">
        <v>3.2923199236392975</v>
      </c>
    </row>
    <row r="4045" spans="3:4">
      <c r="C4045" s="269">
        <v>38013</v>
      </c>
      <c r="D4045" s="10">
        <v>3.2936971634626389</v>
      </c>
    </row>
    <row r="4046" spans="3:4">
      <c r="C4046" s="269">
        <v>38014</v>
      </c>
      <c r="D4046" s="10">
        <v>3.2950811088085175</v>
      </c>
    </row>
    <row r="4047" spans="3:4">
      <c r="C4047" s="269">
        <v>38015</v>
      </c>
      <c r="D4047" s="10">
        <v>3.2964687794446945</v>
      </c>
    </row>
    <row r="4048" spans="3:4">
      <c r="C4048" s="269">
        <v>38016</v>
      </c>
      <c r="D4048" s="10">
        <v>3.2978598028421402</v>
      </c>
    </row>
    <row r="4049" spans="3:4">
      <c r="C4049" s="269">
        <v>38017</v>
      </c>
      <c r="D4049" s="10">
        <v>3.2992515712976456</v>
      </c>
    </row>
    <row r="4050" spans="3:4">
      <c r="C4050" s="269">
        <v>38018</v>
      </c>
      <c r="D4050" s="10">
        <v>3.3006433397531509</v>
      </c>
    </row>
    <row r="4051" spans="3:4">
      <c r="C4051" s="269">
        <v>38019</v>
      </c>
      <c r="D4051" s="10">
        <v>3.3020328730344772</v>
      </c>
    </row>
    <row r="4052" spans="3:4">
      <c r="C4052" s="269">
        <v>38020</v>
      </c>
      <c r="D4052" s="10">
        <v>3.3034186810255051</v>
      </c>
    </row>
    <row r="4053" spans="3:4">
      <c r="C4053" s="269">
        <v>38021</v>
      </c>
      <c r="D4053" s="10">
        <v>3.3047992736101151</v>
      </c>
    </row>
    <row r="4054" spans="3:4">
      <c r="C4054" s="269">
        <v>38022</v>
      </c>
      <c r="D4054" s="10">
        <v>3.306172788143158</v>
      </c>
    </row>
    <row r="4055" spans="3:4">
      <c r="C4055" s="269">
        <v>38023</v>
      </c>
      <c r="D4055" s="10">
        <v>3.3075384795665741</v>
      </c>
    </row>
    <row r="4056" spans="3:4">
      <c r="C4056" s="269">
        <v>38024</v>
      </c>
      <c r="D4056" s="10">
        <v>3.3088941127061844</v>
      </c>
    </row>
    <row r="4057" spans="3:4">
      <c r="C4057" s="269">
        <v>38025</v>
      </c>
      <c r="D4057" s="10">
        <v>3.3102381974458694</v>
      </c>
    </row>
    <row r="4058" spans="3:4">
      <c r="C4058" s="269">
        <v>38026</v>
      </c>
      <c r="D4058" s="10">
        <v>3.3115692436695099</v>
      </c>
    </row>
    <row r="4059" spans="3:4">
      <c r="C4059" s="269">
        <v>38027</v>
      </c>
      <c r="D4059" s="10">
        <v>3.3128861337900162</v>
      </c>
    </row>
    <row r="4060" spans="3:4">
      <c r="C4060" s="269">
        <v>38028</v>
      </c>
      <c r="D4060" s="10">
        <v>3.3141870051622391</v>
      </c>
    </row>
    <row r="4061" spans="3:4">
      <c r="C4061" s="269">
        <v>38029</v>
      </c>
      <c r="D4061" s="10">
        <v>3.3154711127281189</v>
      </c>
    </row>
    <row r="4062" spans="3:4">
      <c r="C4062" s="269">
        <v>38030</v>
      </c>
      <c r="D4062" s="10">
        <v>3.3167362213134766</v>
      </c>
    </row>
    <row r="4063" spans="3:4">
      <c r="C4063" s="269">
        <v>38031</v>
      </c>
      <c r="D4063" s="10">
        <v>3.3179815858602524</v>
      </c>
    </row>
    <row r="4064" spans="3:4">
      <c r="C4064" s="269">
        <v>38032</v>
      </c>
      <c r="D4064" s="10">
        <v>3.3192053437232971</v>
      </c>
    </row>
    <row r="4065" spans="3:4">
      <c r="C4065" s="269">
        <v>38033</v>
      </c>
      <c r="D4065" s="10">
        <v>3.3204071223735809</v>
      </c>
    </row>
    <row r="4066" spans="3:4">
      <c r="C4066" s="269">
        <v>38034</v>
      </c>
      <c r="D4066" s="10">
        <v>3.3215846866369247</v>
      </c>
    </row>
    <row r="4067" spans="3:4">
      <c r="C4067" s="269">
        <v>38035</v>
      </c>
      <c r="D4067" s="10">
        <v>3.3227372914552689</v>
      </c>
    </row>
    <row r="4068" spans="3:4">
      <c r="C4068" s="269">
        <v>38036</v>
      </c>
      <c r="D4068" s="10">
        <v>3.3238641917705536</v>
      </c>
    </row>
    <row r="4069" spans="3:4">
      <c r="C4069" s="269">
        <v>38037</v>
      </c>
      <c r="D4069" s="10">
        <v>3.3249635249376297</v>
      </c>
    </row>
    <row r="4070" spans="3:4">
      <c r="C4070" s="269">
        <v>38038</v>
      </c>
      <c r="D4070" s="10">
        <v>3.3260345458984375</v>
      </c>
    </row>
    <row r="4071" spans="3:4">
      <c r="C4071" s="269">
        <v>38039</v>
      </c>
      <c r="D4071" s="10">
        <v>3.3270761370658875</v>
      </c>
    </row>
    <row r="4072" spans="3:4">
      <c r="C4072" s="269">
        <v>38040</v>
      </c>
      <c r="D4072" s="10">
        <v>3.3280868083238602</v>
      </c>
    </row>
    <row r="4073" spans="3:4">
      <c r="C4073" s="269">
        <v>38041</v>
      </c>
      <c r="D4073" s="10">
        <v>3.3290661871433258</v>
      </c>
    </row>
    <row r="4074" spans="3:4">
      <c r="C4074" s="269">
        <v>38042</v>
      </c>
      <c r="D4074" s="10">
        <v>3.3300131559371948</v>
      </c>
    </row>
    <row r="4075" spans="3:4">
      <c r="C4075" s="269">
        <v>38043</v>
      </c>
      <c r="D4075" s="10">
        <v>3.3309265971183777</v>
      </c>
    </row>
    <row r="4076" spans="3:4">
      <c r="C4076" s="269">
        <v>38044</v>
      </c>
      <c r="D4076" s="10">
        <v>3.3318053930997849</v>
      </c>
    </row>
    <row r="4077" spans="3:4">
      <c r="C4077" s="269">
        <v>38045</v>
      </c>
      <c r="D4077" s="10">
        <v>3.3326495438814163</v>
      </c>
    </row>
    <row r="4078" spans="3:4">
      <c r="C4078" s="269">
        <v>38046</v>
      </c>
      <c r="D4078" s="10">
        <v>3.3334571868181229</v>
      </c>
    </row>
    <row r="4079" spans="3:4">
      <c r="C4079" s="269">
        <v>38047</v>
      </c>
      <c r="D4079" s="10">
        <v>3.3342286944389343</v>
      </c>
    </row>
    <row r="4080" spans="3:4">
      <c r="C4080" s="269">
        <v>38048</v>
      </c>
      <c r="D4080" s="10">
        <v>3.3349629491567612</v>
      </c>
    </row>
    <row r="4081" spans="3:4">
      <c r="C4081" s="269">
        <v>38049</v>
      </c>
      <c r="D4081" s="10">
        <v>3.3356595784425735</v>
      </c>
    </row>
    <row r="4082" spans="3:4">
      <c r="C4082" s="269">
        <v>38050</v>
      </c>
      <c r="D4082" s="10">
        <v>3.3363182097673416</v>
      </c>
    </row>
    <row r="4083" spans="3:4">
      <c r="C4083" s="269">
        <v>38051</v>
      </c>
      <c r="D4083" s="10">
        <v>3.3369388431310654</v>
      </c>
    </row>
    <row r="4084" spans="3:4">
      <c r="C4084" s="269">
        <v>38052</v>
      </c>
      <c r="D4084" s="10">
        <v>3.3375203609466553</v>
      </c>
    </row>
    <row r="4085" spans="3:4">
      <c r="C4085" s="269">
        <v>38053</v>
      </c>
      <c r="D4085" s="10">
        <v>3.338063508272171</v>
      </c>
    </row>
    <row r="4086" spans="3:4">
      <c r="C4086" s="269">
        <v>38054</v>
      </c>
      <c r="D4086" s="10">
        <v>3.3385679125785828</v>
      </c>
    </row>
    <row r="4087" spans="3:4">
      <c r="C4087" s="269">
        <v>38055</v>
      </c>
      <c r="D4087" s="10">
        <v>3.3390335738658905</v>
      </c>
    </row>
    <row r="4088" spans="3:4">
      <c r="C4088" s="269">
        <v>38056</v>
      </c>
      <c r="D4088" s="10">
        <v>3.3394604921340942</v>
      </c>
    </row>
    <row r="4089" spans="3:4">
      <c r="C4089" s="269">
        <v>38057</v>
      </c>
      <c r="D4089" s="10">
        <v>3.3398490399122238</v>
      </c>
    </row>
    <row r="4090" spans="3:4">
      <c r="C4090" s="269">
        <v>38058</v>
      </c>
      <c r="D4090" s="10">
        <v>3.3401992172002792</v>
      </c>
    </row>
    <row r="4091" spans="3:4">
      <c r="C4091" s="269">
        <v>38059</v>
      </c>
      <c r="D4091" s="10">
        <v>3.3405117690563202</v>
      </c>
    </row>
    <row r="4092" spans="3:4">
      <c r="C4092" s="269">
        <v>38060</v>
      </c>
      <c r="D4092" s="10">
        <v>3.3407863229513168</v>
      </c>
    </row>
    <row r="4093" spans="3:4">
      <c r="C4093" s="269">
        <v>38061</v>
      </c>
      <c r="D4093" s="10">
        <v>3.3410239964723587</v>
      </c>
    </row>
    <row r="4094" spans="3:4">
      <c r="C4094" s="269">
        <v>38062</v>
      </c>
      <c r="D4094" s="10">
        <v>3.3412255346775055</v>
      </c>
    </row>
    <row r="4095" spans="3:4">
      <c r="C4095" s="269">
        <v>38063</v>
      </c>
      <c r="D4095" s="10">
        <v>3.3413905650377274</v>
      </c>
    </row>
    <row r="4096" spans="3:4">
      <c r="C4096" s="269">
        <v>38064</v>
      </c>
      <c r="D4096" s="10">
        <v>3.3415205776691437</v>
      </c>
    </row>
    <row r="4097" spans="3:4">
      <c r="C4097" s="269">
        <v>38065</v>
      </c>
      <c r="D4097" s="10">
        <v>3.3416155725717545</v>
      </c>
    </row>
    <row r="4098" spans="3:4">
      <c r="C4098" s="269">
        <v>38066</v>
      </c>
      <c r="D4098" s="10">
        <v>3.3416770398616791</v>
      </c>
    </row>
    <row r="4099" spans="3:4">
      <c r="C4099" s="269">
        <v>38067</v>
      </c>
      <c r="D4099" s="10">
        <v>3.3417053520679474</v>
      </c>
    </row>
    <row r="4100" spans="3:4">
      <c r="C4100" s="269">
        <v>38068</v>
      </c>
      <c r="D4100" s="10">
        <v>3.3417012542486191</v>
      </c>
    </row>
    <row r="4101" spans="3:4">
      <c r="C4101" s="269">
        <v>38069</v>
      </c>
      <c r="D4101" s="10">
        <v>3.3416658639907837</v>
      </c>
    </row>
    <row r="4102" spans="3:4">
      <c r="C4102" s="269">
        <v>38070</v>
      </c>
      <c r="D4102" s="10">
        <v>3.3415999263525009</v>
      </c>
    </row>
    <row r="4103" spans="3:4">
      <c r="C4103" s="269">
        <v>38071</v>
      </c>
      <c r="D4103" s="10">
        <v>3.3415045589208603</v>
      </c>
    </row>
    <row r="4104" spans="3:4">
      <c r="C4104" s="269">
        <v>38072</v>
      </c>
      <c r="D4104" s="10">
        <v>3.3413805067539215</v>
      </c>
    </row>
    <row r="4105" spans="3:4">
      <c r="C4105" s="269">
        <v>38073</v>
      </c>
      <c r="D4105" s="10">
        <v>3.3412296324968338</v>
      </c>
    </row>
    <row r="4106" spans="3:4">
      <c r="C4106" s="269">
        <v>38074</v>
      </c>
      <c r="D4106" s="10">
        <v>3.3410526812076569</v>
      </c>
    </row>
    <row r="4107" spans="3:4">
      <c r="C4107" s="269">
        <v>38075</v>
      </c>
      <c r="D4107" s="10">
        <v>3.3408507704734802</v>
      </c>
    </row>
    <row r="4108" spans="3:4">
      <c r="C4108" s="269">
        <v>38076</v>
      </c>
      <c r="D4108" s="10">
        <v>3.3406250178813934</v>
      </c>
    </row>
    <row r="4109" spans="3:4">
      <c r="C4109" s="269">
        <v>38077</v>
      </c>
      <c r="D4109" s="10">
        <v>3.3403769135475159</v>
      </c>
    </row>
    <row r="4110" spans="3:4">
      <c r="C4110" s="269">
        <v>38078</v>
      </c>
      <c r="D4110" s="10">
        <v>3.3401079475879669</v>
      </c>
    </row>
    <row r="4111" spans="3:4">
      <c r="C4111" s="269">
        <v>38079</v>
      </c>
      <c r="D4111" s="10">
        <v>3.3398192375898361</v>
      </c>
    </row>
    <row r="4112" spans="3:4">
      <c r="C4112" s="269">
        <v>38080</v>
      </c>
      <c r="D4112" s="10">
        <v>3.339511901140213</v>
      </c>
    </row>
    <row r="4113" spans="3:4">
      <c r="C4113" s="269">
        <v>38081</v>
      </c>
      <c r="D4113" s="10">
        <v>3.3391878008842468</v>
      </c>
    </row>
    <row r="4114" spans="3:4">
      <c r="C4114" s="269">
        <v>38082</v>
      </c>
      <c r="D4114" s="10">
        <v>3.3388480544090271</v>
      </c>
    </row>
    <row r="4115" spans="3:4">
      <c r="C4115" s="269">
        <v>38083</v>
      </c>
      <c r="D4115" s="10">
        <v>3.3384934067726135</v>
      </c>
    </row>
    <row r="4116" spans="3:4">
      <c r="C4116" s="269">
        <v>38084</v>
      </c>
      <c r="D4116" s="10">
        <v>3.3381260931491852</v>
      </c>
    </row>
    <row r="4117" spans="3:4">
      <c r="C4117" s="269">
        <v>38085</v>
      </c>
      <c r="D4117" s="10">
        <v>3.3377468585968018</v>
      </c>
    </row>
    <row r="4118" spans="3:4">
      <c r="C4118" s="269">
        <v>38086</v>
      </c>
      <c r="D4118" s="10">
        <v>3.3373571932315826</v>
      </c>
    </row>
    <row r="4119" spans="3:4">
      <c r="C4119" s="269">
        <v>38087</v>
      </c>
      <c r="D4119" s="10">
        <v>3.3369585871696472</v>
      </c>
    </row>
    <row r="4120" spans="3:4">
      <c r="C4120" s="269">
        <v>38088</v>
      </c>
      <c r="D4120" s="10">
        <v>3.3365525305271149</v>
      </c>
    </row>
    <row r="4121" spans="3:4">
      <c r="C4121" s="269">
        <v>38089</v>
      </c>
      <c r="D4121" s="10">
        <v>3.3361397683620453</v>
      </c>
    </row>
    <row r="4122" spans="3:4">
      <c r="C4122" s="269">
        <v>38090</v>
      </c>
      <c r="D4122" s="10">
        <v>3.3357221633195877</v>
      </c>
    </row>
    <row r="4123" spans="3:4">
      <c r="C4123" s="269">
        <v>38091</v>
      </c>
      <c r="D4123" s="10">
        <v>3.3353008329868317</v>
      </c>
    </row>
    <row r="4124" spans="3:4">
      <c r="C4124" s="269">
        <v>38092</v>
      </c>
      <c r="D4124" s="10">
        <v>3.3348772674798965</v>
      </c>
    </row>
    <row r="4125" spans="3:4">
      <c r="C4125" s="269">
        <v>38093</v>
      </c>
      <c r="D4125" s="10">
        <v>3.3344525843858719</v>
      </c>
    </row>
    <row r="4126" spans="3:4">
      <c r="C4126" s="269">
        <v>38094</v>
      </c>
      <c r="D4126" s="10">
        <v>3.3340286463499069</v>
      </c>
    </row>
    <row r="4127" spans="3:4">
      <c r="C4127" s="269">
        <v>38095</v>
      </c>
      <c r="D4127" s="10">
        <v>3.3336061984300613</v>
      </c>
    </row>
    <row r="4128" spans="3:4">
      <c r="C4128" s="269">
        <v>38096</v>
      </c>
      <c r="D4128" s="10">
        <v>3.3331871032714844</v>
      </c>
    </row>
    <row r="4129" spans="3:4">
      <c r="C4129" s="269">
        <v>38097</v>
      </c>
      <c r="D4129" s="10">
        <v>3.3327724784612656</v>
      </c>
    </row>
    <row r="4130" spans="3:4">
      <c r="C4130" s="269">
        <v>38098</v>
      </c>
      <c r="D4130" s="10">
        <v>3.3323638141155243</v>
      </c>
    </row>
    <row r="4131" spans="3:4">
      <c r="C4131" s="269">
        <v>38099</v>
      </c>
      <c r="D4131" s="10">
        <v>3.3319622278213501</v>
      </c>
    </row>
    <row r="4132" spans="3:4">
      <c r="C4132" s="269">
        <v>38100</v>
      </c>
      <c r="D4132" s="10">
        <v>3.3315695822238922</v>
      </c>
    </row>
    <row r="4133" spans="3:4">
      <c r="C4133" s="269">
        <v>38101</v>
      </c>
      <c r="D4133" s="10">
        <v>3.3311866223812103</v>
      </c>
    </row>
    <row r="4134" spans="3:4">
      <c r="C4134" s="269">
        <v>38102</v>
      </c>
      <c r="D4134" s="10">
        <v>3.3308148384094238</v>
      </c>
    </row>
    <row r="4135" spans="3:4">
      <c r="C4135" s="269">
        <v>38103</v>
      </c>
      <c r="D4135" s="10">
        <v>3.3304557204246521</v>
      </c>
    </row>
    <row r="4136" spans="3:4">
      <c r="C4136" s="269">
        <v>38104</v>
      </c>
      <c r="D4136" s="10">
        <v>3.3301103860139847</v>
      </c>
    </row>
    <row r="4137" spans="3:4">
      <c r="C4137" s="269">
        <v>38105</v>
      </c>
      <c r="D4137" s="10">
        <v>3.329780325293541</v>
      </c>
    </row>
    <row r="4138" spans="3:4">
      <c r="C4138" s="269">
        <v>38106</v>
      </c>
      <c r="D4138" s="10">
        <v>3.3294662833213806</v>
      </c>
    </row>
    <row r="4139" spans="3:4">
      <c r="C4139" s="269">
        <v>38107</v>
      </c>
      <c r="D4139" s="10">
        <v>3.329169750213623</v>
      </c>
    </row>
    <row r="4140" spans="3:4">
      <c r="C4140" s="269">
        <v>38108</v>
      </c>
      <c r="D4140" s="10">
        <v>3.3288918435573578</v>
      </c>
    </row>
    <row r="4141" spans="3:4">
      <c r="C4141" s="269">
        <v>38109</v>
      </c>
      <c r="D4141" s="10">
        <v>3.3286333084106445</v>
      </c>
    </row>
    <row r="4142" spans="3:4">
      <c r="C4142" s="269">
        <v>38110</v>
      </c>
      <c r="D4142" s="10">
        <v>3.3283956348896027</v>
      </c>
    </row>
    <row r="4143" spans="3:4">
      <c r="C4143" s="269">
        <v>38111</v>
      </c>
      <c r="D4143" s="10">
        <v>3.3281795680522919</v>
      </c>
    </row>
    <row r="4144" spans="3:4">
      <c r="C4144" s="269">
        <v>38112</v>
      </c>
      <c r="D4144" s="10">
        <v>3.3279862254858017</v>
      </c>
    </row>
    <row r="4145" spans="3:4">
      <c r="C4145" s="269">
        <v>38113</v>
      </c>
      <c r="D4145" s="10">
        <v>3.3278167247772217</v>
      </c>
    </row>
    <row r="4146" spans="3:4">
      <c r="C4146" s="269">
        <v>38114</v>
      </c>
      <c r="D4146" s="10">
        <v>3.3276714384555817</v>
      </c>
    </row>
    <row r="4147" spans="3:4">
      <c r="C4147" s="269">
        <v>38115</v>
      </c>
      <c r="D4147" s="10">
        <v>3.3275514841079712</v>
      </c>
    </row>
    <row r="4148" spans="3:4">
      <c r="C4148" s="269">
        <v>38116</v>
      </c>
      <c r="D4148" s="10">
        <v>3.32745760679245</v>
      </c>
    </row>
    <row r="4149" spans="3:4">
      <c r="C4149" s="269">
        <v>38117</v>
      </c>
      <c r="D4149" s="10">
        <v>3.3273905515670776</v>
      </c>
    </row>
    <row r="4150" spans="3:4">
      <c r="C4150" s="269">
        <v>38118</v>
      </c>
      <c r="D4150" s="10">
        <v>3.3273510634899139</v>
      </c>
    </row>
    <row r="4151" spans="3:4">
      <c r="C4151" s="269">
        <v>38119</v>
      </c>
      <c r="D4151" s="10">
        <v>3.3273398876190186</v>
      </c>
    </row>
    <row r="4152" spans="3:4">
      <c r="C4152" s="269">
        <v>38120</v>
      </c>
      <c r="D4152" s="10">
        <v>3.3273577690124512</v>
      </c>
    </row>
    <row r="4153" spans="3:4">
      <c r="C4153" s="269">
        <v>38121</v>
      </c>
      <c r="D4153" s="10">
        <v>3.3274047076702118</v>
      </c>
    </row>
    <row r="4154" spans="3:4">
      <c r="C4154" s="269">
        <v>38122</v>
      </c>
      <c r="D4154" s="10">
        <v>3.3274821937084198</v>
      </c>
    </row>
    <row r="4155" spans="3:4">
      <c r="C4155" s="269">
        <v>38123</v>
      </c>
      <c r="D4155" s="10">
        <v>3.3275898545980453</v>
      </c>
    </row>
    <row r="4156" spans="3:4">
      <c r="C4156" s="269">
        <v>38124</v>
      </c>
      <c r="D4156" s="10">
        <v>3.327728807926178</v>
      </c>
    </row>
    <row r="4157" spans="3:4">
      <c r="C4157" s="269">
        <v>38125</v>
      </c>
      <c r="D4157" s="10">
        <v>3.3278990536928177</v>
      </c>
    </row>
    <row r="4158" spans="3:4">
      <c r="C4158" s="269">
        <v>38126</v>
      </c>
      <c r="D4158" s="10">
        <v>3.328101709485054</v>
      </c>
    </row>
    <row r="4159" spans="3:4">
      <c r="C4159" s="269">
        <v>38127</v>
      </c>
      <c r="D4159" s="10">
        <v>3.3283364027738571</v>
      </c>
    </row>
    <row r="4160" spans="3:4">
      <c r="C4160" s="269">
        <v>38128</v>
      </c>
      <c r="D4160" s="10">
        <v>3.3286038786172867</v>
      </c>
    </row>
    <row r="4161" spans="3:4">
      <c r="C4161" s="269">
        <v>38129</v>
      </c>
      <c r="D4161" s="10">
        <v>3.3289045095443726</v>
      </c>
    </row>
    <row r="4162" spans="3:4">
      <c r="C4162" s="269">
        <v>38130</v>
      </c>
      <c r="D4162" s="10">
        <v>3.3292382955551147</v>
      </c>
    </row>
    <row r="4163" spans="3:4">
      <c r="C4163" s="269">
        <v>38131</v>
      </c>
      <c r="D4163" s="10">
        <v>3.3296059817075729</v>
      </c>
    </row>
    <row r="4164" spans="3:4">
      <c r="C4164" s="269">
        <v>38132</v>
      </c>
      <c r="D4164" s="10">
        <v>3.3300068229436874</v>
      </c>
    </row>
    <row r="4165" spans="3:4">
      <c r="C4165" s="269">
        <v>38133</v>
      </c>
      <c r="D4165" s="10">
        <v>3.3304419368505478</v>
      </c>
    </row>
    <row r="4166" spans="3:4">
      <c r="C4166" s="269">
        <v>38134</v>
      </c>
      <c r="D4166" s="10">
        <v>3.3309105783700943</v>
      </c>
    </row>
    <row r="4167" spans="3:4">
      <c r="C4167" s="269">
        <v>38135</v>
      </c>
      <c r="D4167" s="10">
        <v>3.3314131200313568</v>
      </c>
    </row>
    <row r="4168" spans="3:4">
      <c r="C4168" s="269">
        <v>38136</v>
      </c>
      <c r="D4168" s="10">
        <v>3.3319495618343353</v>
      </c>
    </row>
    <row r="4169" spans="3:4">
      <c r="C4169" s="269">
        <v>38137</v>
      </c>
      <c r="D4169" s="10">
        <v>3.33251953125</v>
      </c>
    </row>
    <row r="4170" spans="3:4">
      <c r="C4170" s="269">
        <v>38138</v>
      </c>
      <c r="D4170" s="10">
        <v>3.3331230282783508</v>
      </c>
    </row>
    <row r="4171" spans="3:4">
      <c r="C4171" s="269">
        <v>38139</v>
      </c>
      <c r="D4171" s="10">
        <v>3.333759680390358</v>
      </c>
    </row>
    <row r="4172" spans="3:4">
      <c r="C4172" s="269">
        <v>38140</v>
      </c>
      <c r="D4172" s="10">
        <v>3.3344291150569916</v>
      </c>
    </row>
    <row r="4173" spans="3:4">
      <c r="C4173" s="269">
        <v>38141</v>
      </c>
      <c r="D4173" s="10">
        <v>3.3351313322782516</v>
      </c>
    </row>
    <row r="4174" spans="3:4">
      <c r="C4174" s="269">
        <v>38142</v>
      </c>
      <c r="D4174" s="10">
        <v>3.3358655869960785</v>
      </c>
    </row>
    <row r="4175" spans="3:4">
      <c r="C4175" s="269">
        <v>38143</v>
      </c>
      <c r="D4175" s="10">
        <v>3.3366318792104721</v>
      </c>
    </row>
    <row r="4176" spans="3:4">
      <c r="C4176" s="269">
        <v>38144</v>
      </c>
      <c r="D4176" s="10">
        <v>3.3374298363924026</v>
      </c>
    </row>
    <row r="4177" spans="3:4">
      <c r="C4177" s="269">
        <v>38145</v>
      </c>
      <c r="D4177" s="10">
        <v>3.3382587134838104</v>
      </c>
    </row>
    <row r="4178" spans="3:4">
      <c r="C4178" s="269">
        <v>38146</v>
      </c>
      <c r="D4178" s="10">
        <v>3.3391181379556656</v>
      </c>
    </row>
    <row r="4179" spans="3:4">
      <c r="C4179" s="269">
        <v>38147</v>
      </c>
      <c r="D4179" s="10">
        <v>3.3400077372789383</v>
      </c>
    </row>
    <row r="4180" spans="3:4">
      <c r="C4180" s="269">
        <v>38148</v>
      </c>
      <c r="D4180" s="10">
        <v>3.3409267663955688</v>
      </c>
    </row>
    <row r="4181" spans="3:4">
      <c r="C4181" s="269">
        <v>38149</v>
      </c>
      <c r="D4181" s="10">
        <v>3.3418744802474976</v>
      </c>
    </row>
    <row r="4182" spans="3:4">
      <c r="C4182" s="269">
        <v>38150</v>
      </c>
      <c r="D4182" s="10">
        <v>3.3428508788347244</v>
      </c>
    </row>
    <row r="4183" spans="3:4">
      <c r="C4183" s="269">
        <v>38151</v>
      </c>
      <c r="D4183" s="10">
        <v>3.3438548445701599</v>
      </c>
    </row>
    <row r="4184" spans="3:4">
      <c r="C4184" s="269">
        <v>38152</v>
      </c>
      <c r="D4184" s="10">
        <v>3.3448856323957443</v>
      </c>
    </row>
    <row r="4185" spans="3:4">
      <c r="C4185" s="269">
        <v>38153</v>
      </c>
      <c r="D4185" s="10">
        <v>3.3459428697824478</v>
      </c>
    </row>
    <row r="4186" spans="3:4">
      <c r="C4186" s="269">
        <v>38154</v>
      </c>
      <c r="D4186" s="10">
        <v>3.3470254391431808</v>
      </c>
    </row>
    <row r="4187" spans="3:4">
      <c r="C4187" s="269">
        <v>38155</v>
      </c>
      <c r="D4187" s="10">
        <v>3.3481329679489136</v>
      </c>
    </row>
    <row r="4188" spans="3:4">
      <c r="C4188" s="269">
        <v>38156</v>
      </c>
      <c r="D4188" s="10">
        <v>3.3492643386125565</v>
      </c>
    </row>
    <row r="4189" spans="3:4">
      <c r="C4189" s="269">
        <v>38157</v>
      </c>
      <c r="D4189" s="10">
        <v>3.3504188060760498</v>
      </c>
    </row>
    <row r="4190" spans="3:4">
      <c r="C4190" s="269">
        <v>38158</v>
      </c>
      <c r="D4190" s="10">
        <v>3.3515952527523041</v>
      </c>
    </row>
    <row r="4191" spans="3:4">
      <c r="C4191" s="269">
        <v>38159</v>
      </c>
      <c r="D4191" s="10">
        <v>3.3527933061122894</v>
      </c>
    </row>
    <row r="4192" spans="3:4">
      <c r="C4192" s="269">
        <v>38160</v>
      </c>
      <c r="D4192" s="10">
        <v>3.3540118485689163</v>
      </c>
    </row>
    <row r="4193" spans="3:4">
      <c r="C4193" s="269">
        <v>38161</v>
      </c>
      <c r="D4193" s="10">
        <v>3.3552493900060654</v>
      </c>
    </row>
    <row r="4194" spans="3:4">
      <c r="C4194" s="269">
        <v>38162</v>
      </c>
      <c r="D4194" s="10">
        <v>3.3565055578947067</v>
      </c>
    </row>
    <row r="4195" spans="3:4">
      <c r="C4195" s="269">
        <v>38163</v>
      </c>
      <c r="D4195" s="10">
        <v>3.357778862118721</v>
      </c>
    </row>
    <row r="4196" spans="3:4">
      <c r="C4196" s="269">
        <v>38164</v>
      </c>
      <c r="D4196" s="10">
        <v>3.3590685576200485</v>
      </c>
    </row>
    <row r="4197" spans="3:4">
      <c r="C4197" s="269">
        <v>38165</v>
      </c>
      <c r="D4197" s="10">
        <v>3.3603735268115997</v>
      </c>
    </row>
    <row r="4198" spans="3:4">
      <c r="C4198" s="269">
        <v>38166</v>
      </c>
      <c r="D4198" s="10">
        <v>3.3616919070482254</v>
      </c>
    </row>
    <row r="4199" spans="3:4">
      <c r="C4199" s="269">
        <v>38167</v>
      </c>
      <c r="D4199" s="10">
        <v>3.3630233258008957</v>
      </c>
    </row>
    <row r="4200" spans="3:4">
      <c r="C4200" s="269">
        <v>38168</v>
      </c>
      <c r="D4200" s="10">
        <v>3.3643659204244614</v>
      </c>
    </row>
    <row r="4201" spans="3:4">
      <c r="C4201" s="269">
        <v>38169</v>
      </c>
      <c r="D4201" s="10">
        <v>3.3657185733318329</v>
      </c>
    </row>
    <row r="4202" spans="3:4">
      <c r="C4202" s="269">
        <v>38170</v>
      </c>
      <c r="D4202" s="10">
        <v>3.3670797944068909</v>
      </c>
    </row>
    <row r="4203" spans="3:4">
      <c r="C4203" s="269">
        <v>38171</v>
      </c>
      <c r="D4203" s="10">
        <v>3.3684484660625458</v>
      </c>
    </row>
    <row r="4204" spans="3:4">
      <c r="C4204" s="269">
        <v>38172</v>
      </c>
      <c r="D4204" s="10">
        <v>3.3698223531246185</v>
      </c>
    </row>
    <row r="4205" spans="3:4">
      <c r="C4205" s="269">
        <v>38173</v>
      </c>
      <c r="D4205" s="10">
        <v>3.3712007105350494</v>
      </c>
    </row>
    <row r="4206" spans="3:4">
      <c r="C4206" s="269">
        <v>38174</v>
      </c>
      <c r="D4206" s="10">
        <v>3.3725816756486893</v>
      </c>
    </row>
    <row r="4207" spans="3:4">
      <c r="C4207" s="269">
        <v>38175</v>
      </c>
      <c r="D4207" s="10">
        <v>3.3739633858203888</v>
      </c>
    </row>
    <row r="4208" spans="3:4">
      <c r="C4208" s="269">
        <v>38176</v>
      </c>
      <c r="D4208" s="10">
        <v>3.3753447234630585</v>
      </c>
    </row>
    <row r="4209" spans="3:4">
      <c r="C4209" s="269">
        <v>38177</v>
      </c>
      <c r="D4209" s="10">
        <v>3.3767230808734894</v>
      </c>
    </row>
    <row r="4210" spans="3:4">
      <c r="C4210" s="269">
        <v>38178</v>
      </c>
      <c r="D4210" s="10">
        <v>3.3780977129936218</v>
      </c>
    </row>
    <row r="4211" spans="3:4">
      <c r="C4211" s="269">
        <v>38179</v>
      </c>
      <c r="D4211" s="10">
        <v>3.3794667571783066</v>
      </c>
    </row>
    <row r="4212" spans="3:4">
      <c r="C4212" s="269">
        <v>38180</v>
      </c>
      <c r="D4212" s="10">
        <v>3.3808279782533646</v>
      </c>
    </row>
    <row r="4213" spans="3:4">
      <c r="C4213" s="269">
        <v>38181</v>
      </c>
      <c r="D4213" s="10">
        <v>3.3821795135736465</v>
      </c>
    </row>
    <row r="4214" spans="3:4">
      <c r="C4214" s="269">
        <v>38182</v>
      </c>
      <c r="D4214" s="10">
        <v>3.383520245552063</v>
      </c>
    </row>
    <row r="4215" spans="3:4">
      <c r="C4215" s="269">
        <v>38183</v>
      </c>
      <c r="D4215" s="10">
        <v>3.3848479390144348</v>
      </c>
    </row>
    <row r="4216" spans="3:4">
      <c r="C4216" s="269">
        <v>38184</v>
      </c>
      <c r="D4216" s="10">
        <v>3.3861603587865829</v>
      </c>
    </row>
    <row r="4217" spans="3:4">
      <c r="C4217" s="269">
        <v>38185</v>
      </c>
      <c r="D4217" s="10">
        <v>3.3874563872814178</v>
      </c>
    </row>
    <row r="4218" spans="3:4">
      <c r="C4218" s="269">
        <v>38186</v>
      </c>
      <c r="D4218" s="10">
        <v>3.3887337893247604</v>
      </c>
    </row>
    <row r="4219" spans="3:4">
      <c r="C4219" s="269">
        <v>38187</v>
      </c>
      <c r="D4219" s="10">
        <v>3.3899910748004913</v>
      </c>
    </row>
    <row r="4220" spans="3:4">
      <c r="C4220" s="269">
        <v>38188</v>
      </c>
      <c r="D4220" s="10">
        <v>3.3912260085344315</v>
      </c>
    </row>
    <row r="4221" spans="3:4">
      <c r="C4221" s="269">
        <v>38189</v>
      </c>
      <c r="D4221" s="10">
        <v>3.3924367278814316</v>
      </c>
    </row>
    <row r="4222" spans="3:4">
      <c r="C4222" s="269">
        <v>38190</v>
      </c>
      <c r="D4222" s="10">
        <v>3.3936217427253723</v>
      </c>
    </row>
    <row r="4223" spans="3:4">
      <c r="C4223" s="269">
        <v>38191</v>
      </c>
      <c r="D4223" s="10">
        <v>3.3947791904211044</v>
      </c>
    </row>
    <row r="4224" spans="3:4">
      <c r="C4224" s="269">
        <v>38192</v>
      </c>
      <c r="D4224" s="10">
        <v>3.3959075808525085</v>
      </c>
    </row>
    <row r="4225" spans="3:4">
      <c r="C4225" s="269">
        <v>38193</v>
      </c>
      <c r="D4225" s="10">
        <v>3.3970046788454056</v>
      </c>
    </row>
    <row r="4226" spans="3:4">
      <c r="C4226" s="269">
        <v>38194</v>
      </c>
      <c r="D4226" s="10">
        <v>3.398069366812706</v>
      </c>
    </row>
    <row r="4227" spans="3:4">
      <c r="C4227" s="269">
        <v>38195</v>
      </c>
      <c r="D4227" s="10">
        <v>3.3990997821092606</v>
      </c>
    </row>
    <row r="4228" spans="3:4">
      <c r="C4228" s="269">
        <v>38196</v>
      </c>
      <c r="D4228" s="10">
        <v>3.40009406208992</v>
      </c>
    </row>
    <row r="4229" spans="3:4">
      <c r="C4229" s="269">
        <v>38197</v>
      </c>
      <c r="D4229" s="10">
        <v>3.4010514616966248</v>
      </c>
    </row>
    <row r="4230" spans="3:4">
      <c r="C4230" s="269">
        <v>38198</v>
      </c>
      <c r="D4230" s="10">
        <v>3.4019697457551956</v>
      </c>
    </row>
    <row r="4231" spans="3:4">
      <c r="C4231" s="269">
        <v>38199</v>
      </c>
      <c r="D4231" s="10">
        <v>3.4028481692075729</v>
      </c>
    </row>
    <row r="4232" spans="3:4">
      <c r="C4232" s="269">
        <v>38200</v>
      </c>
      <c r="D4232" s="10">
        <v>3.4036848694086075</v>
      </c>
    </row>
    <row r="4233" spans="3:4">
      <c r="C4233" s="269">
        <v>38201</v>
      </c>
      <c r="D4233" s="10">
        <v>3.4044791013002396</v>
      </c>
    </row>
    <row r="4234" spans="3:4">
      <c r="C4234" s="269">
        <v>38202</v>
      </c>
      <c r="D4234" s="10">
        <v>3.4052293747663498</v>
      </c>
    </row>
    <row r="4235" spans="3:4">
      <c r="C4235" s="269">
        <v>38203</v>
      </c>
      <c r="D4235" s="10">
        <v>3.4059349447488785</v>
      </c>
    </row>
    <row r="4236" spans="3:4">
      <c r="C4236" s="269">
        <v>38204</v>
      </c>
      <c r="D4236" s="10">
        <v>3.4065939486026764</v>
      </c>
    </row>
    <row r="4237" spans="3:4">
      <c r="C4237" s="269">
        <v>38205</v>
      </c>
      <c r="D4237" s="10">
        <v>3.4072060137987137</v>
      </c>
    </row>
    <row r="4238" spans="3:4">
      <c r="C4238" s="269">
        <v>38206</v>
      </c>
      <c r="D4238" s="10">
        <v>3.4077700227499008</v>
      </c>
    </row>
    <row r="4239" spans="3:4">
      <c r="C4239" s="269">
        <v>38207</v>
      </c>
      <c r="D4239" s="10">
        <v>3.4082852303981781</v>
      </c>
    </row>
    <row r="4240" spans="3:4">
      <c r="C4240" s="269">
        <v>38208</v>
      </c>
      <c r="D4240" s="10">
        <v>3.4087508916854858</v>
      </c>
    </row>
    <row r="4241" spans="3:4">
      <c r="C4241" s="269">
        <v>38209</v>
      </c>
      <c r="D4241" s="10">
        <v>3.4091658890247345</v>
      </c>
    </row>
    <row r="4242" spans="3:4">
      <c r="C4242" s="269">
        <v>38210</v>
      </c>
      <c r="D4242" s="10">
        <v>3.4095298498868942</v>
      </c>
    </row>
    <row r="4243" spans="3:4">
      <c r="C4243" s="269">
        <v>38211</v>
      </c>
      <c r="D4243" s="10">
        <v>3.4098424017429352</v>
      </c>
    </row>
    <row r="4244" spans="3:4">
      <c r="C4244" s="269">
        <v>38212</v>
      </c>
      <c r="D4244" s="10">
        <v>3.4101031720638275</v>
      </c>
    </row>
    <row r="4245" spans="3:4">
      <c r="C4245" s="269">
        <v>38213</v>
      </c>
      <c r="D4245" s="10">
        <v>3.4103110432624817</v>
      </c>
    </row>
    <row r="4246" spans="3:4">
      <c r="C4246" s="269">
        <v>38214</v>
      </c>
      <c r="D4246" s="10">
        <v>3.4104663878679276</v>
      </c>
    </row>
    <row r="4247" spans="3:4">
      <c r="C4247" s="269">
        <v>38215</v>
      </c>
      <c r="D4247" s="10">
        <v>3.4105688333511353</v>
      </c>
    </row>
    <row r="4248" spans="3:4">
      <c r="C4248" s="269">
        <v>38216</v>
      </c>
      <c r="D4248" s="10">
        <v>3.410618007183075</v>
      </c>
    </row>
    <row r="4249" spans="3:4">
      <c r="C4249" s="269">
        <v>38217</v>
      </c>
      <c r="D4249" s="10">
        <v>3.4106146544218063</v>
      </c>
    </row>
    <row r="4250" spans="3:4">
      <c r="C4250" s="269">
        <v>38218</v>
      </c>
      <c r="D4250" s="10">
        <v>3.4105576574802399</v>
      </c>
    </row>
    <row r="4251" spans="3:4">
      <c r="C4251" s="269">
        <v>38219</v>
      </c>
      <c r="D4251" s="10">
        <v>3.4104481339454651</v>
      </c>
    </row>
    <row r="4252" spans="3:4">
      <c r="C4252" s="269">
        <v>38220</v>
      </c>
      <c r="D4252" s="10">
        <v>3.4102857112884521</v>
      </c>
    </row>
    <row r="4253" spans="3:4">
      <c r="C4253" s="269">
        <v>38221</v>
      </c>
      <c r="D4253" s="10">
        <v>3.4100711345672607</v>
      </c>
    </row>
    <row r="4254" spans="3:4">
      <c r="C4254" s="269">
        <v>38222</v>
      </c>
      <c r="D4254" s="10">
        <v>3.4098047763109207</v>
      </c>
    </row>
    <row r="4255" spans="3:4">
      <c r="C4255" s="269">
        <v>38223</v>
      </c>
      <c r="D4255" s="10">
        <v>3.4094866365194321</v>
      </c>
    </row>
    <row r="4256" spans="3:4">
      <c r="C4256" s="269">
        <v>38224</v>
      </c>
      <c r="D4256" s="10">
        <v>3.4091178327798843</v>
      </c>
    </row>
    <row r="4257" spans="3:4">
      <c r="C4257" s="269">
        <v>38225</v>
      </c>
      <c r="D4257" s="10">
        <v>3.4086983650922775</v>
      </c>
    </row>
    <row r="4258" spans="3:4">
      <c r="C4258" s="269">
        <v>38226</v>
      </c>
      <c r="D4258" s="10">
        <v>3.408229723572731</v>
      </c>
    </row>
    <row r="4259" spans="3:4">
      <c r="C4259" s="269">
        <v>38227</v>
      </c>
      <c r="D4259" s="10">
        <v>3.4077126532793045</v>
      </c>
    </row>
    <row r="4260" spans="3:4">
      <c r="C4260" s="269">
        <v>38228</v>
      </c>
      <c r="D4260" s="10">
        <v>3.4071475267410278</v>
      </c>
    </row>
    <row r="4261" spans="3:4">
      <c r="C4261" s="269">
        <v>38229</v>
      </c>
      <c r="D4261" s="10">
        <v>3.4065354615449905</v>
      </c>
    </row>
    <row r="4262" spans="3:4">
      <c r="C4262" s="269">
        <v>38230</v>
      </c>
      <c r="D4262" s="10">
        <v>3.405877947807312</v>
      </c>
    </row>
    <row r="4263" spans="3:4">
      <c r="C4263" s="269">
        <v>38231</v>
      </c>
      <c r="D4263" s="10">
        <v>3.4051761031150818</v>
      </c>
    </row>
    <row r="4264" spans="3:4">
      <c r="C4264" s="269">
        <v>38232</v>
      </c>
      <c r="D4264" s="10">
        <v>3.4044302999973297</v>
      </c>
    </row>
    <row r="4265" spans="3:4">
      <c r="C4265" s="269">
        <v>38233</v>
      </c>
      <c r="D4265" s="10">
        <v>3.4036427736282349</v>
      </c>
    </row>
    <row r="4266" spans="3:4">
      <c r="C4266" s="269">
        <v>38234</v>
      </c>
      <c r="D4266" s="10">
        <v>3.4028138965368271</v>
      </c>
    </row>
    <row r="4267" spans="3:4">
      <c r="C4267" s="269">
        <v>38235</v>
      </c>
      <c r="D4267" s="10">
        <v>3.4019459038972855</v>
      </c>
    </row>
    <row r="4268" spans="3:4">
      <c r="C4268" s="269">
        <v>38236</v>
      </c>
      <c r="D4268" s="10">
        <v>3.4010395407676697</v>
      </c>
    </row>
    <row r="4269" spans="3:4">
      <c r="C4269" s="269">
        <v>38237</v>
      </c>
      <c r="D4269" s="10">
        <v>3.400096669793129</v>
      </c>
    </row>
    <row r="4270" spans="3:4">
      <c r="C4270" s="269">
        <v>38238</v>
      </c>
      <c r="D4270" s="10">
        <v>3.3991184085607529</v>
      </c>
    </row>
    <row r="4271" spans="3:4">
      <c r="C4271" s="269">
        <v>38239</v>
      </c>
      <c r="D4271" s="10">
        <v>3.3981069922447205</v>
      </c>
    </row>
    <row r="4272" spans="3:4">
      <c r="C4272" s="269">
        <v>38240</v>
      </c>
      <c r="D4272" s="10">
        <v>3.3970639109611511</v>
      </c>
    </row>
    <row r="4273" spans="3:4">
      <c r="C4273" s="269">
        <v>38241</v>
      </c>
      <c r="D4273" s="10">
        <v>3.3959910273551941</v>
      </c>
    </row>
    <row r="4274" spans="3:4">
      <c r="C4274" s="269">
        <v>38242</v>
      </c>
      <c r="D4274" s="10">
        <v>3.3948898315429688</v>
      </c>
    </row>
    <row r="4275" spans="3:4">
      <c r="C4275" s="269">
        <v>38243</v>
      </c>
      <c r="D4275" s="10">
        <v>3.3937621861696243</v>
      </c>
    </row>
    <row r="4276" spans="3:4">
      <c r="C4276" s="269">
        <v>38244</v>
      </c>
      <c r="D4276" s="10">
        <v>3.3926106989383698</v>
      </c>
    </row>
    <row r="4277" spans="3:4">
      <c r="C4277" s="269">
        <v>38245</v>
      </c>
      <c r="D4277" s="10">
        <v>3.3914368599653244</v>
      </c>
    </row>
    <row r="4278" spans="3:4">
      <c r="C4278" s="269">
        <v>38246</v>
      </c>
      <c r="D4278" s="10">
        <v>3.3902429044246674</v>
      </c>
    </row>
    <row r="4279" spans="3:4">
      <c r="C4279" s="269">
        <v>38247</v>
      </c>
      <c r="D4279" s="10">
        <v>3.3890310674905777</v>
      </c>
    </row>
    <row r="4280" spans="3:4">
      <c r="C4280" s="269">
        <v>38248</v>
      </c>
      <c r="D4280" s="10">
        <v>3.3878032118082047</v>
      </c>
    </row>
    <row r="4281" spans="3:4">
      <c r="C4281" s="269">
        <v>38249</v>
      </c>
      <c r="D4281" s="10">
        <v>3.3865619450807571</v>
      </c>
    </row>
    <row r="4282" spans="3:4">
      <c r="C4282" s="269">
        <v>38250</v>
      </c>
      <c r="D4282" s="10">
        <v>3.3853087574243546</v>
      </c>
    </row>
    <row r="4283" spans="3:4">
      <c r="C4283" s="269">
        <v>38251</v>
      </c>
      <c r="D4283" s="10">
        <v>3.3840470016002655</v>
      </c>
    </row>
    <row r="4284" spans="3:4">
      <c r="C4284" s="269">
        <v>38252</v>
      </c>
      <c r="D4284" s="10">
        <v>3.3827777951955795</v>
      </c>
    </row>
    <row r="4285" spans="3:4">
      <c r="C4285" s="269">
        <v>38253</v>
      </c>
      <c r="D4285" s="10">
        <v>3.3815041184425354</v>
      </c>
    </row>
    <row r="4286" spans="3:4">
      <c r="C4286" s="269">
        <v>38254</v>
      </c>
      <c r="D4286" s="10">
        <v>3.3802278339862823</v>
      </c>
    </row>
    <row r="4287" spans="3:4">
      <c r="C4287" s="269">
        <v>38255</v>
      </c>
      <c r="D4287" s="10">
        <v>3.3789519220590591</v>
      </c>
    </row>
    <row r="4288" spans="3:4">
      <c r="C4288" s="269">
        <v>38256</v>
      </c>
      <c r="D4288" s="10">
        <v>3.377678245306015</v>
      </c>
    </row>
    <row r="4289" spans="3:4">
      <c r="C4289" s="269">
        <v>38257</v>
      </c>
      <c r="D4289" s="10">
        <v>3.376409038901329</v>
      </c>
    </row>
    <row r="4290" spans="3:4">
      <c r="C4290" s="269">
        <v>38258</v>
      </c>
      <c r="D4290" s="10">
        <v>3.3751469105482101</v>
      </c>
    </row>
    <row r="4291" spans="3:4">
      <c r="C4291" s="269">
        <v>38259</v>
      </c>
      <c r="D4291" s="10">
        <v>3.3738944679498672</v>
      </c>
    </row>
    <row r="4292" spans="3:4">
      <c r="C4292" s="269">
        <v>38260</v>
      </c>
      <c r="D4292" s="10">
        <v>3.3726535737514496</v>
      </c>
    </row>
    <row r="4293" spans="3:4">
      <c r="C4293" s="269">
        <v>38261</v>
      </c>
      <c r="D4293" s="10">
        <v>3.3714272081851959</v>
      </c>
    </row>
    <row r="4294" spans="3:4">
      <c r="C4294" s="269">
        <v>38262</v>
      </c>
      <c r="D4294" s="10">
        <v>3.3702172338962555</v>
      </c>
    </row>
    <row r="4295" spans="3:4">
      <c r="C4295" s="269">
        <v>38263</v>
      </c>
      <c r="D4295" s="10">
        <v>3.3690266311168671</v>
      </c>
    </row>
    <row r="4296" spans="3:4">
      <c r="C4296" s="269">
        <v>38264</v>
      </c>
      <c r="D4296" s="10">
        <v>3.36785688996315</v>
      </c>
    </row>
    <row r="4297" spans="3:4">
      <c r="C4297" s="269">
        <v>38265</v>
      </c>
      <c r="D4297" s="10">
        <v>3.366711363196373</v>
      </c>
    </row>
    <row r="4298" spans="3:4">
      <c r="C4298" s="269">
        <v>38266</v>
      </c>
      <c r="D4298" s="10">
        <v>3.3655919134616852</v>
      </c>
    </row>
    <row r="4299" spans="3:4">
      <c r="C4299" s="269">
        <v>38267</v>
      </c>
      <c r="D4299" s="10">
        <v>3.3645007759332657</v>
      </c>
    </row>
    <row r="4300" spans="3:4">
      <c r="C4300" s="269">
        <v>38268</v>
      </c>
      <c r="D4300" s="10">
        <v>3.3634409308433533</v>
      </c>
    </row>
    <row r="4301" spans="3:4">
      <c r="C4301" s="269">
        <v>38269</v>
      </c>
      <c r="D4301" s="10">
        <v>3.3624142408370972</v>
      </c>
    </row>
    <row r="4302" spans="3:4">
      <c r="C4302" s="269">
        <v>38270</v>
      </c>
      <c r="D4302" s="10">
        <v>3.3614229410886765</v>
      </c>
    </row>
    <row r="4303" spans="3:4">
      <c r="C4303" s="269">
        <v>38271</v>
      </c>
      <c r="D4303" s="10">
        <v>3.3604703843593597</v>
      </c>
    </row>
    <row r="4304" spans="3:4">
      <c r="C4304" s="269">
        <v>38272</v>
      </c>
      <c r="D4304" s="10">
        <v>3.3595580607652664</v>
      </c>
    </row>
    <row r="4305" spans="3:4">
      <c r="C4305" s="269">
        <v>38273</v>
      </c>
      <c r="D4305" s="10">
        <v>3.3586885780096054</v>
      </c>
    </row>
    <row r="4306" spans="3:4">
      <c r="C4306" s="269">
        <v>38274</v>
      </c>
      <c r="D4306" s="10">
        <v>3.3578645437955856</v>
      </c>
    </row>
    <row r="4307" spans="3:4">
      <c r="C4307" s="269">
        <v>38275</v>
      </c>
      <c r="D4307" s="10">
        <v>3.3570881932973862</v>
      </c>
    </row>
    <row r="4308" spans="3:4">
      <c r="C4308" s="269">
        <v>38276</v>
      </c>
      <c r="D4308" s="10">
        <v>3.3563621342182159</v>
      </c>
    </row>
    <row r="4309" spans="3:4">
      <c r="C4309" s="269">
        <v>38277</v>
      </c>
      <c r="D4309" s="10">
        <v>3.355688601732254</v>
      </c>
    </row>
    <row r="4310" spans="3:4">
      <c r="C4310" s="269">
        <v>38278</v>
      </c>
      <c r="D4310" s="10">
        <v>3.3550698310136795</v>
      </c>
    </row>
    <row r="4311" spans="3:4">
      <c r="C4311" s="269">
        <v>38279</v>
      </c>
      <c r="D4311" s="10">
        <v>3.3545080572366714</v>
      </c>
    </row>
    <row r="4312" spans="3:4">
      <c r="C4312" s="269">
        <v>38280</v>
      </c>
      <c r="D4312" s="10">
        <v>3.3540058881044388</v>
      </c>
    </row>
    <row r="4313" spans="3:4">
      <c r="C4313" s="269">
        <v>38281</v>
      </c>
      <c r="D4313" s="10">
        <v>3.3535655587911606</v>
      </c>
    </row>
    <row r="4314" spans="3:4">
      <c r="C4314" s="269">
        <v>38282</v>
      </c>
      <c r="D4314" s="10">
        <v>3.3531889319419861</v>
      </c>
    </row>
    <row r="4315" spans="3:4">
      <c r="C4315" s="269">
        <v>38283</v>
      </c>
      <c r="D4315" s="10">
        <v>3.3528782427310944</v>
      </c>
    </row>
    <row r="4316" spans="3:4">
      <c r="C4316" s="269">
        <v>38284</v>
      </c>
      <c r="D4316" s="10">
        <v>3.3526360988616943</v>
      </c>
    </row>
    <row r="4317" spans="3:4">
      <c r="C4317" s="269">
        <v>38285</v>
      </c>
      <c r="D4317" s="10">
        <v>3.3524636179208755</v>
      </c>
    </row>
    <row r="4318" spans="3:4">
      <c r="C4318" s="269">
        <v>38286</v>
      </c>
      <c r="D4318" s="10">
        <v>3.3523634076118469</v>
      </c>
    </row>
    <row r="4319" spans="3:4">
      <c r="C4319" s="269">
        <v>38287</v>
      </c>
      <c r="D4319" s="10">
        <v>3.3523369580507278</v>
      </c>
    </row>
    <row r="4320" spans="3:4">
      <c r="C4320" s="269">
        <v>38288</v>
      </c>
      <c r="D4320" s="10">
        <v>3.3523865044116974</v>
      </c>
    </row>
    <row r="4321" spans="3:4">
      <c r="C4321" s="269">
        <v>38289</v>
      </c>
      <c r="D4321" s="10">
        <v>3.3525135368108749</v>
      </c>
    </row>
    <row r="4322" spans="3:4">
      <c r="C4322" s="269">
        <v>38290</v>
      </c>
      <c r="D4322" s="10">
        <v>3.3527199178934097</v>
      </c>
    </row>
    <row r="4323" spans="3:4">
      <c r="C4323" s="269">
        <v>38291</v>
      </c>
      <c r="D4323" s="10">
        <v>3.3530067652463913</v>
      </c>
    </row>
    <row r="4324" spans="3:4">
      <c r="C4324" s="269">
        <v>38292</v>
      </c>
      <c r="D4324" s="10">
        <v>3.3533759415149689</v>
      </c>
    </row>
    <row r="4325" spans="3:4">
      <c r="C4325" s="269">
        <v>38293</v>
      </c>
      <c r="D4325" s="10">
        <v>3.3538289368152618</v>
      </c>
    </row>
    <row r="4326" spans="3:4">
      <c r="C4326" s="269">
        <v>38294</v>
      </c>
      <c r="D4326" s="10">
        <v>3.3543672412633896</v>
      </c>
    </row>
    <row r="4327" spans="3:4">
      <c r="C4327" s="269">
        <v>38295</v>
      </c>
      <c r="D4327" s="10">
        <v>3.3549919724464417</v>
      </c>
    </row>
    <row r="4328" spans="3:4">
      <c r="C4328" s="269">
        <v>38296</v>
      </c>
      <c r="D4328" s="10">
        <v>3.3557038754224777</v>
      </c>
    </row>
    <row r="4329" spans="3:4">
      <c r="C4329" s="269">
        <v>38297</v>
      </c>
      <c r="D4329" s="10">
        <v>3.356504812836647</v>
      </c>
    </row>
    <row r="4330" spans="3:4">
      <c r="C4330" s="269">
        <v>38298</v>
      </c>
      <c r="D4330" s="10">
        <v>3.3573951572179794</v>
      </c>
    </row>
    <row r="4331" spans="3:4">
      <c r="C4331" s="269">
        <v>38299</v>
      </c>
      <c r="D4331" s="10">
        <v>3.3583760261535645</v>
      </c>
    </row>
    <row r="4332" spans="3:4">
      <c r="C4332" s="269">
        <v>38300</v>
      </c>
      <c r="D4332" s="10">
        <v>3.3594481647014618</v>
      </c>
    </row>
    <row r="4333" spans="3:4">
      <c r="C4333" s="269">
        <v>38301</v>
      </c>
      <c r="D4333" s="10">
        <v>3.3606123179197311</v>
      </c>
    </row>
    <row r="4334" spans="3:4">
      <c r="C4334" s="269">
        <v>38302</v>
      </c>
      <c r="D4334" s="10">
        <v>3.3618692308664322</v>
      </c>
    </row>
    <row r="4335" spans="3:4">
      <c r="C4335" s="269">
        <v>38303</v>
      </c>
      <c r="D4335" s="10">
        <v>3.3632189035415649</v>
      </c>
    </row>
    <row r="4336" spans="3:4">
      <c r="C4336" s="269">
        <v>38304</v>
      </c>
      <c r="D4336" s="10">
        <v>3.3646617084741592</v>
      </c>
    </row>
    <row r="4337" spans="3:4">
      <c r="C4337" s="269">
        <v>38305</v>
      </c>
      <c r="D4337" s="10">
        <v>3.3661983907222748</v>
      </c>
    </row>
    <row r="4338" spans="3:4">
      <c r="C4338" s="269">
        <v>38306</v>
      </c>
      <c r="D4338" s="10">
        <v>3.3678285777568817</v>
      </c>
    </row>
    <row r="4339" spans="3:4">
      <c r="C4339" s="269">
        <v>38307</v>
      </c>
      <c r="D4339" s="10">
        <v>3.36955226957798</v>
      </c>
    </row>
    <row r="4340" spans="3:4">
      <c r="C4340" s="269">
        <v>38308</v>
      </c>
      <c r="D4340" s="10">
        <v>3.3713698387145996</v>
      </c>
    </row>
    <row r="4341" spans="3:4">
      <c r="C4341" s="269">
        <v>38309</v>
      </c>
      <c r="D4341" s="10">
        <v>3.3732809126377106</v>
      </c>
    </row>
    <row r="4342" spans="3:4">
      <c r="C4342" s="269">
        <v>38310</v>
      </c>
      <c r="D4342" s="10">
        <v>3.3752851188182831</v>
      </c>
    </row>
    <row r="4343" spans="3:4">
      <c r="C4343" s="269">
        <v>38311</v>
      </c>
      <c r="D4343" s="10">
        <v>3.3773820847272873</v>
      </c>
    </row>
    <row r="4344" spans="3:4">
      <c r="C4344" s="269">
        <v>38312</v>
      </c>
      <c r="D4344" s="10">
        <v>3.3795710653066635</v>
      </c>
    </row>
    <row r="4345" spans="3:4">
      <c r="C4345" s="269">
        <v>38313</v>
      </c>
      <c r="D4345" s="10">
        <v>3.3818520605564117</v>
      </c>
    </row>
    <row r="4346" spans="3:4">
      <c r="C4346" s="269">
        <v>38314</v>
      </c>
      <c r="D4346" s="10">
        <v>3.3842239528894424</v>
      </c>
    </row>
    <row r="4347" spans="3:4">
      <c r="C4347" s="269">
        <v>38315</v>
      </c>
      <c r="D4347" s="10">
        <v>3.3866863697767258</v>
      </c>
    </row>
    <row r="4348" spans="3:4">
      <c r="C4348" s="269">
        <v>38316</v>
      </c>
      <c r="D4348" s="10">
        <v>3.3892378211021423</v>
      </c>
    </row>
    <row r="4349" spans="3:4">
      <c r="C4349" s="269">
        <v>38317</v>
      </c>
      <c r="D4349" s="10">
        <v>3.3918779343366623</v>
      </c>
    </row>
    <row r="4350" spans="3:4">
      <c r="C4350" s="269">
        <v>38318</v>
      </c>
      <c r="D4350" s="10">
        <v>3.3946055918931961</v>
      </c>
    </row>
    <row r="4351" spans="3:4">
      <c r="C4351" s="269">
        <v>38319</v>
      </c>
      <c r="D4351" s="10">
        <v>3.3974193036556244</v>
      </c>
    </row>
    <row r="4352" spans="3:4">
      <c r="C4352" s="269">
        <v>38320</v>
      </c>
      <c r="D4352" s="10">
        <v>3.4003183245658875</v>
      </c>
    </row>
    <row r="4353" spans="3:4">
      <c r="C4353" s="269">
        <v>38321</v>
      </c>
      <c r="D4353" s="10">
        <v>3.4033011645078659</v>
      </c>
    </row>
    <row r="4354" spans="3:4">
      <c r="C4354" s="269">
        <v>38322</v>
      </c>
      <c r="D4354" s="10">
        <v>3.4063663333654404</v>
      </c>
    </row>
    <row r="4355" spans="3:4">
      <c r="C4355" s="269">
        <v>38323</v>
      </c>
      <c r="D4355" s="10">
        <v>3.4095127135515213</v>
      </c>
    </row>
    <row r="4356" spans="3:4">
      <c r="C4356" s="269">
        <v>38324</v>
      </c>
      <c r="D4356" s="10">
        <v>3.4127384424209595</v>
      </c>
    </row>
    <row r="4357" spans="3:4">
      <c r="C4357" s="269">
        <v>38325</v>
      </c>
      <c r="D4357" s="10">
        <v>3.4160420298576355</v>
      </c>
    </row>
    <row r="4358" spans="3:4">
      <c r="C4358" s="269">
        <v>38326</v>
      </c>
      <c r="D4358" s="10">
        <v>3.4194216132164001</v>
      </c>
    </row>
    <row r="4359" spans="3:4">
      <c r="C4359" s="269">
        <v>38327</v>
      </c>
      <c r="D4359" s="10">
        <v>3.4228753298521042</v>
      </c>
    </row>
    <row r="4360" spans="3:4">
      <c r="C4360" s="269">
        <v>38328</v>
      </c>
      <c r="D4360" s="10">
        <v>3.4264013171195984</v>
      </c>
    </row>
    <row r="4361" spans="3:4">
      <c r="C4361" s="269">
        <v>38329</v>
      </c>
      <c r="D4361" s="10">
        <v>3.4299977123737335</v>
      </c>
    </row>
    <row r="4362" spans="3:4">
      <c r="C4362" s="269">
        <v>38330</v>
      </c>
      <c r="D4362" s="10">
        <v>3.4336622804403305</v>
      </c>
    </row>
    <row r="4363" spans="3:4">
      <c r="C4363" s="269">
        <v>38331</v>
      </c>
      <c r="D4363" s="10">
        <v>3.4373931586742401</v>
      </c>
    </row>
    <row r="4364" spans="3:4">
      <c r="C4364" s="269">
        <v>38332</v>
      </c>
      <c r="D4364" s="10">
        <v>3.4411873668432236</v>
      </c>
    </row>
    <row r="4365" spans="3:4">
      <c r="C4365" s="269">
        <v>38333</v>
      </c>
      <c r="D4365" s="10">
        <v>3.4450430423021317</v>
      </c>
    </row>
    <row r="4366" spans="3:4">
      <c r="C4366" s="269">
        <v>38334</v>
      </c>
      <c r="D4366" s="10">
        <v>3.4489575773477554</v>
      </c>
    </row>
    <row r="4367" spans="3:4">
      <c r="C4367" s="269">
        <v>38335</v>
      </c>
      <c r="D4367" s="10">
        <v>3.4529287368059158</v>
      </c>
    </row>
    <row r="4368" spans="3:4">
      <c r="C4368" s="269">
        <v>38336</v>
      </c>
      <c r="D4368" s="10">
        <v>3.4569531679153442</v>
      </c>
    </row>
    <row r="4369" spans="3:4">
      <c r="C4369" s="269">
        <v>38337</v>
      </c>
      <c r="D4369" s="10">
        <v>3.4610282629728317</v>
      </c>
    </row>
    <row r="4370" spans="3:4">
      <c r="C4370" s="269">
        <v>38338</v>
      </c>
      <c r="D4370" s="10">
        <v>3.4651517868041992</v>
      </c>
    </row>
    <row r="4371" spans="3:4">
      <c r="C4371" s="269">
        <v>38339</v>
      </c>
      <c r="D4371" s="10">
        <v>3.4693207591772079</v>
      </c>
    </row>
    <row r="4372" spans="3:4">
      <c r="C4372" s="269">
        <v>38340</v>
      </c>
      <c r="D4372" s="10">
        <v>3.4735314548015594</v>
      </c>
    </row>
    <row r="4373" spans="3:4">
      <c r="C4373" s="269">
        <v>38341</v>
      </c>
      <c r="D4373" s="10">
        <v>3.4777816385030746</v>
      </c>
    </row>
    <row r="4374" spans="3:4">
      <c r="C4374" s="269">
        <v>38342</v>
      </c>
      <c r="D4374" s="10">
        <v>3.4820679575204849</v>
      </c>
    </row>
    <row r="4375" spans="3:4">
      <c r="C4375" s="269">
        <v>38343</v>
      </c>
      <c r="D4375" s="10">
        <v>3.4863874316215515</v>
      </c>
    </row>
    <row r="4376" spans="3:4">
      <c r="C4376" s="269">
        <v>38344</v>
      </c>
      <c r="D4376" s="10">
        <v>3.490736335515976</v>
      </c>
    </row>
    <row r="4377" spans="3:4">
      <c r="C4377" s="269">
        <v>38345</v>
      </c>
      <c r="D4377" s="10">
        <v>3.4951124340295792</v>
      </c>
    </row>
    <row r="4378" spans="3:4">
      <c r="C4378" s="269">
        <v>38346</v>
      </c>
      <c r="D4378" s="10">
        <v>3.4995116293430328</v>
      </c>
    </row>
    <row r="4379" spans="3:4">
      <c r="C4379" s="269">
        <v>38347</v>
      </c>
      <c r="D4379" s="10">
        <v>3.5039309412240982</v>
      </c>
    </row>
    <row r="4380" spans="3:4">
      <c r="C4380" s="269">
        <v>38348</v>
      </c>
      <c r="D4380" s="10">
        <v>3.5083673894405365</v>
      </c>
    </row>
    <row r="4381" spans="3:4">
      <c r="C4381" s="269">
        <v>38349</v>
      </c>
      <c r="D4381" s="10">
        <v>3.5128176212310791</v>
      </c>
    </row>
    <row r="4382" spans="3:4">
      <c r="C4382" s="269">
        <v>38350</v>
      </c>
      <c r="D4382" s="10">
        <v>3.5172779113054276</v>
      </c>
    </row>
    <row r="4383" spans="3:4">
      <c r="C4383" s="269">
        <v>38351</v>
      </c>
      <c r="D4383" s="10">
        <v>3.5217452794313431</v>
      </c>
    </row>
    <row r="4384" spans="3:4">
      <c r="C4384" s="269">
        <v>38352</v>
      </c>
      <c r="D4384" s="10">
        <v>3.5262167453765869</v>
      </c>
    </row>
    <row r="4385" spans="3:4">
      <c r="C4385" s="269">
        <v>38353</v>
      </c>
      <c r="D4385" s="10">
        <v>3.5306885838508606</v>
      </c>
    </row>
    <row r="4386" spans="3:4">
      <c r="C4386" s="269">
        <v>38354</v>
      </c>
      <c r="D4386" s="10">
        <v>3.5351578146219254</v>
      </c>
    </row>
    <row r="4387" spans="3:4">
      <c r="C4387" s="269">
        <v>38355</v>
      </c>
      <c r="D4387" s="10">
        <v>3.5396207123994827</v>
      </c>
    </row>
    <row r="4388" spans="3:4">
      <c r="C4388" s="269">
        <v>38356</v>
      </c>
      <c r="D4388" s="10">
        <v>3.5440746694803238</v>
      </c>
    </row>
    <row r="4389" spans="3:4">
      <c r="C4389" s="269">
        <v>38357</v>
      </c>
      <c r="D4389" s="10">
        <v>3.5485163331031799</v>
      </c>
    </row>
    <row r="4390" spans="3:4">
      <c r="C4390" s="269">
        <v>38358</v>
      </c>
      <c r="D4390" s="10">
        <v>3.5529419779777527</v>
      </c>
    </row>
    <row r="4391" spans="3:4">
      <c r="C4391" s="269">
        <v>38359</v>
      </c>
      <c r="D4391" s="10">
        <v>3.5573486238718033</v>
      </c>
    </row>
    <row r="4392" spans="3:4">
      <c r="C4392" s="269">
        <v>38360</v>
      </c>
      <c r="D4392" s="10">
        <v>3.5617336630821228</v>
      </c>
    </row>
    <row r="4393" spans="3:4">
      <c r="C4393" s="269">
        <v>38361</v>
      </c>
      <c r="D4393" s="10">
        <v>3.5660929977893829</v>
      </c>
    </row>
    <row r="4394" spans="3:4">
      <c r="C4394" s="269">
        <v>38362</v>
      </c>
      <c r="D4394" s="10">
        <v>3.5704240202903748</v>
      </c>
    </row>
    <row r="4395" spans="3:4">
      <c r="C4395" s="269">
        <v>38363</v>
      </c>
      <c r="D4395" s="10">
        <v>3.5747230052947998</v>
      </c>
    </row>
    <row r="4396" spans="3:4">
      <c r="C4396" s="269">
        <v>38364</v>
      </c>
      <c r="D4396" s="10">
        <v>3.578987717628479</v>
      </c>
    </row>
    <row r="4397" spans="3:4">
      <c r="C4397" s="269">
        <v>38365</v>
      </c>
      <c r="D4397" s="10">
        <v>3.583214059472084</v>
      </c>
    </row>
    <row r="4398" spans="3:4">
      <c r="C4398" s="269">
        <v>38366</v>
      </c>
      <c r="D4398" s="10">
        <v>3.5873997956514359</v>
      </c>
    </row>
    <row r="4399" spans="3:4">
      <c r="C4399" s="269">
        <v>38367</v>
      </c>
      <c r="D4399" s="10">
        <v>3.5915415734052658</v>
      </c>
    </row>
    <row r="4400" spans="3:4">
      <c r="C4400" s="269">
        <v>38368</v>
      </c>
      <c r="D4400" s="10">
        <v>3.5956360399723053</v>
      </c>
    </row>
    <row r="4401" spans="3:4">
      <c r="C4401" s="269">
        <v>38369</v>
      </c>
      <c r="D4401" s="10">
        <v>3.5996809601783752</v>
      </c>
    </row>
    <row r="4402" spans="3:4">
      <c r="C4402" s="269">
        <v>38370</v>
      </c>
      <c r="D4402" s="10">
        <v>3.6036733537912369</v>
      </c>
    </row>
    <row r="4403" spans="3:4">
      <c r="C4403" s="269">
        <v>38371</v>
      </c>
      <c r="D4403" s="10">
        <v>3.6076102405786514</v>
      </c>
    </row>
    <row r="4404" spans="3:4">
      <c r="C4404" s="269">
        <v>38372</v>
      </c>
      <c r="D4404" s="10">
        <v>3.61148901283741</v>
      </c>
    </row>
    <row r="4405" spans="3:4">
      <c r="C4405" s="269">
        <v>38373</v>
      </c>
      <c r="D4405" s="10">
        <v>3.6153070628643036</v>
      </c>
    </row>
    <row r="4406" spans="3:4">
      <c r="C4406" s="269">
        <v>38374</v>
      </c>
      <c r="D4406" s="10">
        <v>3.619062528014183</v>
      </c>
    </row>
    <row r="4407" spans="3:4">
      <c r="C4407" s="269">
        <v>38375</v>
      </c>
      <c r="D4407" s="10">
        <v>3.6227524280548096</v>
      </c>
    </row>
    <row r="4408" spans="3:4">
      <c r="C4408" s="269">
        <v>38376</v>
      </c>
      <c r="D4408" s="10">
        <v>3.6263745278120041</v>
      </c>
    </row>
    <row r="4409" spans="3:4">
      <c r="C4409" s="269">
        <v>38377</v>
      </c>
      <c r="D4409" s="10">
        <v>3.6299269646406174</v>
      </c>
    </row>
    <row r="4410" spans="3:4">
      <c r="C4410" s="269">
        <v>38378</v>
      </c>
      <c r="D4410" s="10">
        <v>3.6334078758955002</v>
      </c>
    </row>
    <row r="4411" spans="3:4">
      <c r="C4411" s="269">
        <v>38379</v>
      </c>
      <c r="D4411" s="10">
        <v>3.6368146538734436</v>
      </c>
    </row>
    <row r="4412" spans="3:4">
      <c r="C4412" s="269">
        <v>38380</v>
      </c>
      <c r="D4412" s="10">
        <v>3.6401461809873581</v>
      </c>
    </row>
    <row r="4413" spans="3:4">
      <c r="C4413" s="269">
        <v>38381</v>
      </c>
      <c r="D4413" s="10">
        <v>3.6434005945920944</v>
      </c>
    </row>
    <row r="4414" spans="3:4">
      <c r="C4414" s="269">
        <v>38382</v>
      </c>
      <c r="D4414" s="10">
        <v>3.6465760320425034</v>
      </c>
    </row>
    <row r="4415" spans="3:4">
      <c r="C4415" s="269">
        <v>38383</v>
      </c>
      <c r="D4415" s="10">
        <v>3.6496713757514954</v>
      </c>
    </row>
    <row r="4416" spans="3:4">
      <c r="C4416" s="269">
        <v>38384</v>
      </c>
      <c r="D4416" s="10">
        <v>3.652685135602951</v>
      </c>
    </row>
    <row r="4417" spans="3:4">
      <c r="C4417" s="269">
        <v>38385</v>
      </c>
      <c r="D4417" s="10">
        <v>3.6556161940097809</v>
      </c>
    </row>
    <row r="4418" spans="3:4">
      <c r="C4418" s="269">
        <v>38386</v>
      </c>
      <c r="D4418" s="10">
        <v>3.6584638059139252</v>
      </c>
    </row>
    <row r="4419" spans="3:4">
      <c r="C4419" s="269">
        <v>38387</v>
      </c>
      <c r="D4419" s="10">
        <v>3.6612268537282944</v>
      </c>
    </row>
    <row r="4420" spans="3:4">
      <c r="C4420" s="269">
        <v>38388</v>
      </c>
      <c r="D4420" s="10">
        <v>3.663904219865799</v>
      </c>
    </row>
    <row r="4421" spans="3:4">
      <c r="C4421" s="269">
        <v>38389</v>
      </c>
      <c r="D4421" s="10">
        <v>3.6664959043264389</v>
      </c>
    </row>
    <row r="4422" spans="3:4">
      <c r="C4422" s="269">
        <v>38390</v>
      </c>
      <c r="D4422" s="10">
        <v>3.6690011620521545</v>
      </c>
    </row>
    <row r="4423" spans="3:4">
      <c r="C4423" s="269">
        <v>38391</v>
      </c>
      <c r="D4423" s="10">
        <v>3.6714192479848862</v>
      </c>
    </row>
    <row r="4424" spans="3:4">
      <c r="C4424" s="269">
        <v>38392</v>
      </c>
      <c r="D4424" s="10">
        <v>3.6737505346536636</v>
      </c>
    </row>
    <row r="4425" spans="3:4">
      <c r="C4425" s="269">
        <v>38393</v>
      </c>
      <c r="D4425" s="10">
        <v>3.6759946495294571</v>
      </c>
    </row>
    <row r="4426" spans="3:4">
      <c r="C4426" s="269">
        <v>38394</v>
      </c>
      <c r="D4426" s="10">
        <v>3.6781519651412964</v>
      </c>
    </row>
    <row r="4427" spans="3:4">
      <c r="C4427" s="269">
        <v>38395</v>
      </c>
      <c r="D4427" s="10">
        <v>3.6802217364311218</v>
      </c>
    </row>
    <row r="4428" spans="3:4">
      <c r="C4428" s="269">
        <v>38396</v>
      </c>
      <c r="D4428" s="10">
        <v>3.6822050809860229</v>
      </c>
    </row>
    <row r="4429" spans="3:4">
      <c r="C4429" s="269">
        <v>38397</v>
      </c>
      <c r="D4429" s="10">
        <v>3.6841023713350296</v>
      </c>
    </row>
    <row r="4430" spans="3:4">
      <c r="C4430" s="269">
        <v>38398</v>
      </c>
      <c r="D4430" s="10">
        <v>3.6859132349491119</v>
      </c>
    </row>
    <row r="4431" spans="3:4">
      <c r="C4431" s="269">
        <v>38399</v>
      </c>
      <c r="D4431" s="10">
        <v>3.6876391619443893</v>
      </c>
    </row>
    <row r="4432" spans="3:4">
      <c r="C4432" s="269">
        <v>38400</v>
      </c>
      <c r="D4432" s="10">
        <v>3.6892808973789215</v>
      </c>
    </row>
    <row r="4433" spans="3:4">
      <c r="C4433" s="269">
        <v>38401</v>
      </c>
      <c r="D4433" s="10">
        <v>3.6908388137817383</v>
      </c>
    </row>
    <row r="4434" spans="3:4">
      <c r="C4434" s="269">
        <v>38402</v>
      </c>
      <c r="D4434" s="10">
        <v>3.6923136562108994</v>
      </c>
    </row>
    <row r="4435" spans="3:4">
      <c r="C4435" s="269">
        <v>38403</v>
      </c>
      <c r="D4435" s="10">
        <v>3.693707287311554</v>
      </c>
    </row>
    <row r="4436" spans="3:4">
      <c r="C4436" s="269">
        <v>38404</v>
      </c>
      <c r="D4436" s="10">
        <v>3.6950204521417618</v>
      </c>
    </row>
    <row r="4437" spans="3:4">
      <c r="C4437" s="269">
        <v>38405</v>
      </c>
      <c r="D4437" s="10">
        <v>3.6962546408176422</v>
      </c>
    </row>
    <row r="4438" spans="3:4">
      <c r="C4438" s="269">
        <v>38406</v>
      </c>
      <c r="D4438" s="10">
        <v>3.6974105983972549</v>
      </c>
    </row>
    <row r="4439" spans="3:4">
      <c r="C4439" s="269">
        <v>38407</v>
      </c>
      <c r="D4439" s="10">
        <v>3.6984905600547791</v>
      </c>
    </row>
    <row r="4440" spans="3:4">
      <c r="C4440" s="269">
        <v>38408</v>
      </c>
      <c r="D4440" s="10">
        <v>3.6994956433773041</v>
      </c>
    </row>
    <row r="4441" spans="3:4">
      <c r="C4441" s="269">
        <v>38409</v>
      </c>
      <c r="D4441" s="10">
        <v>3.7004273384809494</v>
      </c>
    </row>
    <row r="4442" spans="3:4">
      <c r="C4442" s="269">
        <v>38410</v>
      </c>
      <c r="D4442" s="10">
        <v>3.7012878805398941</v>
      </c>
    </row>
    <row r="4443" spans="3:4">
      <c r="C4443" s="269">
        <v>38411</v>
      </c>
      <c r="D4443" s="10">
        <v>3.7020787596702576</v>
      </c>
    </row>
    <row r="4444" spans="3:4">
      <c r="C4444" s="269">
        <v>38412</v>
      </c>
      <c r="D4444" s="10">
        <v>3.702801838517189</v>
      </c>
    </row>
    <row r="4445" spans="3:4">
      <c r="C4445" s="269">
        <v>38413</v>
      </c>
      <c r="D4445" s="10">
        <v>3.7034593522548676</v>
      </c>
    </row>
    <row r="4446" spans="3:4">
      <c r="C4446" s="269">
        <v>38414</v>
      </c>
      <c r="D4446" s="10">
        <v>3.7040531635284424</v>
      </c>
    </row>
    <row r="4447" spans="3:4">
      <c r="C4447" s="269">
        <v>38415</v>
      </c>
      <c r="D4447" s="10">
        <v>3.7045855075120926</v>
      </c>
    </row>
    <row r="4448" spans="3:4">
      <c r="C4448" s="269">
        <v>38416</v>
      </c>
      <c r="D4448" s="10">
        <v>3.7050586193799973</v>
      </c>
    </row>
    <row r="4449" spans="3:4">
      <c r="C4449" s="269">
        <v>38417</v>
      </c>
      <c r="D4449" s="10">
        <v>3.7054747343063354</v>
      </c>
    </row>
    <row r="4450" spans="3:4">
      <c r="C4450" s="269">
        <v>38418</v>
      </c>
      <c r="D4450" s="10">
        <v>3.7058357149362564</v>
      </c>
    </row>
    <row r="4451" spans="3:4">
      <c r="C4451" s="269">
        <v>38419</v>
      </c>
      <c r="D4451" s="10">
        <v>3.7061441689729691</v>
      </c>
    </row>
    <row r="4452" spans="3:4">
      <c r="C4452" s="269">
        <v>38420</v>
      </c>
      <c r="D4452" s="10">
        <v>3.7064027041196823</v>
      </c>
    </row>
    <row r="4453" spans="3:4">
      <c r="C4453" s="269">
        <v>38421</v>
      </c>
      <c r="D4453" s="10">
        <v>3.7066128104925156</v>
      </c>
    </row>
    <row r="4454" spans="3:4">
      <c r="C4454" s="269">
        <v>38422</v>
      </c>
      <c r="D4454" s="10">
        <v>3.7067778408527374</v>
      </c>
    </row>
    <row r="4455" spans="3:4">
      <c r="C4455" s="269">
        <v>38423</v>
      </c>
      <c r="D4455" s="10">
        <v>3.7068992853164673</v>
      </c>
    </row>
    <row r="4456" spans="3:4">
      <c r="C4456" s="269">
        <v>38424</v>
      </c>
      <c r="D4456" s="10">
        <v>3.7069797515869141</v>
      </c>
    </row>
    <row r="4457" spans="3:4">
      <c r="C4457" s="269">
        <v>38425</v>
      </c>
      <c r="D4457" s="10">
        <v>3.7070218473672867</v>
      </c>
    </row>
    <row r="4458" spans="3:4">
      <c r="C4458" s="269">
        <v>38426</v>
      </c>
      <c r="D4458" s="10">
        <v>3.7070274353027344</v>
      </c>
    </row>
    <row r="4459" spans="3:4">
      <c r="C4459" s="269">
        <v>38427</v>
      </c>
      <c r="D4459" s="10">
        <v>3.7069994956254959</v>
      </c>
    </row>
    <row r="4460" spans="3:4">
      <c r="C4460" s="269">
        <v>38428</v>
      </c>
      <c r="D4460" s="10">
        <v>3.7069398909807205</v>
      </c>
    </row>
    <row r="4461" spans="3:4">
      <c r="C4461" s="269">
        <v>38429</v>
      </c>
      <c r="D4461" s="10">
        <v>3.706851601600647</v>
      </c>
    </row>
    <row r="4462" spans="3:4">
      <c r="C4462" s="269">
        <v>38430</v>
      </c>
      <c r="D4462" s="10">
        <v>3.7067368626594543</v>
      </c>
    </row>
    <row r="4463" spans="3:4">
      <c r="C4463" s="269">
        <v>38431</v>
      </c>
      <c r="D4463" s="10">
        <v>3.7065979093313217</v>
      </c>
    </row>
    <row r="4464" spans="3:4">
      <c r="C4464" s="269">
        <v>38432</v>
      </c>
      <c r="D4464" s="10">
        <v>3.7064377218484879</v>
      </c>
    </row>
    <row r="4465" spans="3:4">
      <c r="C4465" s="269">
        <v>38433</v>
      </c>
      <c r="D4465" s="10">
        <v>3.7062585353851318</v>
      </c>
    </row>
    <row r="4466" spans="3:4">
      <c r="C4466" s="269">
        <v>38434</v>
      </c>
      <c r="D4466" s="10">
        <v>3.7060629576444626</v>
      </c>
    </row>
    <row r="4467" spans="3:4">
      <c r="C4467" s="269">
        <v>38435</v>
      </c>
      <c r="D4467" s="10">
        <v>3.7058528512716293</v>
      </c>
    </row>
    <row r="4468" spans="3:4">
      <c r="C4468" s="269">
        <v>38436</v>
      </c>
      <c r="D4468" s="10">
        <v>3.7056315690279007</v>
      </c>
    </row>
    <row r="4469" spans="3:4">
      <c r="C4469" s="269">
        <v>38437</v>
      </c>
      <c r="D4469" s="10">
        <v>3.7054013460874557</v>
      </c>
    </row>
    <row r="4470" spans="3:4">
      <c r="C4470" s="269">
        <v>38438</v>
      </c>
      <c r="D4470" s="10">
        <v>3.7051640450954437</v>
      </c>
    </row>
    <row r="4471" spans="3:4">
      <c r="C4471" s="269">
        <v>38439</v>
      </c>
      <c r="D4471" s="10">
        <v>3.7049226462841034</v>
      </c>
    </row>
    <row r="4472" spans="3:4">
      <c r="C4472" s="269">
        <v>38440</v>
      </c>
      <c r="D4472" s="10">
        <v>3.704679012298584</v>
      </c>
    </row>
    <row r="4473" spans="3:4">
      <c r="C4473" s="269">
        <v>38441</v>
      </c>
      <c r="D4473" s="10">
        <v>3.7044357508420944</v>
      </c>
    </row>
    <row r="4474" spans="3:4">
      <c r="C4474" s="269">
        <v>38442</v>
      </c>
      <c r="D4474" s="10">
        <v>3.7041954696178436</v>
      </c>
    </row>
    <row r="4475" spans="3:4">
      <c r="C4475" s="269">
        <v>38443</v>
      </c>
      <c r="D4475" s="10">
        <v>3.7039592862129211</v>
      </c>
    </row>
    <row r="4476" spans="3:4">
      <c r="C4476" s="269">
        <v>38444</v>
      </c>
      <c r="D4476" s="10">
        <v>3.7037305533885956</v>
      </c>
    </row>
    <row r="4477" spans="3:4">
      <c r="C4477" s="269">
        <v>38445</v>
      </c>
      <c r="D4477" s="10">
        <v>3.7035103887319565</v>
      </c>
    </row>
    <row r="4478" spans="3:4">
      <c r="C4478" s="269">
        <v>38446</v>
      </c>
      <c r="D4478" s="10">
        <v>3.7033010274171829</v>
      </c>
    </row>
    <row r="4479" spans="3:4">
      <c r="C4479" s="269">
        <v>38447</v>
      </c>
      <c r="D4479" s="10">
        <v>3.703104704618454</v>
      </c>
    </row>
    <row r="4480" spans="3:4">
      <c r="C4480" s="269">
        <v>38448</v>
      </c>
      <c r="D4480" s="10">
        <v>3.7029232829809189</v>
      </c>
    </row>
    <row r="4481" spans="3:4">
      <c r="C4481" s="269">
        <v>38449</v>
      </c>
      <c r="D4481" s="10">
        <v>3.7027578800916672</v>
      </c>
    </row>
    <row r="4482" spans="3:4">
      <c r="C4482" s="269">
        <v>38450</v>
      </c>
      <c r="D4482" s="10">
        <v>3.7026111036539078</v>
      </c>
    </row>
    <row r="4483" spans="3:4">
      <c r="C4483" s="269">
        <v>38451</v>
      </c>
      <c r="D4483" s="10">
        <v>3.7024840712547302</v>
      </c>
    </row>
    <row r="4484" spans="3:4">
      <c r="C4484" s="269">
        <v>38452</v>
      </c>
      <c r="D4484" s="10">
        <v>3.7023782730102539</v>
      </c>
    </row>
    <row r="4485" spans="3:4">
      <c r="C4485" s="269">
        <v>38453</v>
      </c>
      <c r="D4485" s="10">
        <v>3.7022955715656281</v>
      </c>
    </row>
    <row r="4486" spans="3:4">
      <c r="C4486" s="269">
        <v>38454</v>
      </c>
      <c r="D4486" s="10">
        <v>3.7022370845079422</v>
      </c>
    </row>
    <row r="4487" spans="3:4">
      <c r="C4487" s="269">
        <v>38455</v>
      </c>
      <c r="D4487" s="10">
        <v>3.7022046744823456</v>
      </c>
    </row>
    <row r="4488" spans="3:4">
      <c r="C4488" s="269">
        <v>38456</v>
      </c>
      <c r="D4488" s="10">
        <v>3.7021990865468979</v>
      </c>
    </row>
    <row r="4489" spans="3:4">
      <c r="C4489" s="269">
        <v>38457</v>
      </c>
      <c r="D4489" s="10">
        <v>3.7022214382886887</v>
      </c>
    </row>
    <row r="4490" spans="3:4">
      <c r="C4490" s="269">
        <v>38458</v>
      </c>
      <c r="D4490" s="10">
        <v>3.7022732198238373</v>
      </c>
    </row>
    <row r="4491" spans="3:4">
      <c r="C4491" s="269">
        <v>38459</v>
      </c>
      <c r="D4491" s="10">
        <v>3.7023548036813736</v>
      </c>
    </row>
    <row r="4492" spans="3:4">
      <c r="C4492" s="269">
        <v>38460</v>
      </c>
      <c r="D4492" s="10">
        <v>3.702467679977417</v>
      </c>
    </row>
    <row r="4493" spans="3:4">
      <c r="C4493" s="269">
        <v>38461</v>
      </c>
      <c r="D4493" s="10">
        <v>3.7026122212409973</v>
      </c>
    </row>
    <row r="4494" spans="3:4">
      <c r="C4494" s="269">
        <v>38462</v>
      </c>
      <c r="D4494" s="10">
        <v>3.7027891725301743</v>
      </c>
    </row>
    <row r="4495" spans="3:4">
      <c r="C4495" s="269">
        <v>38463</v>
      </c>
      <c r="D4495" s="10">
        <v>3.7029992789030075</v>
      </c>
    </row>
    <row r="4496" spans="3:4">
      <c r="C4496" s="269">
        <v>38464</v>
      </c>
      <c r="D4496" s="10">
        <v>3.7032425403594971</v>
      </c>
    </row>
    <row r="4497" spans="3:4">
      <c r="C4497" s="269">
        <v>38465</v>
      </c>
      <c r="D4497" s="10">
        <v>3.7035197019577026</v>
      </c>
    </row>
    <row r="4498" spans="3:4">
      <c r="C4498" s="269">
        <v>38466</v>
      </c>
      <c r="D4498" s="10">
        <v>3.7038303911685944</v>
      </c>
    </row>
    <row r="4499" spans="3:4">
      <c r="C4499" s="269">
        <v>38467</v>
      </c>
      <c r="D4499" s="10">
        <v>3.7041753530502319</v>
      </c>
    </row>
    <row r="4500" spans="3:4">
      <c r="C4500" s="269">
        <v>38468</v>
      </c>
      <c r="D4500" s="10">
        <v>3.7045545876026154</v>
      </c>
    </row>
    <row r="4501" spans="3:4">
      <c r="C4501" s="269">
        <v>38469</v>
      </c>
      <c r="D4501" s="10">
        <v>3.7049673497676849</v>
      </c>
    </row>
    <row r="4502" spans="3:4">
      <c r="C4502" s="269">
        <v>38470</v>
      </c>
      <c r="D4502" s="10">
        <v>3.7054143846035004</v>
      </c>
    </row>
    <row r="4503" spans="3:4">
      <c r="C4503" s="269">
        <v>38471</v>
      </c>
      <c r="D4503" s="10">
        <v>3.7058945745229721</v>
      </c>
    </row>
    <row r="4504" spans="3:4">
      <c r="C4504" s="269">
        <v>38472</v>
      </c>
      <c r="D4504" s="10">
        <v>3.7064079195261002</v>
      </c>
    </row>
    <row r="4505" spans="3:4">
      <c r="C4505" s="269">
        <v>38473</v>
      </c>
      <c r="D4505" s="10">
        <v>3.7069540470838547</v>
      </c>
    </row>
    <row r="4506" spans="3:4">
      <c r="C4506" s="269">
        <v>38474</v>
      </c>
      <c r="D4506" s="10">
        <v>3.7075318396091461</v>
      </c>
    </row>
    <row r="4507" spans="3:4">
      <c r="C4507" s="269">
        <v>38475</v>
      </c>
      <c r="D4507" s="10">
        <v>3.7081412971019745</v>
      </c>
    </row>
    <row r="4508" spans="3:4">
      <c r="C4508" s="269">
        <v>38476</v>
      </c>
      <c r="D4508" s="10">
        <v>3.7087813019752502</v>
      </c>
    </row>
    <row r="4509" spans="3:4">
      <c r="C4509" s="269">
        <v>38477</v>
      </c>
      <c r="D4509" s="10">
        <v>3.7094511091709137</v>
      </c>
    </row>
    <row r="4510" spans="3:4">
      <c r="C4510" s="269">
        <v>38478</v>
      </c>
      <c r="D4510" s="10">
        <v>3.7101496011018753</v>
      </c>
    </row>
    <row r="4511" spans="3:4">
      <c r="C4511" s="269">
        <v>38479</v>
      </c>
      <c r="D4511" s="10">
        <v>3.7108760327100754</v>
      </c>
    </row>
    <row r="4512" spans="3:4">
      <c r="C4512" s="269">
        <v>38480</v>
      </c>
      <c r="D4512" s="10">
        <v>3.7116292864084244</v>
      </c>
    </row>
    <row r="4513" spans="3:4">
      <c r="C4513" s="269">
        <v>38481</v>
      </c>
      <c r="D4513" s="10">
        <v>3.7124086171388626</v>
      </c>
    </row>
    <row r="4514" spans="3:4">
      <c r="C4514" s="269">
        <v>38482</v>
      </c>
      <c r="D4514" s="10">
        <v>3.7132125347852707</v>
      </c>
    </row>
    <row r="4515" spans="3:4">
      <c r="C4515" s="269">
        <v>38483</v>
      </c>
      <c r="D4515" s="10">
        <v>3.7140402942895889</v>
      </c>
    </row>
    <row r="4516" spans="3:4">
      <c r="C4516" s="269">
        <v>38484</v>
      </c>
      <c r="D4516" s="10">
        <v>3.7148904055356979</v>
      </c>
    </row>
    <row r="4517" spans="3:4">
      <c r="C4517" s="269">
        <v>38485</v>
      </c>
      <c r="D4517" s="10">
        <v>3.715762123465538</v>
      </c>
    </row>
    <row r="4518" spans="3:4">
      <c r="C4518" s="269">
        <v>38486</v>
      </c>
      <c r="D4518" s="10">
        <v>3.7166543304920197</v>
      </c>
    </row>
    <row r="4519" spans="3:4">
      <c r="C4519" s="269">
        <v>38487</v>
      </c>
      <c r="D4519" s="10">
        <v>3.7175662815570831</v>
      </c>
    </row>
    <row r="4520" spans="3:4">
      <c r="C4520" s="269">
        <v>38488</v>
      </c>
      <c r="D4520" s="10">
        <v>3.7184961140155792</v>
      </c>
    </row>
    <row r="4521" spans="3:4">
      <c r="C4521" s="269">
        <v>38489</v>
      </c>
      <c r="D4521" s="10">
        <v>3.7194430828094482</v>
      </c>
    </row>
    <row r="4522" spans="3:4">
      <c r="C4522" s="269">
        <v>38490</v>
      </c>
      <c r="D4522" s="10">
        <v>3.7204064428806305</v>
      </c>
    </row>
    <row r="4523" spans="3:4">
      <c r="C4523" s="269">
        <v>38491</v>
      </c>
      <c r="D4523" s="10">
        <v>3.7213847041130066</v>
      </c>
    </row>
    <row r="4524" spans="3:4">
      <c r="C4524" s="269">
        <v>38492</v>
      </c>
      <c r="D4524" s="10">
        <v>3.722376748919487</v>
      </c>
    </row>
    <row r="4525" spans="3:4">
      <c r="C4525" s="269">
        <v>38493</v>
      </c>
      <c r="D4525" s="10">
        <v>3.723381832242012</v>
      </c>
    </row>
    <row r="4526" spans="3:4">
      <c r="C4526" s="269">
        <v>38494</v>
      </c>
      <c r="D4526" s="10">
        <v>3.7243988364934921</v>
      </c>
    </row>
    <row r="4527" spans="3:4">
      <c r="C4527" s="269">
        <v>38495</v>
      </c>
      <c r="D4527" s="10">
        <v>3.7254262715578079</v>
      </c>
    </row>
    <row r="4528" spans="3:4">
      <c r="C4528" s="269">
        <v>38496</v>
      </c>
      <c r="D4528" s="10">
        <v>3.7264637649059296</v>
      </c>
    </row>
    <row r="4529" spans="3:4">
      <c r="C4529" s="269">
        <v>38497</v>
      </c>
      <c r="D4529" s="10">
        <v>3.7275094538927078</v>
      </c>
    </row>
    <row r="4530" spans="3:4">
      <c r="C4530" s="269">
        <v>38498</v>
      </c>
      <c r="D4530" s="10">
        <v>3.7285633385181427</v>
      </c>
    </row>
    <row r="4531" spans="3:4">
      <c r="C4531" s="269">
        <v>38499</v>
      </c>
      <c r="D4531" s="10">
        <v>3.729623556137085</v>
      </c>
    </row>
    <row r="4532" spans="3:4">
      <c r="C4532" s="269">
        <v>38500</v>
      </c>
      <c r="D4532" s="10">
        <v>3.7306893616914749</v>
      </c>
    </row>
    <row r="4533" spans="3:4">
      <c r="C4533" s="269">
        <v>38501</v>
      </c>
      <c r="D4533" s="10">
        <v>3.731759637594223</v>
      </c>
    </row>
    <row r="4534" spans="3:4">
      <c r="C4534" s="269">
        <v>38502</v>
      </c>
      <c r="D4534" s="10">
        <v>3.7328332662582397</v>
      </c>
    </row>
    <row r="4535" spans="3:4">
      <c r="C4535" s="269">
        <v>38503</v>
      </c>
      <c r="D4535" s="10">
        <v>3.7339098751544952</v>
      </c>
    </row>
    <row r="4536" spans="3:4">
      <c r="C4536" s="269">
        <v>38504</v>
      </c>
      <c r="D4536" s="10">
        <v>3.7349876016378403</v>
      </c>
    </row>
    <row r="4537" spans="3:4">
      <c r="C4537" s="269">
        <v>38505</v>
      </c>
      <c r="D4537" s="10">
        <v>3.736066073179245</v>
      </c>
    </row>
    <row r="4538" spans="3:4">
      <c r="C4538" s="269">
        <v>38506</v>
      </c>
      <c r="D4538" s="10">
        <v>3.7371441721916199</v>
      </c>
    </row>
    <row r="4539" spans="3:4">
      <c r="C4539" s="269">
        <v>38507</v>
      </c>
      <c r="D4539" s="10">
        <v>3.7382211536169052</v>
      </c>
    </row>
    <row r="4540" spans="3:4">
      <c r="C4540" s="269">
        <v>38508</v>
      </c>
      <c r="D4540" s="10">
        <v>3.7392955273389816</v>
      </c>
    </row>
    <row r="4541" spans="3:4">
      <c r="C4541" s="269">
        <v>38509</v>
      </c>
      <c r="D4541" s="10">
        <v>3.7403669208288193</v>
      </c>
    </row>
    <row r="4542" spans="3:4">
      <c r="C4542" s="269">
        <v>38510</v>
      </c>
      <c r="D4542" s="10">
        <v>3.7414342164993286</v>
      </c>
    </row>
    <row r="4543" spans="3:4">
      <c r="C4543" s="269">
        <v>38511</v>
      </c>
      <c r="D4543" s="10">
        <v>3.74249666929245</v>
      </c>
    </row>
    <row r="4544" spans="3:4">
      <c r="C4544" s="269">
        <v>38512</v>
      </c>
      <c r="D4544" s="10">
        <v>3.7435535341501236</v>
      </c>
    </row>
    <row r="4545" spans="3:4">
      <c r="C4545" s="269">
        <v>38513</v>
      </c>
      <c r="D4545" s="10">
        <v>3.7446040660142899</v>
      </c>
    </row>
    <row r="4546" spans="3:4">
      <c r="C4546" s="269">
        <v>38514</v>
      </c>
      <c r="D4546" s="10">
        <v>3.745647519826889</v>
      </c>
    </row>
    <row r="4547" spans="3:4">
      <c r="C4547" s="269">
        <v>38515</v>
      </c>
      <c r="D4547" s="10">
        <v>3.7466831505298615</v>
      </c>
    </row>
    <row r="4548" spans="3:4">
      <c r="C4548" s="269">
        <v>38516</v>
      </c>
      <c r="D4548" s="10">
        <v>3.7477105855941772</v>
      </c>
    </row>
    <row r="4549" spans="3:4">
      <c r="C4549" s="269">
        <v>38517</v>
      </c>
      <c r="D4549" s="10">
        <v>3.7487287074327469</v>
      </c>
    </row>
    <row r="4550" spans="3:4">
      <c r="C4550" s="269">
        <v>38518</v>
      </c>
      <c r="D4550" s="10">
        <v>3.7497378885746002</v>
      </c>
    </row>
    <row r="4551" spans="3:4">
      <c r="C4551" s="269">
        <v>38519</v>
      </c>
      <c r="D4551" s="10">
        <v>3.7507373839616776</v>
      </c>
    </row>
    <row r="4552" spans="3:4">
      <c r="C4552" s="269">
        <v>38520</v>
      </c>
      <c r="D4552" s="10">
        <v>3.7517264485359192</v>
      </c>
    </row>
    <row r="4553" spans="3:4">
      <c r="C4553" s="269">
        <v>38521</v>
      </c>
      <c r="D4553" s="10">
        <v>3.7527050822973251</v>
      </c>
    </row>
    <row r="4554" spans="3:4">
      <c r="C4554" s="269">
        <v>38522</v>
      </c>
      <c r="D4554" s="10">
        <v>3.7536729127168655</v>
      </c>
    </row>
    <row r="4555" spans="3:4">
      <c r="C4555" s="269">
        <v>38523</v>
      </c>
      <c r="D4555" s="10">
        <v>3.7546295672655106</v>
      </c>
    </row>
    <row r="4556" spans="3:4">
      <c r="C4556" s="269">
        <v>38524</v>
      </c>
      <c r="D4556" s="10">
        <v>3.7555750459432602</v>
      </c>
    </row>
    <row r="4557" spans="3:4">
      <c r="C4557" s="269">
        <v>38525</v>
      </c>
      <c r="D4557" s="10">
        <v>3.7565093487501144</v>
      </c>
    </row>
    <row r="4558" spans="3:4">
      <c r="C4558" s="269">
        <v>38526</v>
      </c>
      <c r="D4558" s="10">
        <v>3.7574321031570435</v>
      </c>
    </row>
    <row r="4559" spans="3:4">
      <c r="C4559" s="269">
        <v>38527</v>
      </c>
      <c r="D4559" s="10">
        <v>3.7583433091640472</v>
      </c>
    </row>
    <row r="4560" spans="3:4">
      <c r="C4560" s="269">
        <v>38528</v>
      </c>
      <c r="D4560" s="10">
        <v>3.7592429667711258</v>
      </c>
    </row>
    <row r="4561" spans="3:4">
      <c r="C4561" s="269">
        <v>38529</v>
      </c>
      <c r="D4561" s="10">
        <v>3.760131448507309</v>
      </c>
    </row>
    <row r="4562" spans="3:4">
      <c r="C4562" s="269">
        <v>38530</v>
      </c>
      <c r="D4562" s="10">
        <v>3.7610083818435669</v>
      </c>
    </row>
    <row r="4563" spans="3:4">
      <c r="C4563" s="269">
        <v>38531</v>
      </c>
      <c r="D4563" s="10">
        <v>3.7618745118379593</v>
      </c>
    </row>
    <row r="4564" spans="3:4">
      <c r="C4564" s="269">
        <v>38532</v>
      </c>
      <c r="D4564" s="10">
        <v>3.7627290934324265</v>
      </c>
    </row>
    <row r="4565" spans="3:4">
      <c r="C4565" s="269">
        <v>38533</v>
      </c>
      <c r="D4565" s="10">
        <v>3.7635732442140579</v>
      </c>
    </row>
    <row r="4566" spans="3:4">
      <c r="C4566" s="269">
        <v>38534</v>
      </c>
      <c r="D4566" s="10">
        <v>3.7644069641828537</v>
      </c>
    </row>
    <row r="4567" spans="3:4">
      <c r="C4567" s="269">
        <v>38535</v>
      </c>
      <c r="D4567" s="10">
        <v>3.7652302533388138</v>
      </c>
    </row>
    <row r="4568" spans="3:4">
      <c r="C4568" s="269">
        <v>38536</v>
      </c>
      <c r="D4568" s="10">
        <v>3.7660438567399979</v>
      </c>
    </row>
    <row r="4569" spans="3:4">
      <c r="C4569" s="269">
        <v>38537</v>
      </c>
      <c r="D4569" s="10">
        <v>3.7668481469154358</v>
      </c>
    </row>
    <row r="4570" spans="3:4">
      <c r="C4570" s="269">
        <v>38538</v>
      </c>
      <c r="D4570" s="10">
        <v>3.7676431238651276</v>
      </c>
    </row>
    <row r="4571" spans="3:4">
      <c r="C4571" s="269">
        <v>38539</v>
      </c>
      <c r="D4571" s="10">
        <v>3.7684299051761627</v>
      </c>
    </row>
    <row r="4572" spans="3:4">
      <c r="C4572" s="269">
        <v>38540</v>
      </c>
      <c r="D4572" s="10">
        <v>3.7692088633775711</v>
      </c>
    </row>
    <row r="4573" spans="3:4">
      <c r="C4573" s="269">
        <v>38541</v>
      </c>
      <c r="D4573" s="10">
        <v>3.7699803709983826</v>
      </c>
    </row>
    <row r="4574" spans="3:4">
      <c r="C4574" s="269">
        <v>38542</v>
      </c>
      <c r="D4574" s="10">
        <v>3.7707451730966568</v>
      </c>
    </row>
    <row r="4575" spans="3:4">
      <c r="C4575" s="269">
        <v>38543</v>
      </c>
      <c r="D4575" s="10">
        <v>3.7715036422014236</v>
      </c>
    </row>
    <row r="4576" spans="3:4">
      <c r="C4576" s="269">
        <v>38544</v>
      </c>
      <c r="D4576" s="10">
        <v>3.7722572684288025</v>
      </c>
    </row>
    <row r="4577" spans="3:4">
      <c r="C4577" s="269">
        <v>38545</v>
      </c>
      <c r="D4577" s="10">
        <v>3.7730056792497635</v>
      </c>
    </row>
    <row r="4578" spans="3:4">
      <c r="C4578" s="269">
        <v>38546</v>
      </c>
      <c r="D4578" s="10">
        <v>3.7737507373094559</v>
      </c>
    </row>
    <row r="4579" spans="3:4">
      <c r="C4579" s="269">
        <v>38547</v>
      </c>
      <c r="D4579" s="10">
        <v>3.7744924426078796</v>
      </c>
    </row>
    <row r="4580" spans="3:4">
      <c r="C4580" s="269">
        <v>38548</v>
      </c>
      <c r="D4580" s="10">
        <v>3.7752322852611542</v>
      </c>
    </row>
    <row r="4581" spans="3:4">
      <c r="C4581" s="269">
        <v>38549</v>
      </c>
      <c r="D4581" s="10">
        <v>3.7759702652692795</v>
      </c>
    </row>
    <row r="4582" spans="3:4">
      <c r="C4582" s="269">
        <v>38550</v>
      </c>
      <c r="D4582" s="10">
        <v>3.7767082452774048</v>
      </c>
    </row>
    <row r="4583" spans="3:4">
      <c r="C4583" s="269">
        <v>38551</v>
      </c>
      <c r="D4583" s="10">
        <v>3.7774465978145599</v>
      </c>
    </row>
    <row r="4584" spans="3:4">
      <c r="C4584" s="269">
        <v>38552</v>
      </c>
      <c r="D4584" s="10">
        <v>3.7781864404678345</v>
      </c>
    </row>
    <row r="4585" spans="3:4">
      <c r="C4585" s="269">
        <v>38553</v>
      </c>
      <c r="D4585" s="10">
        <v>3.7789285182952881</v>
      </c>
    </row>
    <row r="4586" spans="3:4">
      <c r="C4586" s="269">
        <v>38554</v>
      </c>
      <c r="D4586" s="10">
        <v>3.7796739488840103</v>
      </c>
    </row>
    <row r="4587" spans="3:4">
      <c r="C4587" s="269">
        <v>38555</v>
      </c>
      <c r="D4587" s="10">
        <v>3.7804242223501205</v>
      </c>
    </row>
    <row r="4588" spans="3:4">
      <c r="C4588" s="269">
        <v>38556</v>
      </c>
      <c r="D4588" s="10">
        <v>3.7811797112226486</v>
      </c>
    </row>
    <row r="4589" spans="3:4">
      <c r="C4589" s="269">
        <v>38557</v>
      </c>
      <c r="D4589" s="10">
        <v>3.7819415330886841</v>
      </c>
    </row>
    <row r="4590" spans="3:4">
      <c r="C4590" s="269">
        <v>38558</v>
      </c>
      <c r="D4590" s="10">
        <v>3.7827111780643463</v>
      </c>
    </row>
    <row r="4591" spans="3:4">
      <c r="C4591" s="269">
        <v>38559</v>
      </c>
      <c r="D4591" s="10">
        <v>3.783489391207695</v>
      </c>
    </row>
    <row r="4592" spans="3:4">
      <c r="C4592" s="269">
        <v>38560</v>
      </c>
      <c r="D4592" s="10">
        <v>3.7842772901058197</v>
      </c>
    </row>
    <row r="4593" spans="3:4">
      <c r="C4593" s="269">
        <v>38561</v>
      </c>
      <c r="D4593" s="10">
        <v>3.7850756198167801</v>
      </c>
    </row>
    <row r="4594" spans="3:4">
      <c r="C4594" s="269">
        <v>38562</v>
      </c>
      <c r="D4594" s="10">
        <v>3.7858862429857254</v>
      </c>
    </row>
    <row r="4595" spans="3:4">
      <c r="C4595" s="269">
        <v>38563</v>
      </c>
      <c r="D4595" s="10">
        <v>3.7867095321416855</v>
      </c>
    </row>
    <row r="4596" spans="3:4">
      <c r="C4596" s="269">
        <v>38564</v>
      </c>
      <c r="D4596" s="10">
        <v>3.7875469774007797</v>
      </c>
    </row>
    <row r="4597" spans="3:4">
      <c r="C4597" s="269">
        <v>38565</v>
      </c>
      <c r="D4597" s="10">
        <v>3.7883996963500977</v>
      </c>
    </row>
    <row r="4598" spans="3:4">
      <c r="C4598" s="269">
        <v>38566</v>
      </c>
      <c r="D4598" s="10">
        <v>3.7892688065767288</v>
      </c>
    </row>
    <row r="4599" spans="3:4">
      <c r="C4599" s="269">
        <v>38567</v>
      </c>
      <c r="D4599" s="10">
        <v>3.7901550531387329</v>
      </c>
    </row>
    <row r="4600" spans="3:4">
      <c r="C4600" s="269">
        <v>38568</v>
      </c>
      <c r="D4600" s="10">
        <v>3.7910599261522293</v>
      </c>
    </row>
    <row r="4601" spans="3:4">
      <c r="C4601" s="269">
        <v>38569</v>
      </c>
      <c r="D4601" s="10">
        <v>3.7919841706752777</v>
      </c>
    </row>
    <row r="4602" spans="3:4">
      <c r="C4602" s="269">
        <v>38570</v>
      </c>
      <c r="D4602" s="10">
        <v>3.7929292768239975</v>
      </c>
    </row>
    <row r="4603" spans="3:4">
      <c r="C4603" s="269">
        <v>38571</v>
      </c>
      <c r="D4603" s="10">
        <v>3.7938959896564484</v>
      </c>
    </row>
    <row r="4604" spans="3:4">
      <c r="C4604" s="269">
        <v>38572</v>
      </c>
      <c r="D4604" s="10">
        <v>3.7948854267597198</v>
      </c>
    </row>
    <row r="4605" spans="3:4">
      <c r="C4605" s="269">
        <v>38573</v>
      </c>
      <c r="D4605" s="10">
        <v>3.7958983331918716</v>
      </c>
    </row>
    <row r="4606" spans="3:4">
      <c r="C4606" s="269">
        <v>38574</v>
      </c>
      <c r="D4606" s="10">
        <v>3.7969358265399933</v>
      </c>
    </row>
    <row r="4607" spans="3:4">
      <c r="C4607" s="269">
        <v>38575</v>
      </c>
      <c r="D4607" s="10">
        <v>3.7979986518621445</v>
      </c>
    </row>
    <row r="4608" spans="3:4">
      <c r="C4608" s="269">
        <v>38576</v>
      </c>
      <c r="D4608" s="10">
        <v>3.7990879267454147</v>
      </c>
    </row>
    <row r="4609" spans="3:4">
      <c r="C4609" s="269">
        <v>38577</v>
      </c>
      <c r="D4609" s="10">
        <v>3.8002047687768936</v>
      </c>
    </row>
    <row r="4610" spans="3:4">
      <c r="C4610" s="269">
        <v>38578</v>
      </c>
      <c r="D4610" s="10">
        <v>3.8013491779565811</v>
      </c>
    </row>
    <row r="4611" spans="3:4">
      <c r="C4611" s="269">
        <v>38579</v>
      </c>
      <c r="D4611" s="10">
        <v>3.8025230169296265</v>
      </c>
    </row>
    <row r="4612" spans="3:4">
      <c r="C4612" s="269">
        <v>38580</v>
      </c>
      <c r="D4612" s="10">
        <v>3.8037262856960297</v>
      </c>
    </row>
    <row r="4613" spans="3:4">
      <c r="C4613" s="269">
        <v>38581</v>
      </c>
      <c r="D4613" s="10">
        <v>3.8049601018428802</v>
      </c>
    </row>
    <row r="4614" spans="3:4">
      <c r="C4614" s="269">
        <v>38582</v>
      </c>
      <c r="D4614" s="10">
        <v>3.8062252104282379</v>
      </c>
    </row>
    <row r="4615" spans="3:4">
      <c r="C4615" s="269">
        <v>38583</v>
      </c>
      <c r="D4615" s="10">
        <v>3.8075223565101624</v>
      </c>
    </row>
    <row r="4616" spans="3:4">
      <c r="C4616" s="269">
        <v>38584</v>
      </c>
      <c r="D4616" s="10">
        <v>3.8088522851467133</v>
      </c>
    </row>
    <row r="4617" spans="3:4">
      <c r="C4617" s="269">
        <v>38585</v>
      </c>
      <c r="D4617" s="10">
        <v>3.8102153688669205</v>
      </c>
    </row>
    <row r="4618" spans="3:4">
      <c r="C4618" s="269">
        <v>38586</v>
      </c>
      <c r="D4618" s="10">
        <v>3.8116123527288437</v>
      </c>
    </row>
    <row r="4619" spans="3:4">
      <c r="C4619" s="269">
        <v>38587</v>
      </c>
      <c r="D4619" s="10">
        <v>3.8130439817905426</v>
      </c>
    </row>
    <row r="4620" spans="3:4">
      <c r="C4620" s="269">
        <v>38588</v>
      </c>
      <c r="D4620" s="10">
        <v>3.8145110011100769</v>
      </c>
    </row>
    <row r="4621" spans="3:4">
      <c r="C4621" s="269">
        <v>38589</v>
      </c>
      <c r="D4621" s="10">
        <v>3.8160134106874466</v>
      </c>
    </row>
    <row r="4622" spans="3:4">
      <c r="C4622" s="269">
        <v>38590</v>
      </c>
      <c r="D4622" s="10">
        <v>3.8175519555807114</v>
      </c>
    </row>
    <row r="4623" spans="3:4">
      <c r="C4623" s="269">
        <v>38591</v>
      </c>
      <c r="D4623" s="10">
        <v>3.8191273808479309</v>
      </c>
    </row>
    <row r="4624" spans="3:4">
      <c r="C4624" s="269">
        <v>38592</v>
      </c>
      <c r="D4624" s="10">
        <v>3.8207393139600754</v>
      </c>
    </row>
    <row r="4625" spans="3:4">
      <c r="C4625" s="269">
        <v>38593</v>
      </c>
      <c r="D4625" s="10">
        <v>3.8223881274461746</v>
      </c>
    </row>
    <row r="4626" spans="3:4">
      <c r="C4626" s="269">
        <v>38594</v>
      </c>
      <c r="D4626" s="10">
        <v>3.8240745663642883</v>
      </c>
    </row>
    <row r="4627" spans="3:4">
      <c r="C4627" s="269">
        <v>38595</v>
      </c>
      <c r="D4627" s="10">
        <v>3.8257986307144165</v>
      </c>
    </row>
    <row r="4628" spans="3:4">
      <c r="C4628" s="269">
        <v>38596</v>
      </c>
      <c r="D4628" s="10">
        <v>3.8275599479675293</v>
      </c>
    </row>
    <row r="4629" spans="3:4">
      <c r="C4629" s="269">
        <v>38597</v>
      </c>
      <c r="D4629" s="10">
        <v>3.8293592631816864</v>
      </c>
    </row>
    <row r="4630" spans="3:4">
      <c r="C4630" s="269">
        <v>38598</v>
      </c>
      <c r="D4630" s="10">
        <v>3.8311958312988281</v>
      </c>
    </row>
    <row r="4631" spans="3:4">
      <c r="C4631" s="269">
        <v>38599</v>
      </c>
      <c r="D4631" s="10">
        <v>3.8330700248479843</v>
      </c>
    </row>
    <row r="4632" spans="3:4">
      <c r="C4632" s="269">
        <v>38600</v>
      </c>
      <c r="D4632" s="10">
        <v>3.8349810987710953</v>
      </c>
    </row>
    <row r="4633" spans="3:4">
      <c r="C4633" s="269">
        <v>38601</v>
      </c>
      <c r="D4633" s="10">
        <v>3.8369294255971909</v>
      </c>
    </row>
    <row r="4634" spans="3:4">
      <c r="C4634" s="269">
        <v>38602</v>
      </c>
      <c r="D4634" s="10">
        <v>3.8389146327972412</v>
      </c>
    </row>
    <row r="4635" spans="3:4">
      <c r="C4635" s="269">
        <v>38603</v>
      </c>
      <c r="D4635" s="10">
        <v>3.8409359753131866</v>
      </c>
    </row>
    <row r="4636" spans="3:4">
      <c r="C4636" s="269">
        <v>38604</v>
      </c>
      <c r="D4636" s="10">
        <v>3.8429930806159973</v>
      </c>
    </row>
    <row r="4637" spans="3:4">
      <c r="C4637" s="269">
        <v>38605</v>
      </c>
      <c r="D4637" s="10">
        <v>3.8450855761766434</v>
      </c>
    </row>
    <row r="4638" spans="3:4">
      <c r="C4638" s="269">
        <v>38606</v>
      </c>
      <c r="D4638" s="10">
        <v>3.8472127169370651</v>
      </c>
    </row>
    <row r="4639" spans="3:4">
      <c r="C4639" s="269">
        <v>38607</v>
      </c>
      <c r="D4639" s="10">
        <v>3.8493737578392029</v>
      </c>
    </row>
    <row r="4640" spans="3:4">
      <c r="C4640" s="269">
        <v>38608</v>
      </c>
      <c r="D4640" s="10">
        <v>3.8515679538249969</v>
      </c>
    </row>
    <row r="4641" spans="3:4">
      <c r="C4641" s="269">
        <v>38609</v>
      </c>
      <c r="D4641" s="10">
        <v>3.8537949323654175</v>
      </c>
    </row>
    <row r="4642" spans="3:4">
      <c r="C4642" s="269">
        <v>38610</v>
      </c>
      <c r="D4642" s="10">
        <v>3.8560535758733749</v>
      </c>
    </row>
    <row r="4643" spans="3:4">
      <c r="C4643" s="269">
        <v>38611</v>
      </c>
      <c r="D4643" s="10">
        <v>3.8583431392908096</v>
      </c>
    </row>
    <row r="4644" spans="3:4">
      <c r="C4644" s="269">
        <v>38612</v>
      </c>
      <c r="D4644" s="10">
        <v>3.860662505030632</v>
      </c>
    </row>
    <row r="4645" spans="3:4">
      <c r="C4645" s="269">
        <v>38613</v>
      </c>
      <c r="D4645" s="10">
        <v>3.8630105555057526</v>
      </c>
    </row>
    <row r="4646" spans="3:4">
      <c r="C4646" s="269">
        <v>38614</v>
      </c>
      <c r="D4646" s="10">
        <v>3.8653869181871414</v>
      </c>
    </row>
    <row r="4647" spans="3:4">
      <c r="C4647" s="269">
        <v>38615</v>
      </c>
      <c r="D4647" s="10">
        <v>3.8677901029586792</v>
      </c>
    </row>
    <row r="4648" spans="3:4">
      <c r="C4648" s="269">
        <v>38616</v>
      </c>
      <c r="D4648" s="10">
        <v>3.8702193647623062</v>
      </c>
    </row>
    <row r="4649" spans="3:4">
      <c r="C4649" s="269">
        <v>38617</v>
      </c>
      <c r="D4649" s="10">
        <v>3.8726728409528732</v>
      </c>
    </row>
    <row r="4650" spans="3:4">
      <c r="C4650" s="269">
        <v>38618</v>
      </c>
      <c r="D4650" s="10">
        <v>3.8751497864723206</v>
      </c>
    </row>
    <row r="4651" spans="3:4">
      <c r="C4651" s="269">
        <v>38619</v>
      </c>
      <c r="D4651" s="10">
        <v>3.8776490837335587</v>
      </c>
    </row>
    <row r="4652" spans="3:4">
      <c r="C4652" s="269">
        <v>38620</v>
      </c>
      <c r="D4652" s="10">
        <v>3.8801692426204681</v>
      </c>
    </row>
    <row r="4653" spans="3:4">
      <c r="C4653" s="269">
        <v>38621</v>
      </c>
      <c r="D4653" s="10">
        <v>3.8827087730169296</v>
      </c>
    </row>
    <row r="4654" spans="3:4">
      <c r="C4654" s="269">
        <v>38622</v>
      </c>
      <c r="D4654" s="10">
        <v>3.8852661848068237</v>
      </c>
    </row>
    <row r="4655" spans="3:4">
      <c r="C4655" s="269">
        <v>38623</v>
      </c>
      <c r="D4655" s="10">
        <v>3.8878407329320908</v>
      </c>
    </row>
    <row r="4656" spans="3:4">
      <c r="C4656" s="269">
        <v>38624</v>
      </c>
      <c r="D4656" s="10">
        <v>3.8904298096895218</v>
      </c>
    </row>
    <row r="4657" spans="3:4">
      <c r="C4657" s="269">
        <v>38625</v>
      </c>
      <c r="D4657" s="10">
        <v>3.8930326700210571</v>
      </c>
    </row>
    <row r="4658" spans="3:4">
      <c r="C4658" s="269">
        <v>38626</v>
      </c>
      <c r="D4658" s="10">
        <v>3.8956478238105774</v>
      </c>
    </row>
    <row r="4659" spans="3:4">
      <c r="C4659" s="269">
        <v>38627</v>
      </c>
      <c r="D4659" s="10">
        <v>3.8982730358839035</v>
      </c>
    </row>
    <row r="4660" spans="3:4">
      <c r="C4660" s="269">
        <v>38628</v>
      </c>
      <c r="D4660" s="10">
        <v>3.9009075611829758</v>
      </c>
    </row>
    <row r="4661" spans="3:4">
      <c r="C4661" s="269">
        <v>38629</v>
      </c>
      <c r="D4661" s="10">
        <v>3.9035487920045853</v>
      </c>
    </row>
    <row r="4662" spans="3:4">
      <c r="C4662" s="269">
        <v>38630</v>
      </c>
      <c r="D4662" s="10">
        <v>3.9061963558197021</v>
      </c>
    </row>
    <row r="4663" spans="3:4">
      <c r="C4663" s="269">
        <v>38631</v>
      </c>
      <c r="D4663" s="10">
        <v>3.9088476449251175</v>
      </c>
    </row>
    <row r="4664" spans="3:4">
      <c r="C4664" s="269">
        <v>38632</v>
      </c>
      <c r="D4664" s="10">
        <v>3.9115011692047119</v>
      </c>
    </row>
    <row r="4665" spans="3:4">
      <c r="C4665" s="269">
        <v>38633</v>
      </c>
      <c r="D4665" s="10">
        <v>3.9141558110713959</v>
      </c>
    </row>
    <row r="4666" spans="3:4">
      <c r="C4666" s="269">
        <v>38634</v>
      </c>
      <c r="D4666" s="10">
        <v>3.9168097078800201</v>
      </c>
    </row>
    <row r="4667" spans="3:4">
      <c r="C4667" s="269">
        <v>38635</v>
      </c>
      <c r="D4667" s="10">
        <v>3.9194609969854355</v>
      </c>
    </row>
    <row r="4668" spans="3:4">
      <c r="C4668" s="269">
        <v>38636</v>
      </c>
      <c r="D4668" s="10">
        <v>3.9221081882715225</v>
      </c>
    </row>
    <row r="4669" spans="3:4">
      <c r="C4669" s="269">
        <v>38637</v>
      </c>
      <c r="D4669" s="10">
        <v>3.9247497916221619</v>
      </c>
    </row>
    <row r="4670" spans="3:4">
      <c r="C4670" s="269">
        <v>38638</v>
      </c>
      <c r="D4670" s="10">
        <v>3.9273839443922043</v>
      </c>
    </row>
    <row r="4671" spans="3:4">
      <c r="C4671" s="269">
        <v>38639</v>
      </c>
      <c r="D4671" s="10">
        <v>3.9300087839365005</v>
      </c>
    </row>
    <row r="4672" spans="3:4">
      <c r="C4672" s="269">
        <v>38640</v>
      </c>
      <c r="D4672" s="10">
        <v>3.932623565196991</v>
      </c>
    </row>
    <row r="4673" spans="3:4">
      <c r="C4673" s="269">
        <v>38641</v>
      </c>
      <c r="D4673" s="10">
        <v>3.9352256804704666</v>
      </c>
    </row>
    <row r="4674" spans="3:4">
      <c r="C4674" s="269">
        <v>38642</v>
      </c>
      <c r="D4674" s="10">
        <v>3.937814012169838</v>
      </c>
    </row>
    <row r="4675" spans="3:4">
      <c r="C4675" s="269">
        <v>38643</v>
      </c>
      <c r="D4675" s="10">
        <v>3.9403870701789856</v>
      </c>
    </row>
    <row r="4676" spans="3:4">
      <c r="C4676" s="269">
        <v>38644</v>
      </c>
      <c r="D4676" s="10">
        <v>3.9429433643817902</v>
      </c>
    </row>
    <row r="4677" spans="3:4">
      <c r="C4677" s="269">
        <v>38645</v>
      </c>
      <c r="D4677" s="10">
        <v>3.9454806596040726</v>
      </c>
    </row>
    <row r="4678" spans="3:4">
      <c r="C4678" s="269">
        <v>38646</v>
      </c>
      <c r="D4678" s="10">
        <v>3.9479982107877731</v>
      </c>
    </row>
    <row r="4679" spans="3:4">
      <c r="C4679" s="269">
        <v>38647</v>
      </c>
      <c r="D4679" s="10">
        <v>3.9504937827587128</v>
      </c>
    </row>
    <row r="4680" spans="3:4">
      <c r="C4680" s="269">
        <v>38648</v>
      </c>
      <c r="D4680" s="10">
        <v>3.9529662579298019</v>
      </c>
    </row>
    <row r="4681" spans="3:4">
      <c r="C4681" s="269">
        <v>38649</v>
      </c>
      <c r="D4681" s="10">
        <v>3.9554137736558914</v>
      </c>
    </row>
    <row r="4682" spans="3:4">
      <c r="C4682" s="269">
        <v>38650</v>
      </c>
      <c r="D4682" s="10">
        <v>3.9578352123498917</v>
      </c>
    </row>
    <row r="4683" spans="3:4">
      <c r="C4683" s="269">
        <v>38651</v>
      </c>
      <c r="D4683" s="10">
        <v>3.9602283388376236</v>
      </c>
    </row>
    <row r="4684" spans="3:4">
      <c r="C4684" s="269">
        <v>38652</v>
      </c>
      <c r="D4684" s="10">
        <v>3.9625924080610275</v>
      </c>
    </row>
    <row r="4685" spans="3:4">
      <c r="C4685" s="269">
        <v>38653</v>
      </c>
      <c r="D4685" s="10">
        <v>3.9649255573749542</v>
      </c>
    </row>
    <row r="4686" spans="3:4">
      <c r="C4686" s="269">
        <v>38654</v>
      </c>
      <c r="D4686" s="10">
        <v>3.9672259241342545</v>
      </c>
    </row>
    <row r="4687" spans="3:4">
      <c r="C4687" s="269">
        <v>38655</v>
      </c>
      <c r="D4687" s="10">
        <v>3.9694923907518387</v>
      </c>
    </row>
    <row r="4688" spans="3:4">
      <c r="C4688" s="269">
        <v>38656</v>
      </c>
      <c r="D4688" s="10">
        <v>3.9717234671115875</v>
      </c>
    </row>
    <row r="4689" spans="3:4">
      <c r="C4689" s="269">
        <v>38657</v>
      </c>
      <c r="D4689" s="10">
        <v>3.9739176630973816</v>
      </c>
    </row>
    <row r="4690" spans="3:4">
      <c r="C4690" s="269">
        <v>38658</v>
      </c>
      <c r="D4690" s="10">
        <v>3.9760734885931015</v>
      </c>
    </row>
    <row r="4691" spans="3:4">
      <c r="C4691" s="269">
        <v>38659</v>
      </c>
      <c r="D4691" s="10">
        <v>3.9781894534826279</v>
      </c>
    </row>
    <row r="4692" spans="3:4">
      <c r="C4692" s="269">
        <v>38660</v>
      </c>
      <c r="D4692" s="10">
        <v>3.9802644401788712</v>
      </c>
    </row>
    <row r="4693" spans="3:4">
      <c r="C4693" s="269">
        <v>38661</v>
      </c>
      <c r="D4693" s="10">
        <v>3.9822973310947418</v>
      </c>
    </row>
    <row r="4694" spans="3:4">
      <c r="C4694" s="269">
        <v>38662</v>
      </c>
      <c r="D4694" s="10">
        <v>3.9842862635850906</v>
      </c>
    </row>
    <row r="4695" spans="3:4">
      <c r="C4695" s="269">
        <v>38663</v>
      </c>
      <c r="D4695" s="10">
        <v>3.9862304925918579</v>
      </c>
    </row>
    <row r="4696" spans="3:4">
      <c r="C4696" s="269">
        <v>38664</v>
      </c>
      <c r="D4696" s="10">
        <v>3.9881285279989243</v>
      </c>
    </row>
    <row r="4697" spans="3:4">
      <c r="C4697" s="269">
        <v>38665</v>
      </c>
      <c r="D4697" s="10">
        <v>3.9899792522192001</v>
      </c>
    </row>
    <row r="4698" spans="3:4">
      <c r="C4698" s="269">
        <v>38666</v>
      </c>
      <c r="D4698" s="10">
        <v>3.991781547665596</v>
      </c>
    </row>
    <row r="4699" spans="3:4">
      <c r="C4699" s="269">
        <v>38667</v>
      </c>
      <c r="D4699" s="10">
        <v>3.9935342967510223</v>
      </c>
    </row>
    <row r="4700" spans="3:4">
      <c r="C4700" s="269">
        <v>38668</v>
      </c>
      <c r="D4700" s="10">
        <v>3.9952363818883896</v>
      </c>
    </row>
    <row r="4701" spans="3:4">
      <c r="C4701" s="269">
        <v>38669</v>
      </c>
      <c r="D4701" s="10">
        <v>3.9968870580196381</v>
      </c>
    </row>
    <row r="4702" spans="3:4">
      <c r="C4702" s="269">
        <v>38670</v>
      </c>
      <c r="D4702" s="10">
        <v>3.9984848350286484</v>
      </c>
    </row>
    <row r="4703" spans="3:4">
      <c r="C4703" s="269">
        <v>38671</v>
      </c>
      <c r="D4703" s="10">
        <v>4.0000289678573608</v>
      </c>
    </row>
    <row r="4704" spans="3:4">
      <c r="C4704" s="269">
        <v>38672</v>
      </c>
      <c r="D4704" s="10">
        <v>4.0015183389186859</v>
      </c>
    </row>
    <row r="4705" spans="3:4">
      <c r="C4705" s="269">
        <v>38673</v>
      </c>
      <c r="D4705" s="10">
        <v>4.0029522031545639</v>
      </c>
    </row>
    <row r="4706" spans="3:4">
      <c r="C4706" s="269">
        <v>38674</v>
      </c>
      <c r="D4706" s="10">
        <v>4.004330188035965</v>
      </c>
    </row>
    <row r="4707" spans="3:4">
      <c r="C4707" s="269">
        <v>38675</v>
      </c>
      <c r="D4707" s="10">
        <v>4.0056504309177399</v>
      </c>
    </row>
    <row r="4708" spans="3:4">
      <c r="C4708" s="269">
        <v>38676</v>
      </c>
      <c r="D4708" s="10">
        <v>4.0069133043289185</v>
      </c>
    </row>
    <row r="4709" spans="3:4">
      <c r="C4709" s="269">
        <v>38677</v>
      </c>
      <c r="D4709" s="10">
        <v>4.0081169456243515</v>
      </c>
    </row>
    <row r="4710" spans="3:4">
      <c r="C4710" s="269">
        <v>38678</v>
      </c>
      <c r="D4710" s="10">
        <v>4.009261354804039</v>
      </c>
    </row>
    <row r="4711" spans="3:4">
      <c r="C4711" s="269">
        <v>38679</v>
      </c>
      <c r="D4711" s="10">
        <v>4.0103457868099213</v>
      </c>
    </row>
    <row r="4712" spans="3:4">
      <c r="C4712" s="269">
        <v>38680</v>
      </c>
      <c r="D4712" s="10">
        <v>4.0113691240549088</v>
      </c>
    </row>
    <row r="4713" spans="3:4">
      <c r="C4713" s="269">
        <v>38681</v>
      </c>
      <c r="D4713" s="10">
        <v>4.0123317390680313</v>
      </c>
    </row>
    <row r="4714" spans="3:4">
      <c r="C4714" s="269">
        <v>38682</v>
      </c>
      <c r="D4714" s="10">
        <v>4.0132321417331696</v>
      </c>
    </row>
    <row r="4715" spans="3:4">
      <c r="C4715" s="269">
        <v>38683</v>
      </c>
      <c r="D4715" s="10">
        <v>4.0140703320503235</v>
      </c>
    </row>
    <row r="4716" spans="3:4">
      <c r="C4716" s="269">
        <v>38684</v>
      </c>
      <c r="D4716" s="10">
        <v>4.0148459374904633</v>
      </c>
    </row>
    <row r="4717" spans="3:4">
      <c r="C4717" s="269">
        <v>38685</v>
      </c>
      <c r="D4717" s="10">
        <v>4.015558585524559</v>
      </c>
    </row>
    <row r="4718" spans="3:4">
      <c r="C4718" s="269">
        <v>38686</v>
      </c>
      <c r="D4718" s="10">
        <v>4.0162082761526108</v>
      </c>
    </row>
    <row r="4719" spans="3:4">
      <c r="C4719" s="269">
        <v>38687</v>
      </c>
      <c r="D4719" s="10">
        <v>4.0167942643165588</v>
      </c>
    </row>
    <row r="4720" spans="3:4">
      <c r="C4720" s="269">
        <v>38688</v>
      </c>
      <c r="D4720" s="10">
        <v>4.0173165500164032</v>
      </c>
    </row>
    <row r="4721" spans="3:4">
      <c r="C4721" s="269">
        <v>38689</v>
      </c>
      <c r="D4721" s="10">
        <v>4.0177751332521439</v>
      </c>
    </row>
    <row r="4722" spans="3:4">
      <c r="C4722" s="269">
        <v>38690</v>
      </c>
      <c r="D4722" s="10">
        <v>4.0181700140237808</v>
      </c>
    </row>
    <row r="4723" spans="3:4">
      <c r="C4723" s="269">
        <v>38691</v>
      </c>
      <c r="D4723" s="10">
        <v>4.0185015648603439</v>
      </c>
    </row>
    <row r="4724" spans="3:4">
      <c r="C4724" s="269">
        <v>38692</v>
      </c>
      <c r="D4724" s="10">
        <v>4.0187694132328033</v>
      </c>
    </row>
    <row r="4725" spans="3:4">
      <c r="C4725" s="269">
        <v>38693</v>
      </c>
      <c r="D4725" s="10">
        <v>4.0189743041992188</v>
      </c>
    </row>
    <row r="4726" spans="3:4">
      <c r="C4726" s="269">
        <v>38694</v>
      </c>
      <c r="D4726" s="10">
        <v>4.0191158652305603</v>
      </c>
    </row>
    <row r="4727" spans="3:4">
      <c r="C4727" s="269">
        <v>38695</v>
      </c>
      <c r="D4727" s="10">
        <v>4.0191944688558578</v>
      </c>
    </row>
    <row r="4728" spans="3:4">
      <c r="C4728" s="269">
        <v>38696</v>
      </c>
      <c r="D4728" s="10">
        <v>4.0192104876041412</v>
      </c>
    </row>
    <row r="4729" spans="3:4">
      <c r="C4729" s="269">
        <v>38697</v>
      </c>
      <c r="D4729" s="10">
        <v>4.0191642940044403</v>
      </c>
    </row>
    <row r="4730" spans="3:4">
      <c r="C4730" s="269">
        <v>38698</v>
      </c>
      <c r="D4730" s="10">
        <v>4.0190562605857849</v>
      </c>
    </row>
    <row r="4731" spans="3:4">
      <c r="C4731" s="269">
        <v>38699</v>
      </c>
      <c r="D4731" s="10">
        <v>4.0188867598772049</v>
      </c>
    </row>
    <row r="4732" spans="3:4">
      <c r="C4732" s="269">
        <v>38700</v>
      </c>
      <c r="D4732" s="10">
        <v>4.0186561644077301</v>
      </c>
    </row>
    <row r="4733" spans="3:4">
      <c r="C4733" s="269">
        <v>38701</v>
      </c>
      <c r="D4733" s="10">
        <v>4.0183644741773605</v>
      </c>
    </row>
    <row r="4734" spans="3:4">
      <c r="C4734" s="269">
        <v>38702</v>
      </c>
      <c r="D4734" s="10">
        <v>4.0180131793022156</v>
      </c>
    </row>
    <row r="4735" spans="3:4">
      <c r="C4735" s="269">
        <v>38703</v>
      </c>
      <c r="D4735" s="10">
        <v>4.0176019072532654</v>
      </c>
    </row>
    <row r="4736" spans="3:4">
      <c r="C4736" s="269">
        <v>38704</v>
      </c>
      <c r="D4736" s="10">
        <v>4.0171314030885696</v>
      </c>
    </row>
    <row r="4737" spans="3:4">
      <c r="C4737" s="269">
        <v>38705</v>
      </c>
      <c r="D4737" s="10">
        <v>4.016602411866188</v>
      </c>
    </row>
    <row r="4738" spans="3:4">
      <c r="C4738" s="269">
        <v>38706</v>
      </c>
      <c r="D4738" s="10">
        <v>4.0160153061151505</v>
      </c>
    </row>
    <row r="4739" spans="3:4">
      <c r="C4739" s="269">
        <v>38707</v>
      </c>
      <c r="D4739" s="10">
        <v>4.0153715759515762</v>
      </c>
    </row>
    <row r="4740" spans="3:4">
      <c r="C4740" s="269">
        <v>38708</v>
      </c>
      <c r="D4740" s="10">
        <v>4.0146712213754654</v>
      </c>
    </row>
    <row r="4741" spans="3:4">
      <c r="C4741" s="269">
        <v>38709</v>
      </c>
      <c r="D4741" s="10">
        <v>4.0139149874448776</v>
      </c>
    </row>
    <row r="4742" spans="3:4">
      <c r="C4742" s="269">
        <v>38710</v>
      </c>
      <c r="D4742" s="10">
        <v>4.0131043642759323</v>
      </c>
    </row>
    <row r="4743" spans="3:4">
      <c r="C4743" s="269">
        <v>38711</v>
      </c>
      <c r="D4743" s="10">
        <v>4.0122400969266891</v>
      </c>
    </row>
    <row r="4744" spans="3:4">
      <c r="C4744" s="269">
        <v>38712</v>
      </c>
      <c r="D4744" s="10">
        <v>4.0113229304552078</v>
      </c>
    </row>
    <row r="4745" spans="3:4">
      <c r="C4745" s="269">
        <v>38713</v>
      </c>
      <c r="D4745" s="10">
        <v>4.0103539824485779</v>
      </c>
    </row>
    <row r="4746" spans="3:4">
      <c r="C4746" s="269">
        <v>38714</v>
      </c>
      <c r="D4746" s="10">
        <v>4.0093343704938889</v>
      </c>
    </row>
    <row r="4747" spans="3:4">
      <c r="C4747" s="269">
        <v>38715</v>
      </c>
      <c r="D4747" s="10">
        <v>4.0082655847072601</v>
      </c>
    </row>
    <row r="4748" spans="3:4">
      <c r="C4748" s="269">
        <v>38716</v>
      </c>
      <c r="D4748" s="10">
        <v>4.0071479976177216</v>
      </c>
    </row>
    <row r="4749" spans="3:4">
      <c r="C4749" s="269">
        <v>38717</v>
      </c>
      <c r="D4749" s="10">
        <v>4.0059834718704224</v>
      </c>
    </row>
    <row r="4750" spans="3:4">
      <c r="C4750" s="269">
        <v>38718</v>
      </c>
      <c r="D4750" s="10">
        <v>4.0047727525234222</v>
      </c>
    </row>
    <row r="4751" spans="3:4">
      <c r="C4751" s="269">
        <v>38719</v>
      </c>
      <c r="D4751" s="10">
        <v>4.0035173296928406</v>
      </c>
    </row>
    <row r="4752" spans="3:4">
      <c r="C4752" s="269">
        <v>38720</v>
      </c>
      <c r="D4752" s="10">
        <v>4.0022183209657669</v>
      </c>
    </row>
    <row r="4753" spans="3:4">
      <c r="C4753" s="269">
        <v>38721</v>
      </c>
      <c r="D4753" s="10">
        <v>4.0008772164583206</v>
      </c>
    </row>
    <row r="4754" spans="3:4">
      <c r="C4754" s="269">
        <v>38722</v>
      </c>
      <c r="D4754" s="10">
        <v>3.9994943886995316</v>
      </c>
    </row>
    <row r="4755" spans="3:4">
      <c r="C4755" s="269">
        <v>38723</v>
      </c>
      <c r="D4755" s="10">
        <v>3.9980720728635788</v>
      </c>
    </row>
    <row r="4756" spans="3:4">
      <c r="C4756" s="269">
        <v>38724</v>
      </c>
      <c r="D4756" s="10">
        <v>3.996611014008522</v>
      </c>
    </row>
    <row r="4757" spans="3:4">
      <c r="C4757" s="269">
        <v>38725</v>
      </c>
      <c r="D4757" s="10">
        <v>3.9951123297214508</v>
      </c>
    </row>
    <row r="4758" spans="3:4">
      <c r="C4758" s="269">
        <v>38726</v>
      </c>
      <c r="D4758" s="10">
        <v>3.9935775101184845</v>
      </c>
    </row>
    <row r="4759" spans="3:4">
      <c r="C4759" s="269">
        <v>38727</v>
      </c>
      <c r="D4759" s="10">
        <v>3.9920076727867126</v>
      </c>
    </row>
    <row r="4760" spans="3:4">
      <c r="C4760" s="269">
        <v>38728</v>
      </c>
      <c r="D4760" s="10">
        <v>3.9904039353132248</v>
      </c>
    </row>
    <row r="4761" spans="3:4">
      <c r="C4761" s="269">
        <v>38729</v>
      </c>
      <c r="D4761" s="10">
        <v>3.9887681603431702</v>
      </c>
    </row>
    <row r="4762" spans="3:4">
      <c r="C4762" s="269">
        <v>38730</v>
      </c>
      <c r="D4762" s="10">
        <v>3.9871014654636383</v>
      </c>
    </row>
    <row r="4763" spans="3:4">
      <c r="C4763" s="269">
        <v>38731</v>
      </c>
      <c r="D4763" s="10">
        <v>3.9854045957326889</v>
      </c>
    </row>
    <row r="4764" spans="3:4">
      <c r="C4764" s="269">
        <v>38732</v>
      </c>
      <c r="D4764" s="10">
        <v>3.9836801588535309</v>
      </c>
    </row>
    <row r="4765" spans="3:4">
      <c r="C4765" s="269">
        <v>38733</v>
      </c>
      <c r="D4765" s="10">
        <v>3.9819285273551941</v>
      </c>
    </row>
    <row r="4766" spans="3:4">
      <c r="C4766" s="269">
        <v>38734</v>
      </c>
      <c r="D4766" s="10">
        <v>3.9801515638828278</v>
      </c>
    </row>
    <row r="4767" spans="3:4">
      <c r="C4767" s="269">
        <v>38735</v>
      </c>
      <c r="D4767" s="10">
        <v>3.9783507585525513</v>
      </c>
    </row>
    <row r="4768" spans="3:4">
      <c r="C4768" s="269">
        <v>38736</v>
      </c>
      <c r="D4768" s="10">
        <v>3.9765279740095139</v>
      </c>
    </row>
    <row r="4769" spans="3:4">
      <c r="C4769" s="269">
        <v>38737</v>
      </c>
      <c r="D4769" s="10">
        <v>3.9746843278408051</v>
      </c>
    </row>
    <row r="4770" spans="3:4">
      <c r="C4770" s="269">
        <v>38738</v>
      </c>
      <c r="D4770" s="10">
        <v>3.9728213101625443</v>
      </c>
    </row>
    <row r="4771" spans="3:4">
      <c r="C4771" s="269">
        <v>38739</v>
      </c>
      <c r="D4771" s="10">
        <v>3.9709407836198807</v>
      </c>
    </row>
    <row r="4772" spans="3:4">
      <c r="C4772" s="269">
        <v>38740</v>
      </c>
      <c r="D4772" s="10">
        <v>3.9690442383289337</v>
      </c>
    </row>
    <row r="4773" spans="3:4">
      <c r="C4773" s="269">
        <v>38741</v>
      </c>
      <c r="D4773" s="10">
        <v>3.9671331644058228</v>
      </c>
    </row>
    <row r="4774" spans="3:4">
      <c r="C4774" s="269">
        <v>38742</v>
      </c>
      <c r="D4774" s="10">
        <v>3.9652097970247269</v>
      </c>
    </row>
    <row r="4775" spans="3:4">
      <c r="C4775" s="269">
        <v>38743</v>
      </c>
      <c r="D4775" s="10">
        <v>3.9632752537727356</v>
      </c>
    </row>
    <row r="4776" spans="3:4">
      <c r="C4776" s="269">
        <v>38744</v>
      </c>
      <c r="D4776" s="10">
        <v>3.961331769824028</v>
      </c>
    </row>
    <row r="4777" spans="3:4">
      <c r="C4777" s="269">
        <v>38745</v>
      </c>
      <c r="D4777" s="10">
        <v>3.9593804627656937</v>
      </c>
    </row>
    <row r="4778" spans="3:4">
      <c r="C4778" s="269">
        <v>38746</v>
      </c>
      <c r="D4778" s="10">
        <v>3.9574231952428818</v>
      </c>
    </row>
    <row r="4779" spans="3:4">
      <c r="C4779" s="269">
        <v>38747</v>
      </c>
      <c r="D4779" s="10">
        <v>3.9554622024297714</v>
      </c>
    </row>
    <row r="4780" spans="3:4">
      <c r="C4780" s="269">
        <v>38748</v>
      </c>
      <c r="D4780" s="10">
        <v>3.9534986019134521</v>
      </c>
    </row>
    <row r="4781" spans="3:4">
      <c r="C4781" s="269">
        <v>38749</v>
      </c>
      <c r="D4781" s="10">
        <v>3.951534628868103</v>
      </c>
    </row>
    <row r="4782" spans="3:4">
      <c r="C4782" s="269">
        <v>38750</v>
      </c>
      <c r="D4782" s="10">
        <v>3.9495717734098434</v>
      </c>
    </row>
    <row r="4783" spans="3:4">
      <c r="C4783" s="269">
        <v>38751</v>
      </c>
      <c r="D4783" s="10">
        <v>3.9476118981838226</v>
      </c>
    </row>
    <row r="4784" spans="3:4">
      <c r="C4784" s="269">
        <v>38752</v>
      </c>
      <c r="D4784" s="10">
        <v>3.9456568658351898</v>
      </c>
    </row>
    <row r="4785" spans="3:4">
      <c r="C4785" s="269">
        <v>38753</v>
      </c>
      <c r="D4785" s="10">
        <v>3.9437081664800644</v>
      </c>
    </row>
    <row r="4786" spans="3:4">
      <c r="C4786" s="269">
        <v>38754</v>
      </c>
      <c r="D4786" s="10">
        <v>3.9417680352926254</v>
      </c>
    </row>
    <row r="4787" spans="3:4">
      <c r="C4787" s="269">
        <v>38755</v>
      </c>
      <c r="D4787" s="10">
        <v>3.9398375898599625</v>
      </c>
    </row>
    <row r="4788" spans="3:4">
      <c r="C4788" s="269">
        <v>38756</v>
      </c>
      <c r="D4788" s="10">
        <v>3.9379194378852844</v>
      </c>
    </row>
    <row r="4789" spans="3:4">
      <c r="C4789" s="269">
        <v>38757</v>
      </c>
      <c r="D4789" s="10">
        <v>3.936014324426651</v>
      </c>
    </row>
    <row r="4790" spans="3:4">
      <c r="C4790" s="269">
        <v>38758</v>
      </c>
      <c r="D4790" s="10">
        <v>3.9341248571872711</v>
      </c>
    </row>
    <row r="4791" spans="3:4">
      <c r="C4791" s="269">
        <v>38759</v>
      </c>
      <c r="D4791" s="10">
        <v>3.9322525262832642</v>
      </c>
    </row>
    <row r="4792" spans="3:4">
      <c r="C4792" s="269">
        <v>38760</v>
      </c>
      <c r="D4792" s="10">
        <v>3.9303988218307495</v>
      </c>
    </row>
    <row r="4793" spans="3:4">
      <c r="C4793" s="269">
        <v>38761</v>
      </c>
      <c r="D4793" s="10">
        <v>3.9285659790039063</v>
      </c>
    </row>
    <row r="4794" spans="3:4">
      <c r="C4794" s="269">
        <v>38762</v>
      </c>
      <c r="D4794" s="10">
        <v>3.9267551153898239</v>
      </c>
    </row>
    <row r="4795" spans="3:4">
      <c r="C4795" s="269">
        <v>38763</v>
      </c>
      <c r="D4795" s="10">
        <v>3.9249684661626816</v>
      </c>
    </row>
    <row r="4796" spans="3:4">
      <c r="C4796" s="269">
        <v>38764</v>
      </c>
      <c r="D4796" s="10">
        <v>3.9232075214385986</v>
      </c>
    </row>
    <row r="4797" spans="3:4">
      <c r="C4797" s="269">
        <v>38765</v>
      </c>
      <c r="D4797" s="10">
        <v>3.9214745163917542</v>
      </c>
    </row>
    <row r="4798" spans="3:4">
      <c r="C4798" s="269">
        <v>38766</v>
      </c>
      <c r="D4798" s="10">
        <v>3.9197701960802078</v>
      </c>
    </row>
    <row r="4799" spans="3:4">
      <c r="C4799" s="269">
        <v>38767</v>
      </c>
      <c r="D4799" s="10">
        <v>3.9180971682071686</v>
      </c>
    </row>
    <row r="4800" spans="3:4">
      <c r="C4800" s="269">
        <v>38768</v>
      </c>
      <c r="D4800" s="10">
        <v>3.9164572954177856</v>
      </c>
    </row>
    <row r="4801" spans="3:4">
      <c r="C4801" s="269">
        <v>38769</v>
      </c>
      <c r="D4801" s="10">
        <v>3.9148516952991486</v>
      </c>
    </row>
    <row r="4802" spans="3:4">
      <c r="C4802" s="269">
        <v>38770</v>
      </c>
      <c r="D4802" s="10">
        <v>3.9132822304964066</v>
      </c>
    </row>
    <row r="4803" spans="3:4">
      <c r="C4803" s="269">
        <v>38771</v>
      </c>
      <c r="D4803" s="10">
        <v>3.9117511361837387</v>
      </c>
    </row>
    <row r="4804" spans="3:4">
      <c r="C4804" s="269">
        <v>38772</v>
      </c>
      <c r="D4804" s="10">
        <v>3.9102602750062943</v>
      </c>
    </row>
    <row r="4805" spans="3:4">
      <c r="C4805" s="269">
        <v>38773</v>
      </c>
      <c r="D4805" s="10">
        <v>3.9088111370801926</v>
      </c>
    </row>
    <row r="4806" spans="3:4">
      <c r="C4806" s="269">
        <v>38774</v>
      </c>
      <c r="D4806" s="10">
        <v>3.907405212521553</v>
      </c>
    </row>
    <row r="4807" spans="3:4">
      <c r="C4807" s="269">
        <v>38775</v>
      </c>
      <c r="D4807" s="10">
        <v>3.9060451090335846</v>
      </c>
    </row>
    <row r="4808" spans="3:4">
      <c r="C4808" s="269">
        <v>38776</v>
      </c>
      <c r="D4808" s="10">
        <v>3.9047319442033768</v>
      </c>
    </row>
    <row r="4809" spans="3:4">
      <c r="C4809" s="269">
        <v>38777</v>
      </c>
      <c r="D4809" s="10">
        <v>3.9034675806760788</v>
      </c>
    </row>
    <row r="4810" spans="3:4">
      <c r="C4810" s="269">
        <v>38778</v>
      </c>
      <c r="D4810" s="10">
        <v>3.9022535085678101</v>
      </c>
    </row>
    <row r="4811" spans="3:4">
      <c r="C4811" s="269">
        <v>38779</v>
      </c>
      <c r="D4811" s="10">
        <v>3.9010919630527496</v>
      </c>
    </row>
    <row r="4812" spans="3:4">
      <c r="C4812" s="269">
        <v>38780</v>
      </c>
      <c r="D4812" s="10">
        <v>3.8999840617179871</v>
      </c>
    </row>
    <row r="4813" spans="3:4">
      <c r="C4813" s="269">
        <v>38781</v>
      </c>
      <c r="D4813" s="10">
        <v>3.8989312946796417</v>
      </c>
    </row>
    <row r="4814" spans="3:4">
      <c r="C4814" s="269">
        <v>38782</v>
      </c>
      <c r="D4814" s="10">
        <v>3.897935152053833</v>
      </c>
    </row>
    <row r="4815" spans="3:4">
      <c r="C4815" s="269">
        <v>38783</v>
      </c>
      <c r="D4815" s="10">
        <v>3.8969974964857101</v>
      </c>
    </row>
    <row r="4816" spans="3:4">
      <c r="C4816" s="269">
        <v>38784</v>
      </c>
      <c r="D4816" s="10">
        <v>3.8961190730333328</v>
      </c>
    </row>
    <row r="4817" spans="3:4">
      <c r="C4817" s="269">
        <v>38785</v>
      </c>
      <c r="D4817" s="10">
        <v>3.8953013718128204</v>
      </c>
    </row>
    <row r="4818" spans="3:4">
      <c r="C4818" s="269">
        <v>38786</v>
      </c>
      <c r="D4818" s="10">
        <v>3.8945458829402924</v>
      </c>
    </row>
    <row r="4819" spans="3:4">
      <c r="C4819" s="269">
        <v>38787</v>
      </c>
      <c r="D4819" s="10">
        <v>3.8938533514738083</v>
      </c>
    </row>
    <row r="4820" spans="3:4">
      <c r="C4820" s="269">
        <v>38788</v>
      </c>
      <c r="D4820" s="10">
        <v>3.8932252675294876</v>
      </c>
    </row>
    <row r="4821" spans="3:4">
      <c r="C4821" s="269">
        <v>38789</v>
      </c>
      <c r="D4821" s="10">
        <v>3.8926627486944199</v>
      </c>
    </row>
    <row r="4822" spans="3:4">
      <c r="C4822" s="269">
        <v>38790</v>
      </c>
      <c r="D4822" s="10">
        <v>3.8921661674976349</v>
      </c>
    </row>
    <row r="4823" spans="3:4">
      <c r="C4823" s="269">
        <v>38791</v>
      </c>
      <c r="D4823" s="10">
        <v>3.8917370140552521</v>
      </c>
    </row>
    <row r="4824" spans="3:4">
      <c r="C4824" s="269">
        <v>38792</v>
      </c>
      <c r="D4824" s="10">
        <v>3.8913760334253311</v>
      </c>
    </row>
    <row r="4825" spans="3:4">
      <c r="C4825" s="269">
        <v>38793</v>
      </c>
      <c r="D4825" s="10">
        <v>3.8910839706659317</v>
      </c>
    </row>
    <row r="4826" spans="3:4">
      <c r="C4826" s="269">
        <v>38794</v>
      </c>
      <c r="D4826" s="10">
        <v>3.8908615708351135</v>
      </c>
    </row>
    <row r="4827" spans="3:4">
      <c r="C4827" s="269">
        <v>38795</v>
      </c>
      <c r="D4827" s="10">
        <v>3.8907095789909363</v>
      </c>
    </row>
    <row r="4828" spans="3:4">
      <c r="C4828" s="269">
        <v>38796</v>
      </c>
      <c r="D4828" s="10">
        <v>3.8906283676624298</v>
      </c>
    </row>
    <row r="4829" spans="3:4">
      <c r="C4829" s="269">
        <v>38797</v>
      </c>
      <c r="D4829" s="10">
        <v>3.8906186819076538</v>
      </c>
    </row>
    <row r="4830" spans="3:4">
      <c r="C4830" s="269">
        <v>38798</v>
      </c>
      <c r="D4830" s="10">
        <v>3.8906805217266083</v>
      </c>
    </row>
    <row r="4831" spans="3:4">
      <c r="C4831" s="269">
        <v>38799</v>
      </c>
      <c r="D4831" s="10">
        <v>3.8908146321773529</v>
      </c>
    </row>
    <row r="4832" spans="3:4">
      <c r="C4832" s="269">
        <v>38800</v>
      </c>
      <c r="D4832" s="10">
        <v>3.8910210132598877</v>
      </c>
    </row>
    <row r="4833" spans="3:4">
      <c r="C4833" s="269">
        <v>38801</v>
      </c>
      <c r="D4833" s="10">
        <v>3.8913000375032425</v>
      </c>
    </row>
    <row r="4834" spans="3:4">
      <c r="C4834" s="269">
        <v>38802</v>
      </c>
      <c r="D4834" s="10">
        <v>3.8916513323783875</v>
      </c>
    </row>
    <row r="4835" spans="3:4">
      <c r="C4835" s="269">
        <v>38803</v>
      </c>
      <c r="D4835" s="10">
        <v>3.8920745253562927</v>
      </c>
    </row>
    <row r="4836" spans="3:4">
      <c r="C4836" s="269">
        <v>38804</v>
      </c>
      <c r="D4836" s="10">
        <v>3.892570361495018</v>
      </c>
    </row>
    <row r="4837" spans="3:4">
      <c r="C4837" s="269">
        <v>38805</v>
      </c>
      <c r="D4837" s="10">
        <v>3.8931377232074738</v>
      </c>
    </row>
    <row r="4838" spans="3:4">
      <c r="C4838" s="269">
        <v>38806</v>
      </c>
      <c r="D4838" s="10">
        <v>3.8937762379646301</v>
      </c>
    </row>
    <row r="4839" spans="3:4">
      <c r="C4839" s="269">
        <v>38807</v>
      </c>
      <c r="D4839" s="10">
        <v>3.8944859057664871</v>
      </c>
    </row>
    <row r="4840" spans="3:4">
      <c r="C4840" s="269">
        <v>38808</v>
      </c>
      <c r="D4840" s="10">
        <v>3.895265981554985</v>
      </c>
    </row>
    <row r="4841" spans="3:4">
      <c r="C4841" s="269">
        <v>38809</v>
      </c>
      <c r="D4841" s="10">
        <v>3.8961160928010941</v>
      </c>
    </row>
    <row r="4842" spans="3:4">
      <c r="C4842" s="269">
        <v>38810</v>
      </c>
      <c r="D4842" s="10">
        <v>3.8970347493886948</v>
      </c>
    </row>
    <row r="4843" spans="3:4">
      <c r="C4843" s="269">
        <v>38811</v>
      </c>
      <c r="D4843" s="10">
        <v>3.8980219513177872</v>
      </c>
    </row>
    <row r="4844" spans="3:4">
      <c r="C4844" s="269">
        <v>38812</v>
      </c>
      <c r="D4844" s="10">
        <v>3.8990765810012817</v>
      </c>
    </row>
    <row r="4845" spans="3:4">
      <c r="C4845" s="269">
        <v>38813</v>
      </c>
      <c r="D4845" s="10">
        <v>3.9001978933811188</v>
      </c>
    </row>
    <row r="4846" spans="3:4">
      <c r="C4846" s="269">
        <v>38814</v>
      </c>
      <c r="D4846" s="10">
        <v>3.9013851433992386</v>
      </c>
    </row>
    <row r="4847" spans="3:4">
      <c r="C4847" s="269">
        <v>38815</v>
      </c>
      <c r="D4847" s="10">
        <v>3.9026368409395218</v>
      </c>
    </row>
    <row r="4848" spans="3:4">
      <c r="C4848" s="269">
        <v>38816</v>
      </c>
      <c r="D4848" s="10">
        <v>3.9039522409439087</v>
      </c>
    </row>
    <row r="4849" spans="3:4">
      <c r="C4849" s="269">
        <v>38817</v>
      </c>
      <c r="D4849" s="10">
        <v>3.9053305983543396</v>
      </c>
    </row>
    <row r="4850" spans="3:4">
      <c r="C4850" s="269">
        <v>38818</v>
      </c>
      <c r="D4850" s="10">
        <v>3.9067700505256653</v>
      </c>
    </row>
    <row r="4851" spans="3:4">
      <c r="C4851" s="269">
        <v>38819</v>
      </c>
      <c r="D4851" s="10">
        <v>3.9082702249288559</v>
      </c>
    </row>
    <row r="4852" spans="3:4">
      <c r="C4852" s="269">
        <v>38820</v>
      </c>
      <c r="D4852" s="10">
        <v>3.9098292589187622</v>
      </c>
    </row>
    <row r="4853" spans="3:4">
      <c r="C4853" s="269">
        <v>38821</v>
      </c>
      <c r="D4853" s="10">
        <v>3.9114460349082947</v>
      </c>
    </row>
    <row r="4854" spans="3:4">
      <c r="C4854" s="269">
        <v>38822</v>
      </c>
      <c r="D4854" s="10">
        <v>3.9131198078393936</v>
      </c>
    </row>
    <row r="4855" spans="3:4">
      <c r="C4855" s="269">
        <v>38823</v>
      </c>
      <c r="D4855" s="10">
        <v>3.9148479700088501</v>
      </c>
    </row>
    <row r="4856" spans="3:4">
      <c r="C4856" s="269">
        <v>38824</v>
      </c>
      <c r="D4856" s="10">
        <v>3.9166301488876343</v>
      </c>
    </row>
    <row r="4857" spans="3:4">
      <c r="C4857" s="269">
        <v>38825</v>
      </c>
      <c r="D4857" s="10">
        <v>3.9184644818305969</v>
      </c>
    </row>
    <row r="4858" spans="3:4">
      <c r="C4858" s="269">
        <v>38826</v>
      </c>
      <c r="D4858" s="10">
        <v>3.9203491061925888</v>
      </c>
    </row>
    <row r="4859" spans="3:4">
      <c r="C4859" s="269">
        <v>38827</v>
      </c>
      <c r="D4859" s="10">
        <v>3.9222825318574905</v>
      </c>
    </row>
    <row r="4860" spans="3:4">
      <c r="C4860" s="269">
        <v>38828</v>
      </c>
      <c r="D4860" s="10">
        <v>3.9242632687091827</v>
      </c>
    </row>
    <row r="4861" spans="3:4">
      <c r="C4861" s="269">
        <v>38829</v>
      </c>
      <c r="D4861" s="10">
        <v>3.9262890815734863</v>
      </c>
    </row>
    <row r="4862" spans="3:4">
      <c r="C4862" s="269">
        <v>38830</v>
      </c>
      <c r="D4862" s="10">
        <v>3.9283588528633118</v>
      </c>
    </row>
    <row r="4863" spans="3:4">
      <c r="C4863" s="269">
        <v>38831</v>
      </c>
      <c r="D4863" s="10">
        <v>3.9304696023464203</v>
      </c>
    </row>
    <row r="4864" spans="3:4">
      <c r="C4864" s="269">
        <v>38832</v>
      </c>
      <c r="D4864" s="10">
        <v>3.9326205849647522</v>
      </c>
    </row>
    <row r="4865" spans="3:4">
      <c r="C4865" s="269">
        <v>38833</v>
      </c>
      <c r="D4865" s="10">
        <v>3.9348088204860687</v>
      </c>
    </row>
    <row r="4866" spans="3:4">
      <c r="C4866" s="269">
        <v>38834</v>
      </c>
      <c r="D4866" s="10">
        <v>3.9370328187942505</v>
      </c>
    </row>
    <row r="4867" spans="3:4">
      <c r="C4867" s="269">
        <v>38835</v>
      </c>
      <c r="D4867" s="10">
        <v>3.9392903447151184</v>
      </c>
    </row>
    <row r="4868" spans="3:4">
      <c r="C4868" s="269">
        <v>38836</v>
      </c>
      <c r="D4868" s="10">
        <v>3.9415795356035233</v>
      </c>
    </row>
    <row r="4869" spans="3:4">
      <c r="C4869" s="269">
        <v>38837</v>
      </c>
      <c r="D4869" s="10">
        <v>3.9438977837562561</v>
      </c>
    </row>
    <row r="4870" spans="3:4">
      <c r="C4870" s="269">
        <v>38838</v>
      </c>
      <c r="D4870" s="10">
        <v>3.9462435990571976</v>
      </c>
    </row>
    <row r="4871" spans="3:4">
      <c r="C4871" s="269">
        <v>38839</v>
      </c>
      <c r="D4871" s="10">
        <v>3.9486147463321686</v>
      </c>
    </row>
    <row r="4872" spans="3:4">
      <c r="C4872" s="269">
        <v>38840</v>
      </c>
      <c r="D4872" s="10">
        <v>3.9510089904069901</v>
      </c>
    </row>
    <row r="4873" spans="3:4">
      <c r="C4873" s="269">
        <v>38841</v>
      </c>
      <c r="D4873" s="10">
        <v>3.9534240961074829</v>
      </c>
    </row>
    <row r="4874" spans="3:4">
      <c r="C4874" s="269">
        <v>38842</v>
      </c>
      <c r="D4874" s="10">
        <v>3.9558582007884979</v>
      </c>
    </row>
    <row r="4875" spans="3:4">
      <c r="C4875" s="269">
        <v>38843</v>
      </c>
      <c r="D4875" s="10">
        <v>3.958309069275856</v>
      </c>
    </row>
    <row r="4876" spans="3:4">
      <c r="C4876" s="269">
        <v>38844</v>
      </c>
      <c r="D4876" s="10">
        <v>3.960774838924408</v>
      </c>
    </row>
    <row r="4877" spans="3:4">
      <c r="C4877" s="269">
        <v>38845</v>
      </c>
      <c r="D4877" s="10">
        <v>3.9632532745599747</v>
      </c>
    </row>
    <row r="4878" spans="3:4">
      <c r="C4878" s="269">
        <v>38846</v>
      </c>
      <c r="D4878" s="10">
        <v>3.9657425135374069</v>
      </c>
    </row>
    <row r="4879" spans="3:4">
      <c r="C4879" s="269">
        <v>38847</v>
      </c>
      <c r="D4879" s="10">
        <v>3.9682403206825256</v>
      </c>
    </row>
    <row r="4880" spans="3:4">
      <c r="C4880" s="269">
        <v>38848</v>
      </c>
      <c r="D4880" s="10">
        <v>3.9707448333501816</v>
      </c>
    </row>
    <row r="4881" spans="3:4">
      <c r="C4881" s="269">
        <v>38849</v>
      </c>
      <c r="D4881" s="10">
        <v>3.9732538163661957</v>
      </c>
    </row>
    <row r="4882" spans="3:4">
      <c r="C4882" s="269">
        <v>38850</v>
      </c>
      <c r="D4882" s="10">
        <v>3.9757654070854187</v>
      </c>
    </row>
    <row r="4883" spans="3:4">
      <c r="C4883" s="269">
        <v>38851</v>
      </c>
      <c r="D4883" s="10">
        <v>3.9782777428627014</v>
      </c>
    </row>
    <row r="4884" spans="3:4">
      <c r="C4884" s="269">
        <v>38852</v>
      </c>
      <c r="D4884" s="10">
        <v>3.9807893335819244</v>
      </c>
    </row>
    <row r="4885" spans="3:4">
      <c r="C4885" s="269">
        <v>38853</v>
      </c>
      <c r="D4885" s="10">
        <v>3.9832975715398788</v>
      </c>
    </row>
    <row r="4886" spans="3:4">
      <c r="C4886" s="269">
        <v>38854</v>
      </c>
      <c r="D4886" s="10">
        <v>3.9858013391494751</v>
      </c>
    </row>
    <row r="4887" spans="3:4">
      <c r="C4887" s="269">
        <v>38855</v>
      </c>
      <c r="D4887" s="10">
        <v>3.9882980287075043</v>
      </c>
    </row>
    <row r="4888" spans="3:4">
      <c r="C4888" s="269">
        <v>38856</v>
      </c>
      <c r="D4888" s="10">
        <v>3.9907868951559067</v>
      </c>
    </row>
    <row r="4889" spans="3:4">
      <c r="C4889" s="269">
        <v>38857</v>
      </c>
      <c r="D4889" s="10">
        <v>3.9932653307914734</v>
      </c>
    </row>
    <row r="4890" spans="3:4">
      <c r="C4890" s="269">
        <v>38858</v>
      </c>
      <c r="D4890" s="10">
        <v>3.9957322180271149</v>
      </c>
    </row>
    <row r="4891" spans="3:4">
      <c r="C4891" s="269">
        <v>38859</v>
      </c>
      <c r="D4891" s="10">
        <v>3.9981856942176819</v>
      </c>
    </row>
    <row r="4892" spans="3:4">
      <c r="C4892" s="269">
        <v>38860</v>
      </c>
      <c r="D4892" s="10">
        <v>4.0006246417760849</v>
      </c>
    </row>
    <row r="4893" spans="3:4">
      <c r="C4893" s="269">
        <v>38861</v>
      </c>
      <c r="D4893" s="10">
        <v>4.0030468255281448</v>
      </c>
    </row>
    <row r="4894" spans="3:4">
      <c r="C4894" s="269">
        <v>38862</v>
      </c>
      <c r="D4894" s="10">
        <v>4.0054518729448318</v>
      </c>
    </row>
    <row r="4895" spans="3:4">
      <c r="C4895" s="269">
        <v>38863</v>
      </c>
      <c r="D4895" s="10">
        <v>4.0078375488519669</v>
      </c>
    </row>
    <row r="4896" spans="3:4">
      <c r="C4896" s="269">
        <v>38864</v>
      </c>
      <c r="D4896" s="10">
        <v>4.0102031081914902</v>
      </c>
    </row>
    <row r="4897" spans="3:4">
      <c r="C4897" s="269">
        <v>38865</v>
      </c>
      <c r="D4897" s="10">
        <v>4.0125474333763123</v>
      </c>
    </row>
    <row r="4898" spans="3:4">
      <c r="C4898" s="269">
        <v>38866</v>
      </c>
      <c r="D4898" s="10">
        <v>4.0148686617612839</v>
      </c>
    </row>
    <row r="4899" spans="3:4">
      <c r="C4899" s="269">
        <v>38867</v>
      </c>
      <c r="D4899" s="10">
        <v>4.017166793346405</v>
      </c>
    </row>
    <row r="4900" spans="3:4">
      <c r="C4900" s="269">
        <v>38868</v>
      </c>
      <c r="D4900" s="10">
        <v>4.0194399654865265</v>
      </c>
    </row>
    <row r="4901" spans="3:4">
      <c r="C4901" s="269">
        <v>38869</v>
      </c>
      <c r="D4901" s="10">
        <v>4.0216881781816483</v>
      </c>
    </row>
    <row r="4902" spans="3:4">
      <c r="C4902" s="269">
        <v>38870</v>
      </c>
      <c r="D4902" s="10">
        <v>4.0239095687866211</v>
      </c>
    </row>
    <row r="4903" spans="3:4">
      <c r="C4903" s="269">
        <v>38871</v>
      </c>
      <c r="D4903" s="10">
        <v>4.026104137301445</v>
      </c>
    </row>
    <row r="4904" spans="3:4">
      <c r="C4904" s="269">
        <v>38872</v>
      </c>
      <c r="D4904" s="10">
        <v>4.0282707661390305</v>
      </c>
    </row>
    <row r="4905" spans="3:4">
      <c r="C4905" s="269">
        <v>38873</v>
      </c>
      <c r="D4905" s="10">
        <v>4.0304087102413177</v>
      </c>
    </row>
    <row r="4906" spans="3:4">
      <c r="C4906" s="269">
        <v>38874</v>
      </c>
      <c r="D4906" s="10">
        <v>4.0325179696083069</v>
      </c>
    </row>
    <row r="4907" spans="3:4">
      <c r="C4907" s="269">
        <v>38875</v>
      </c>
      <c r="D4907" s="10">
        <v>4.0345974266529083</v>
      </c>
    </row>
    <row r="4908" spans="3:4">
      <c r="C4908" s="269">
        <v>38876</v>
      </c>
      <c r="D4908" s="10">
        <v>4.0366470813751221</v>
      </c>
    </row>
    <row r="4909" spans="3:4">
      <c r="C4909" s="269">
        <v>38877</v>
      </c>
      <c r="D4909" s="10">
        <v>4.0386661887168884</v>
      </c>
    </row>
    <row r="4910" spans="3:4">
      <c r="C4910" s="269">
        <v>38878</v>
      </c>
      <c r="D4910" s="10">
        <v>4.0406547486782074</v>
      </c>
    </row>
    <row r="4911" spans="3:4">
      <c r="C4911" s="269">
        <v>38879</v>
      </c>
      <c r="D4911" s="10">
        <v>4.0426123887300491</v>
      </c>
    </row>
    <row r="4912" spans="3:4">
      <c r="C4912" s="269">
        <v>38880</v>
      </c>
      <c r="D4912" s="10">
        <v>4.0445387363433838</v>
      </c>
    </row>
    <row r="4913" spans="3:4">
      <c r="C4913" s="269">
        <v>38881</v>
      </c>
      <c r="D4913" s="10">
        <v>4.0464334189891815</v>
      </c>
    </row>
    <row r="4914" spans="3:4">
      <c r="C4914" s="269">
        <v>38882</v>
      </c>
      <c r="D4914" s="10">
        <v>4.0482968091964722</v>
      </c>
    </row>
    <row r="4915" spans="3:4">
      <c r="C4915" s="269">
        <v>38883</v>
      </c>
      <c r="D4915" s="10">
        <v>4.0501285344362259</v>
      </c>
    </row>
    <row r="4916" spans="3:4">
      <c r="C4916" s="269">
        <v>38884</v>
      </c>
      <c r="D4916" s="10">
        <v>4.0519285947084427</v>
      </c>
    </row>
    <row r="4917" spans="3:4">
      <c r="C4917" s="269">
        <v>38885</v>
      </c>
      <c r="D4917" s="10">
        <v>4.0536969900131226</v>
      </c>
    </row>
    <row r="4918" spans="3:4">
      <c r="C4918" s="269">
        <v>38886</v>
      </c>
      <c r="D4918" s="10">
        <v>4.0554333478212357</v>
      </c>
    </row>
    <row r="4919" spans="3:4">
      <c r="C4919" s="269">
        <v>38887</v>
      </c>
      <c r="D4919" s="10">
        <v>4.0571380406618118</v>
      </c>
    </row>
    <row r="4920" spans="3:4">
      <c r="C4920" s="269">
        <v>38888</v>
      </c>
      <c r="D4920" s="10">
        <v>4.0588110685348511</v>
      </c>
    </row>
    <row r="4921" spans="3:4">
      <c r="C4921" s="269">
        <v>38889</v>
      </c>
      <c r="D4921" s="10">
        <v>4.0604524314403534</v>
      </c>
    </row>
    <row r="4922" spans="3:4">
      <c r="C4922" s="269">
        <v>38890</v>
      </c>
      <c r="D4922" s="10">
        <v>4.0620625019073486</v>
      </c>
    </row>
    <row r="4923" spans="3:4">
      <c r="C4923" s="269">
        <v>38891</v>
      </c>
      <c r="D4923" s="10">
        <v>4.0636409074068069</v>
      </c>
    </row>
    <row r="4924" spans="3:4">
      <c r="C4924" s="269">
        <v>38892</v>
      </c>
      <c r="D4924" s="10">
        <v>4.065188392996788</v>
      </c>
    </row>
    <row r="4925" spans="3:4">
      <c r="C4925" s="269">
        <v>38893</v>
      </c>
      <c r="D4925" s="10">
        <v>4.0667049586772919</v>
      </c>
    </row>
    <row r="4926" spans="3:4">
      <c r="C4926" s="269">
        <v>38894</v>
      </c>
      <c r="D4926" s="10">
        <v>4.0681906044483185</v>
      </c>
    </row>
    <row r="4927" spans="3:4">
      <c r="C4927" s="269">
        <v>38895</v>
      </c>
      <c r="D4927" s="10">
        <v>4.0696457028388977</v>
      </c>
    </row>
    <row r="4928" spans="3:4">
      <c r="C4928" s="269">
        <v>38896</v>
      </c>
      <c r="D4928" s="10">
        <v>4.0710702538490295</v>
      </c>
    </row>
    <row r="4929" spans="3:4">
      <c r="C4929" s="269">
        <v>38897</v>
      </c>
      <c r="D4929" s="10">
        <v>4.0724646300077438</v>
      </c>
    </row>
    <row r="4930" spans="3:4">
      <c r="C4930" s="269">
        <v>38898</v>
      </c>
      <c r="D4930" s="10">
        <v>4.0738292038440704</v>
      </c>
    </row>
    <row r="4931" spans="3:4">
      <c r="C4931" s="269">
        <v>38899</v>
      </c>
      <c r="D4931" s="10">
        <v>4.0751643478870392</v>
      </c>
    </row>
    <row r="4932" spans="3:4">
      <c r="C4932" s="269">
        <v>38900</v>
      </c>
      <c r="D4932" s="10">
        <v>4.0764700621366501</v>
      </c>
    </row>
    <row r="4933" spans="3:4">
      <c r="C4933" s="269">
        <v>38901</v>
      </c>
      <c r="D4933" s="10">
        <v>4.077746719121933</v>
      </c>
    </row>
    <row r="4934" spans="3:4">
      <c r="C4934" s="269">
        <v>38902</v>
      </c>
      <c r="D4934" s="10">
        <v>4.0789943188428879</v>
      </c>
    </row>
    <row r="4935" spans="3:4">
      <c r="C4935" s="269">
        <v>38903</v>
      </c>
      <c r="D4935" s="10">
        <v>4.0802136063575745</v>
      </c>
    </row>
    <row r="4936" spans="3:4">
      <c r="C4936" s="269">
        <v>38904</v>
      </c>
      <c r="D4936" s="10">
        <v>4.0814049541950226</v>
      </c>
    </row>
    <row r="4937" spans="3:4">
      <c r="C4937" s="269">
        <v>38905</v>
      </c>
      <c r="D4937" s="10">
        <v>4.0825683623552322</v>
      </c>
    </row>
    <row r="4938" spans="3:4">
      <c r="C4938" s="269">
        <v>38906</v>
      </c>
      <c r="D4938" s="10">
        <v>4.0837045758962631</v>
      </c>
    </row>
    <row r="4939" spans="3:4">
      <c r="C4939" s="269">
        <v>38907</v>
      </c>
      <c r="D4939" s="10">
        <v>4.0848139673471451</v>
      </c>
    </row>
    <row r="4940" spans="3:4">
      <c r="C4940" s="269">
        <v>38908</v>
      </c>
      <c r="D4940" s="10">
        <v>4.0858965367078781</v>
      </c>
    </row>
    <row r="4941" spans="3:4">
      <c r="C4941" s="269">
        <v>38909</v>
      </c>
      <c r="D4941" s="10">
        <v>4.0869530290365219</v>
      </c>
    </row>
    <row r="4942" spans="3:4">
      <c r="C4942" s="269">
        <v>38910</v>
      </c>
      <c r="D4942" s="10">
        <v>4.0879838168621063</v>
      </c>
    </row>
    <row r="4943" spans="3:4">
      <c r="C4943" s="269">
        <v>38911</v>
      </c>
      <c r="D4943" s="10">
        <v>4.0889900177717209</v>
      </c>
    </row>
    <row r="4944" spans="3:4">
      <c r="C4944" s="269">
        <v>38912</v>
      </c>
      <c r="D4944" s="10">
        <v>4.0899712592363358</v>
      </c>
    </row>
    <row r="4945" spans="3:4">
      <c r="C4945" s="269">
        <v>38913</v>
      </c>
      <c r="D4945" s="10">
        <v>4.0909286588430405</v>
      </c>
    </row>
    <row r="4946" spans="3:4">
      <c r="C4946" s="269">
        <v>38914</v>
      </c>
      <c r="D4946" s="10">
        <v>4.091862216591835</v>
      </c>
    </row>
    <row r="4947" spans="3:4">
      <c r="C4947" s="269">
        <v>38915</v>
      </c>
      <c r="D4947" s="10">
        <v>4.0927734225988388</v>
      </c>
    </row>
    <row r="4948" spans="3:4">
      <c r="C4948" s="269">
        <v>38916</v>
      </c>
      <c r="D4948" s="10">
        <v>4.093661904335022</v>
      </c>
    </row>
    <row r="4949" spans="3:4">
      <c r="C4949" s="269">
        <v>38917</v>
      </c>
      <c r="D4949" s="10">
        <v>4.0945287793874741</v>
      </c>
    </row>
    <row r="4950" spans="3:4">
      <c r="C4950" s="269">
        <v>38918</v>
      </c>
      <c r="D4950" s="10">
        <v>4.0953744202852249</v>
      </c>
    </row>
    <row r="4951" spans="3:4">
      <c r="C4951" s="269">
        <v>38919</v>
      </c>
      <c r="D4951" s="10">
        <v>4.0961999446153641</v>
      </c>
    </row>
    <row r="4952" spans="3:4">
      <c r="C4952" s="269">
        <v>38920</v>
      </c>
      <c r="D4952" s="10">
        <v>4.0970049798488617</v>
      </c>
    </row>
    <row r="4953" spans="3:4">
      <c r="C4953" s="269">
        <v>38921</v>
      </c>
      <c r="D4953" s="10">
        <v>4.0977906435728073</v>
      </c>
    </row>
    <row r="4954" spans="3:4">
      <c r="C4954" s="269">
        <v>38922</v>
      </c>
      <c r="D4954" s="10">
        <v>4.0985576808452606</v>
      </c>
    </row>
    <row r="4955" spans="3:4">
      <c r="C4955" s="269">
        <v>38923</v>
      </c>
      <c r="D4955" s="10">
        <v>4.0993060916662216</v>
      </c>
    </row>
    <row r="4956" spans="3:4">
      <c r="C4956" s="269">
        <v>38924</v>
      </c>
      <c r="D4956" s="10">
        <v>4.1000369936227798</v>
      </c>
    </row>
    <row r="4957" spans="3:4">
      <c r="C4957" s="269">
        <v>38925</v>
      </c>
      <c r="D4957" s="10">
        <v>4.1007500141859055</v>
      </c>
    </row>
    <row r="4958" spans="3:4">
      <c r="C4958" s="269">
        <v>38926</v>
      </c>
      <c r="D4958" s="10">
        <v>4.1014458984136581</v>
      </c>
    </row>
    <row r="4959" spans="3:4">
      <c r="C4959" s="269">
        <v>38927</v>
      </c>
      <c r="D4959" s="10">
        <v>4.1021253913640976</v>
      </c>
    </row>
    <row r="4960" spans="3:4">
      <c r="C4960" s="269">
        <v>38928</v>
      </c>
      <c r="D4960" s="10">
        <v>4.1027884930372238</v>
      </c>
    </row>
    <row r="4961" spans="3:4">
      <c r="C4961" s="269">
        <v>38929</v>
      </c>
      <c r="D4961" s="10">
        <v>4.1034355759620667</v>
      </c>
    </row>
    <row r="4962" spans="3:4">
      <c r="C4962" s="269">
        <v>38930</v>
      </c>
      <c r="D4962" s="10">
        <v>4.1040666401386261</v>
      </c>
    </row>
    <row r="4963" spans="3:4">
      <c r="C4963" s="269">
        <v>38931</v>
      </c>
      <c r="D4963" s="10">
        <v>4.1046824306249619</v>
      </c>
    </row>
    <row r="4964" spans="3:4">
      <c r="C4964" s="269">
        <v>38932</v>
      </c>
      <c r="D4964" s="10">
        <v>4.1052829474210739</v>
      </c>
    </row>
    <row r="4965" spans="3:4">
      <c r="C4965" s="269">
        <v>38933</v>
      </c>
      <c r="D4965" s="10">
        <v>4.1058681905269623</v>
      </c>
    </row>
    <row r="4966" spans="3:4">
      <c r="C4966" s="269">
        <v>38934</v>
      </c>
      <c r="D4966" s="10">
        <v>4.1064385324716568</v>
      </c>
    </row>
    <row r="4967" spans="3:4">
      <c r="C4967" s="269">
        <v>38935</v>
      </c>
      <c r="D4967" s="10">
        <v>4.1069943457841873</v>
      </c>
    </row>
    <row r="4968" spans="3:4">
      <c r="C4968" s="269">
        <v>38936</v>
      </c>
      <c r="D4968" s="10">
        <v>4.1075348854064941</v>
      </c>
    </row>
    <row r="4969" spans="3:4">
      <c r="C4969" s="269">
        <v>38937</v>
      </c>
      <c r="D4969" s="10">
        <v>4.1080612689256668</v>
      </c>
    </row>
    <row r="4970" spans="3:4">
      <c r="C4970" s="269">
        <v>38938</v>
      </c>
      <c r="D4970" s="10">
        <v>4.1085727512836456</v>
      </c>
    </row>
    <row r="4971" spans="3:4">
      <c r="C4971" s="269">
        <v>38939</v>
      </c>
      <c r="D4971" s="10">
        <v>4.1090700775384903</v>
      </c>
    </row>
    <row r="4972" spans="3:4">
      <c r="C4972" s="269">
        <v>38940</v>
      </c>
      <c r="D4972" s="10">
        <v>4.1095525026321411</v>
      </c>
    </row>
    <row r="4973" spans="3:4">
      <c r="C4973" s="269">
        <v>38941</v>
      </c>
      <c r="D4973" s="10">
        <v>4.1100211441516876</v>
      </c>
    </row>
    <row r="4974" spans="3:4">
      <c r="C4974" s="269">
        <v>38942</v>
      </c>
      <c r="D4974" s="10">
        <v>4.1104748845100403</v>
      </c>
    </row>
    <row r="4975" spans="3:4">
      <c r="C4975" s="269">
        <v>38943</v>
      </c>
      <c r="D4975" s="10">
        <v>4.1109148412942886</v>
      </c>
    </row>
    <row r="4976" spans="3:4">
      <c r="C4976" s="269">
        <v>38944</v>
      </c>
      <c r="D4976" s="10">
        <v>4.111340269446373</v>
      </c>
    </row>
    <row r="4977" spans="3:4">
      <c r="C4977" s="269">
        <v>38945</v>
      </c>
      <c r="D4977" s="10">
        <v>4.1117511689662933</v>
      </c>
    </row>
    <row r="4978" spans="3:4">
      <c r="C4978" s="269">
        <v>38946</v>
      </c>
      <c r="D4978" s="10">
        <v>4.1121482849121094</v>
      </c>
    </row>
    <row r="4979" spans="3:4">
      <c r="C4979" s="269">
        <v>38947</v>
      </c>
      <c r="D4979" s="10">
        <v>4.1125308722257614</v>
      </c>
    </row>
    <row r="4980" spans="3:4">
      <c r="C4980" s="269">
        <v>38948</v>
      </c>
      <c r="D4980" s="10">
        <v>4.1128993034362793</v>
      </c>
    </row>
    <row r="4981" spans="3:4">
      <c r="C4981" s="269">
        <v>38949</v>
      </c>
      <c r="D4981" s="10">
        <v>4.1132532060146332</v>
      </c>
    </row>
    <row r="4982" spans="3:4">
      <c r="C4982" s="269">
        <v>38950</v>
      </c>
      <c r="D4982" s="10">
        <v>4.1135933250188828</v>
      </c>
    </row>
    <row r="4983" spans="3:4">
      <c r="C4983" s="269">
        <v>38951</v>
      </c>
      <c r="D4983" s="10">
        <v>4.1139189153909683</v>
      </c>
    </row>
    <row r="4984" spans="3:4">
      <c r="C4984" s="269">
        <v>38952</v>
      </c>
      <c r="D4984" s="10">
        <v>4.1142303496599197</v>
      </c>
    </row>
    <row r="4985" spans="3:4">
      <c r="C4985" s="269">
        <v>38953</v>
      </c>
      <c r="D4985" s="10">
        <v>4.1145280003547668</v>
      </c>
    </row>
    <row r="4986" spans="3:4">
      <c r="C4986" s="269">
        <v>38954</v>
      </c>
      <c r="D4986" s="10">
        <v>4.11481112241745</v>
      </c>
    </row>
    <row r="4987" spans="3:4">
      <c r="C4987" s="269">
        <v>38955</v>
      </c>
      <c r="D4987" s="10">
        <v>4.1150800883769989</v>
      </c>
    </row>
    <row r="4988" spans="3:4">
      <c r="C4988" s="269">
        <v>38956</v>
      </c>
      <c r="D4988" s="10">
        <v>4.1153352707624435</v>
      </c>
    </row>
    <row r="4989" spans="3:4">
      <c r="C4989" s="269">
        <v>38957</v>
      </c>
      <c r="D4989" s="10">
        <v>4.1155759245157242</v>
      </c>
    </row>
    <row r="4990" spans="3:4">
      <c r="C4990" s="269">
        <v>38958</v>
      </c>
      <c r="D4990" s="10">
        <v>4.1158024221658707</v>
      </c>
    </row>
    <row r="4991" spans="3:4">
      <c r="C4991" s="269">
        <v>38959</v>
      </c>
      <c r="D4991" s="10">
        <v>4.116014763712883</v>
      </c>
    </row>
    <row r="4992" spans="3:4">
      <c r="C4992" s="269">
        <v>38960</v>
      </c>
      <c r="D4992" s="10">
        <v>4.1162129491567612</v>
      </c>
    </row>
    <row r="4993" spans="3:4">
      <c r="C4993" s="269">
        <v>38961</v>
      </c>
      <c r="D4993" s="10">
        <v>4.1163966059684753</v>
      </c>
    </row>
    <row r="4994" spans="3:4">
      <c r="C4994" s="269">
        <v>38962</v>
      </c>
      <c r="D4994" s="10">
        <v>4.1165657341480255</v>
      </c>
    </row>
    <row r="4995" spans="3:4">
      <c r="C4995" s="269">
        <v>38963</v>
      </c>
      <c r="D4995" s="10">
        <v>4.1167203336954117</v>
      </c>
    </row>
    <row r="4996" spans="3:4">
      <c r="C4996" s="269">
        <v>38964</v>
      </c>
      <c r="D4996" s="10">
        <v>4.1168604046106339</v>
      </c>
    </row>
    <row r="4997" spans="3:4">
      <c r="C4997" s="269">
        <v>38965</v>
      </c>
      <c r="D4997" s="10">
        <v>4.116985946893692</v>
      </c>
    </row>
    <row r="4998" spans="3:4">
      <c r="C4998" s="269">
        <v>38966</v>
      </c>
      <c r="D4998" s="10">
        <v>4.1170962154865265</v>
      </c>
    </row>
    <row r="4999" spans="3:4">
      <c r="C4999" s="269">
        <v>38967</v>
      </c>
      <c r="D4999" s="10">
        <v>4.117191955447197</v>
      </c>
    </row>
    <row r="5000" spans="3:4">
      <c r="C5000" s="269">
        <v>38968</v>
      </c>
      <c r="D5000" s="10">
        <v>4.1172720491886139</v>
      </c>
    </row>
    <row r="5001" spans="3:4">
      <c r="C5001" s="269">
        <v>38969</v>
      </c>
      <c r="D5001" s="10">
        <v>4.117337241768837</v>
      </c>
    </row>
    <row r="5002" spans="3:4">
      <c r="C5002" s="269">
        <v>38970</v>
      </c>
      <c r="D5002" s="10">
        <v>4.1173867881298065</v>
      </c>
    </row>
    <row r="5003" spans="3:4">
      <c r="C5003" s="269">
        <v>38971</v>
      </c>
      <c r="D5003" s="10">
        <v>4.1174206882715225</v>
      </c>
    </row>
    <row r="5004" spans="3:4">
      <c r="C5004" s="269">
        <v>38972</v>
      </c>
      <c r="D5004" s="10">
        <v>4.1174385696649551</v>
      </c>
    </row>
    <row r="5005" spans="3:4">
      <c r="C5005" s="269">
        <v>38973</v>
      </c>
      <c r="D5005" s="10">
        <v>4.1174404323101044</v>
      </c>
    </row>
    <row r="5006" spans="3:4">
      <c r="C5006" s="269">
        <v>38974</v>
      </c>
      <c r="D5006" s="10">
        <v>4.1174259036779404</v>
      </c>
    </row>
    <row r="5007" spans="3:4">
      <c r="C5007" s="269">
        <v>38975</v>
      </c>
      <c r="D5007" s="10">
        <v>4.1173949837684631</v>
      </c>
    </row>
    <row r="5008" spans="3:4">
      <c r="C5008" s="269">
        <v>38976</v>
      </c>
      <c r="D5008" s="10">
        <v>4.117346927523613</v>
      </c>
    </row>
    <row r="5009" spans="3:4">
      <c r="C5009" s="269">
        <v>38977</v>
      </c>
      <c r="D5009" s="10">
        <v>4.1172817349433899</v>
      </c>
    </row>
    <row r="5010" spans="3:4">
      <c r="C5010" s="269">
        <v>38978</v>
      </c>
      <c r="D5010" s="10">
        <v>4.117199033498764</v>
      </c>
    </row>
    <row r="5011" spans="3:4">
      <c r="C5011" s="269">
        <v>38979</v>
      </c>
      <c r="D5011" s="10">
        <v>4.1170988231897354</v>
      </c>
    </row>
    <row r="5012" spans="3:4">
      <c r="C5012" s="269">
        <v>38980</v>
      </c>
      <c r="D5012" s="10">
        <v>4.1169803589582443</v>
      </c>
    </row>
    <row r="5013" spans="3:4">
      <c r="C5013" s="269">
        <v>38981</v>
      </c>
      <c r="D5013" s="10">
        <v>4.1168436408042908</v>
      </c>
    </row>
    <row r="5014" spans="3:4">
      <c r="C5014" s="269">
        <v>38982</v>
      </c>
      <c r="D5014" s="10">
        <v>4.1166882961988449</v>
      </c>
    </row>
    <row r="5015" spans="3:4">
      <c r="C5015" s="269">
        <v>38983</v>
      </c>
      <c r="D5015" s="10">
        <v>4.116513580083847</v>
      </c>
    </row>
    <row r="5016" spans="3:4">
      <c r="C5016" s="269">
        <v>38984</v>
      </c>
      <c r="D5016" s="10">
        <v>4.1163202375173569</v>
      </c>
    </row>
    <row r="5017" spans="3:4">
      <c r="C5017" s="269">
        <v>38985</v>
      </c>
      <c r="D5017" s="10">
        <v>4.1161071509122849</v>
      </c>
    </row>
    <row r="5018" spans="3:4">
      <c r="C5018" s="269">
        <v>38986</v>
      </c>
      <c r="D5018" s="10">
        <v>4.115874320268631</v>
      </c>
    </row>
    <row r="5019" spans="3:4">
      <c r="C5019" s="269">
        <v>38987</v>
      </c>
      <c r="D5019" s="10">
        <v>4.1156217455863953</v>
      </c>
    </row>
    <row r="5020" spans="3:4">
      <c r="C5020" s="269">
        <v>38988</v>
      </c>
      <c r="D5020" s="10">
        <v>4.115348681807518</v>
      </c>
    </row>
    <row r="5021" spans="3:4">
      <c r="C5021" s="269">
        <v>38989</v>
      </c>
      <c r="D5021" s="10">
        <v>4.1150555014610291</v>
      </c>
    </row>
    <row r="5022" spans="3:4">
      <c r="C5022" s="269">
        <v>38990</v>
      </c>
      <c r="D5022" s="10">
        <v>4.1147418320178986</v>
      </c>
    </row>
    <row r="5023" spans="3:4">
      <c r="C5023" s="269">
        <v>38991</v>
      </c>
      <c r="D5023" s="10">
        <v>4.1144073009490967</v>
      </c>
    </row>
    <row r="5024" spans="3:4">
      <c r="C5024" s="269">
        <v>38992</v>
      </c>
      <c r="D5024" s="10">
        <v>4.1140515357255936</v>
      </c>
    </row>
    <row r="5025" spans="3:4">
      <c r="C5025" s="269">
        <v>38993</v>
      </c>
      <c r="D5025" s="10">
        <v>4.1136749088764191</v>
      </c>
    </row>
    <row r="5026" spans="3:4">
      <c r="C5026" s="269">
        <v>38994</v>
      </c>
      <c r="D5026" s="10">
        <v>4.1132774204015732</v>
      </c>
    </row>
    <row r="5027" spans="3:4">
      <c r="C5027" s="269">
        <v>38995</v>
      </c>
      <c r="D5027" s="10">
        <v>4.1128579527139664</v>
      </c>
    </row>
    <row r="5028" spans="3:4">
      <c r="C5028" s="269">
        <v>38996</v>
      </c>
      <c r="D5028" s="10">
        <v>4.1124172508716583</v>
      </c>
    </row>
    <row r="5029" spans="3:4">
      <c r="C5029" s="269">
        <v>38997</v>
      </c>
      <c r="D5029" s="10">
        <v>4.111955314874649</v>
      </c>
    </row>
    <row r="5030" spans="3:4">
      <c r="C5030" s="269">
        <v>38998</v>
      </c>
      <c r="D5030" s="10">
        <v>4.1114713996648788</v>
      </c>
    </row>
    <row r="5031" spans="3:4">
      <c r="C5031" s="269">
        <v>38999</v>
      </c>
      <c r="D5031" s="10">
        <v>4.1109658777713776</v>
      </c>
    </row>
    <row r="5032" spans="3:4">
      <c r="C5032" s="269">
        <v>39000</v>
      </c>
      <c r="D5032" s="10">
        <v>4.1104383766651154</v>
      </c>
    </row>
    <row r="5033" spans="3:4">
      <c r="C5033" s="269">
        <v>39001</v>
      </c>
      <c r="D5033" s="10">
        <v>4.1098892688751221</v>
      </c>
    </row>
    <row r="5034" spans="3:4">
      <c r="C5034" s="269">
        <v>39002</v>
      </c>
      <c r="D5034" s="10">
        <v>4.1093181818723679</v>
      </c>
    </row>
    <row r="5035" spans="3:4">
      <c r="C5035" s="269">
        <v>39003</v>
      </c>
      <c r="D5035" s="10">
        <v>4.1087254881858826</v>
      </c>
    </row>
    <row r="5036" spans="3:4">
      <c r="C5036" s="269">
        <v>39004</v>
      </c>
      <c r="D5036" s="10">
        <v>4.1081108152866364</v>
      </c>
    </row>
    <row r="5037" spans="3:4">
      <c r="C5037" s="269">
        <v>39005</v>
      </c>
      <c r="D5037" s="10">
        <v>4.1074741631746292</v>
      </c>
    </row>
    <row r="5038" spans="3:4">
      <c r="C5038" s="269">
        <v>39006</v>
      </c>
      <c r="D5038" s="10">
        <v>4.1068155318498611</v>
      </c>
    </row>
    <row r="5039" spans="3:4">
      <c r="C5039" s="269">
        <v>39007</v>
      </c>
      <c r="D5039" s="10">
        <v>4.106135293841362</v>
      </c>
    </row>
    <row r="5040" spans="3:4">
      <c r="C5040" s="269">
        <v>39008</v>
      </c>
      <c r="D5040" s="10">
        <v>4.1054330766201019</v>
      </c>
    </row>
    <row r="5041" spans="3:4">
      <c r="C5041" s="269">
        <v>39009</v>
      </c>
      <c r="D5041" s="10">
        <v>4.1047088801860809</v>
      </c>
    </row>
    <row r="5042" spans="3:4">
      <c r="C5042" s="269">
        <v>39010</v>
      </c>
      <c r="D5042" s="10">
        <v>4.103962704539299</v>
      </c>
    </row>
    <row r="5043" spans="3:4">
      <c r="C5043" s="269">
        <v>39011</v>
      </c>
      <c r="D5043" s="10">
        <v>4.103194922208786</v>
      </c>
    </row>
    <row r="5044" spans="3:4">
      <c r="C5044" s="269">
        <v>39012</v>
      </c>
      <c r="D5044" s="10">
        <v>4.1024059057235718</v>
      </c>
    </row>
    <row r="5045" spans="3:4">
      <c r="C5045" s="269">
        <v>39013</v>
      </c>
      <c r="D5045" s="10">
        <v>4.1015949100255966</v>
      </c>
    </row>
    <row r="5046" spans="3:4">
      <c r="C5046" s="269">
        <v>39014</v>
      </c>
      <c r="D5046" s="10">
        <v>4.1007626801729202</v>
      </c>
    </row>
    <row r="5047" spans="3:4">
      <c r="C5047" s="269">
        <v>39015</v>
      </c>
      <c r="D5047" s="10">
        <v>4.0999092161655426</v>
      </c>
    </row>
    <row r="5048" spans="3:4">
      <c r="C5048" s="269">
        <v>39016</v>
      </c>
      <c r="D5048" s="10">
        <v>4.0990348905324936</v>
      </c>
    </row>
    <row r="5049" spans="3:4">
      <c r="C5049" s="269">
        <v>39017</v>
      </c>
      <c r="D5049" s="10">
        <v>4.098140075802803</v>
      </c>
    </row>
    <row r="5050" spans="3:4">
      <c r="C5050" s="269">
        <v>39018</v>
      </c>
      <c r="D5050" s="10">
        <v>4.0972247719764709</v>
      </c>
    </row>
    <row r="5051" spans="3:4">
      <c r="C5051" s="269">
        <v>39019</v>
      </c>
      <c r="D5051" s="10">
        <v>4.0962893515825272</v>
      </c>
    </row>
    <row r="5052" spans="3:4">
      <c r="C5052" s="269">
        <v>39020</v>
      </c>
      <c r="D5052" s="10">
        <v>4.0953345596790314</v>
      </c>
    </row>
    <row r="5053" spans="3:4">
      <c r="C5053" s="269">
        <v>39021</v>
      </c>
      <c r="D5053" s="10">
        <v>4.0943600237369537</v>
      </c>
    </row>
    <row r="5054" spans="3:4">
      <c r="C5054" s="269">
        <v>39022</v>
      </c>
      <c r="D5054" s="10">
        <v>4.0933668613433838</v>
      </c>
    </row>
    <row r="5055" spans="3:4">
      <c r="C5055" s="269">
        <v>39023</v>
      </c>
      <c r="D5055" s="10">
        <v>4.0923550724983215</v>
      </c>
    </row>
    <row r="5056" spans="3:4">
      <c r="C5056" s="269">
        <v>39024</v>
      </c>
      <c r="D5056" s="10">
        <v>4.0913250297307968</v>
      </c>
    </row>
    <row r="5057" spans="3:4">
      <c r="C5057" s="269">
        <v>39025</v>
      </c>
      <c r="D5057" s="10">
        <v>4.0902774780988693</v>
      </c>
    </row>
    <row r="5058" spans="3:4">
      <c r="C5058" s="269">
        <v>39026</v>
      </c>
      <c r="D5058" s="10">
        <v>4.0892131626605988</v>
      </c>
    </row>
    <row r="5059" spans="3:4">
      <c r="C5059" s="269">
        <v>39027</v>
      </c>
      <c r="D5059" s="10">
        <v>4.0881317108869553</v>
      </c>
    </row>
    <row r="5060" spans="3:4">
      <c r="C5060" s="269">
        <v>39028</v>
      </c>
      <c r="D5060" s="10">
        <v>4.0870342403650284</v>
      </c>
    </row>
    <row r="5061" spans="3:4">
      <c r="C5061" s="269">
        <v>39029</v>
      </c>
      <c r="D5061" s="10">
        <v>4.085921123623848</v>
      </c>
    </row>
    <row r="5062" spans="3:4">
      <c r="C5062" s="269">
        <v>39030</v>
      </c>
      <c r="D5062" s="10">
        <v>4.0847934782505035</v>
      </c>
    </row>
    <row r="5063" spans="3:4">
      <c r="C5063" s="269">
        <v>39031</v>
      </c>
      <c r="D5063" s="10">
        <v>4.0836509317159653</v>
      </c>
    </row>
    <row r="5064" spans="3:4">
      <c r="C5064" s="269">
        <v>39032</v>
      </c>
      <c r="D5064" s="10">
        <v>4.0824953466653824</v>
      </c>
    </row>
    <row r="5065" spans="3:4">
      <c r="C5065" s="269">
        <v>39033</v>
      </c>
      <c r="D5065" s="10">
        <v>4.081326350569725</v>
      </c>
    </row>
    <row r="5066" spans="3:4">
      <c r="C5066" s="269">
        <v>39034</v>
      </c>
      <c r="D5066" s="10">
        <v>4.0801454335451126</v>
      </c>
    </row>
    <row r="5067" spans="3:4">
      <c r="C5067" s="269">
        <v>39035</v>
      </c>
      <c r="D5067" s="10">
        <v>4.0789525955915451</v>
      </c>
    </row>
    <row r="5068" spans="3:4">
      <c r="C5068" s="269">
        <v>39036</v>
      </c>
      <c r="D5068" s="10">
        <v>4.0777496993541718</v>
      </c>
    </row>
    <row r="5069" spans="3:4">
      <c r="C5069" s="269">
        <v>39037</v>
      </c>
      <c r="D5069" s="10">
        <v>4.0765367448329926</v>
      </c>
    </row>
    <row r="5070" spans="3:4">
      <c r="C5070" s="269">
        <v>39038</v>
      </c>
      <c r="D5070" s="10">
        <v>4.0753144770860672</v>
      </c>
    </row>
    <row r="5071" spans="3:4">
      <c r="C5071" s="269">
        <v>39039</v>
      </c>
      <c r="D5071" s="10">
        <v>4.0740847587585449</v>
      </c>
    </row>
    <row r="5072" spans="3:4">
      <c r="C5072" s="269">
        <v>39040</v>
      </c>
      <c r="D5072" s="10">
        <v>4.0728479623794556</v>
      </c>
    </row>
    <row r="5073" spans="3:4">
      <c r="C5073" s="269">
        <v>39041</v>
      </c>
      <c r="D5073" s="10">
        <v>4.0716052055358887</v>
      </c>
    </row>
    <row r="5074" spans="3:4">
      <c r="C5074" s="269">
        <v>39042</v>
      </c>
      <c r="D5074" s="10">
        <v>4.0703572332859039</v>
      </c>
    </row>
    <row r="5075" spans="3:4">
      <c r="C5075" s="269">
        <v>39043</v>
      </c>
      <c r="D5075" s="10">
        <v>4.0691059082746506</v>
      </c>
    </row>
    <row r="5076" spans="3:4">
      <c r="C5076" s="269">
        <v>39044</v>
      </c>
      <c r="D5076" s="10">
        <v>4.0678519755601883</v>
      </c>
    </row>
    <row r="5077" spans="3:4">
      <c r="C5077" s="269">
        <v>39045</v>
      </c>
      <c r="D5077" s="10">
        <v>4.0665961802005768</v>
      </c>
    </row>
    <row r="5078" spans="3:4">
      <c r="C5078" s="269">
        <v>39046</v>
      </c>
      <c r="D5078" s="10">
        <v>4.0653407573699951</v>
      </c>
    </row>
    <row r="5079" spans="3:4">
      <c r="C5079" s="269">
        <v>39047</v>
      </c>
      <c r="D5079" s="10">
        <v>4.0640860795974731</v>
      </c>
    </row>
    <row r="5080" spans="3:4">
      <c r="C5080" s="269">
        <v>39048</v>
      </c>
      <c r="D5080" s="10">
        <v>4.0628340095281601</v>
      </c>
    </row>
    <row r="5081" spans="3:4">
      <c r="C5081" s="269">
        <v>39049</v>
      </c>
      <c r="D5081" s="10">
        <v>4.0615856647491455</v>
      </c>
    </row>
    <row r="5082" spans="3:4">
      <c r="C5082" s="269">
        <v>39050</v>
      </c>
      <c r="D5082" s="10">
        <v>4.0603417903184891</v>
      </c>
    </row>
    <row r="5083" spans="3:4">
      <c r="C5083" s="269">
        <v>39051</v>
      </c>
      <c r="D5083" s="10">
        <v>4.0591046214103699</v>
      </c>
    </row>
    <row r="5084" spans="3:4">
      <c r="C5084" s="269">
        <v>39052</v>
      </c>
      <c r="D5084" s="10">
        <v>4.0578745305538177</v>
      </c>
    </row>
    <row r="5085" spans="3:4">
      <c r="C5085" s="269">
        <v>39053</v>
      </c>
      <c r="D5085" s="10">
        <v>4.0566537529230118</v>
      </c>
    </row>
    <row r="5086" spans="3:4">
      <c r="C5086" s="269">
        <v>39054</v>
      </c>
      <c r="D5086" s="10">
        <v>4.0554426610469818</v>
      </c>
    </row>
    <row r="5087" spans="3:4">
      <c r="C5087" s="269">
        <v>39055</v>
      </c>
      <c r="D5087" s="10">
        <v>4.0542431175708771</v>
      </c>
    </row>
    <row r="5088" spans="3:4">
      <c r="C5088" s="269">
        <v>39056</v>
      </c>
      <c r="D5088" s="10">
        <v>4.0530562400817871</v>
      </c>
    </row>
    <row r="5089" spans="3:4">
      <c r="C5089" s="269">
        <v>39057</v>
      </c>
      <c r="D5089" s="10">
        <v>4.0518835186958313</v>
      </c>
    </row>
    <row r="5090" spans="3:4">
      <c r="C5090" s="269">
        <v>39058</v>
      </c>
      <c r="D5090" s="10">
        <v>4.0507260710000992</v>
      </c>
    </row>
    <row r="5091" spans="3:4">
      <c r="C5091" s="269">
        <v>39059</v>
      </c>
      <c r="D5091" s="10">
        <v>4.0495853871107101</v>
      </c>
    </row>
    <row r="5092" spans="3:4">
      <c r="C5092" s="269">
        <v>39060</v>
      </c>
      <c r="D5092" s="10">
        <v>4.0484625846147537</v>
      </c>
    </row>
    <row r="5093" spans="3:4">
      <c r="C5093" s="269">
        <v>39061</v>
      </c>
      <c r="D5093" s="10">
        <v>4.0473587810993195</v>
      </c>
    </row>
    <row r="5094" spans="3:4">
      <c r="C5094" s="269">
        <v>39062</v>
      </c>
      <c r="D5094" s="10">
        <v>4.0462754666805267</v>
      </c>
    </row>
    <row r="5095" spans="3:4">
      <c r="C5095" s="269">
        <v>39063</v>
      </c>
      <c r="D5095" s="10">
        <v>4.0452145040035248</v>
      </c>
    </row>
    <row r="5096" spans="3:4">
      <c r="C5096" s="269">
        <v>39064</v>
      </c>
      <c r="D5096" s="10">
        <v>4.0441762655973434</v>
      </c>
    </row>
    <row r="5097" spans="3:4">
      <c r="C5097" s="269">
        <v>39065</v>
      </c>
      <c r="D5097" s="10">
        <v>4.0431629866361618</v>
      </c>
    </row>
    <row r="5098" spans="3:4">
      <c r="C5098" s="269">
        <v>39066</v>
      </c>
      <c r="D5098" s="10">
        <v>4.0421757847070694</v>
      </c>
    </row>
    <row r="5099" spans="3:4">
      <c r="C5099" s="269">
        <v>39067</v>
      </c>
      <c r="D5099" s="10">
        <v>4.0412157773971558</v>
      </c>
    </row>
    <row r="5100" spans="3:4">
      <c r="C5100" s="269">
        <v>39068</v>
      </c>
      <c r="D5100" s="10">
        <v>4.0402851998806</v>
      </c>
    </row>
    <row r="5101" spans="3:4">
      <c r="C5101" s="269">
        <v>39069</v>
      </c>
      <c r="D5101" s="10">
        <v>4.0393844246864319</v>
      </c>
    </row>
    <row r="5102" spans="3:4">
      <c r="C5102" s="269">
        <v>39070</v>
      </c>
      <c r="D5102" s="10">
        <v>4.0385160595178604</v>
      </c>
    </row>
    <row r="5103" spans="3:4">
      <c r="C5103" s="269">
        <v>39071</v>
      </c>
      <c r="D5103" s="10">
        <v>4.0376804769039154</v>
      </c>
    </row>
    <row r="5104" spans="3:4">
      <c r="C5104" s="269">
        <v>39072</v>
      </c>
      <c r="D5104" s="10">
        <v>4.0368802845478058</v>
      </c>
    </row>
    <row r="5105" spans="3:4">
      <c r="C5105" s="269">
        <v>39073</v>
      </c>
      <c r="D5105" s="10">
        <v>4.0361162275075912</v>
      </c>
    </row>
    <row r="5106" spans="3:4">
      <c r="C5106" s="269">
        <v>39074</v>
      </c>
      <c r="D5106" s="10">
        <v>4.035390168428421</v>
      </c>
    </row>
    <row r="5107" spans="3:4">
      <c r="C5107" s="269">
        <v>39075</v>
      </c>
      <c r="D5107" s="10">
        <v>4.0347035974264145</v>
      </c>
    </row>
    <row r="5108" spans="3:4">
      <c r="C5108" s="269">
        <v>39076</v>
      </c>
      <c r="D5108" s="10">
        <v>4.0340576320886612</v>
      </c>
    </row>
    <row r="5109" spans="3:4">
      <c r="C5109" s="269">
        <v>39077</v>
      </c>
      <c r="D5109" s="10">
        <v>4.0334541350603104</v>
      </c>
    </row>
    <row r="5110" spans="3:4">
      <c r="C5110" s="269">
        <v>39078</v>
      </c>
      <c r="D5110" s="10">
        <v>4.0328942239284515</v>
      </c>
    </row>
    <row r="5111" spans="3:4">
      <c r="C5111" s="269">
        <v>39079</v>
      </c>
      <c r="D5111" s="10">
        <v>4.0323797613382339</v>
      </c>
    </row>
    <row r="5112" spans="3:4">
      <c r="C5112" s="269">
        <v>39080</v>
      </c>
      <c r="D5112" s="10">
        <v>4.0319111198186874</v>
      </c>
    </row>
    <row r="5113" spans="3:4">
      <c r="C5113" s="269">
        <v>39081</v>
      </c>
      <c r="D5113" s="10">
        <v>4.0314905345439911</v>
      </c>
    </row>
    <row r="5114" spans="3:4">
      <c r="C5114" s="269">
        <v>39082</v>
      </c>
      <c r="D5114" s="10">
        <v>4.0311187505722046</v>
      </c>
    </row>
    <row r="5115" spans="3:4">
      <c r="C5115" s="269">
        <v>39083</v>
      </c>
      <c r="D5115" s="10">
        <v>4.0307972580194473</v>
      </c>
    </row>
    <row r="5116" spans="3:4">
      <c r="C5116" s="269">
        <v>39084</v>
      </c>
      <c r="D5116" s="10">
        <v>4.030526801943779</v>
      </c>
    </row>
    <row r="5117" spans="3:4">
      <c r="C5117" s="269">
        <v>39085</v>
      </c>
      <c r="D5117" s="10">
        <v>4.030308872461319</v>
      </c>
    </row>
    <row r="5118" spans="3:4">
      <c r="C5118" s="269">
        <v>39086</v>
      </c>
      <c r="D5118" s="10">
        <v>4.0301445871591568</v>
      </c>
    </row>
    <row r="5119" spans="3:4">
      <c r="C5119" s="269">
        <v>39087</v>
      </c>
      <c r="D5119" s="10">
        <v>4.0300346910953522</v>
      </c>
    </row>
    <row r="5120" spans="3:4">
      <c r="C5120" s="269">
        <v>39088</v>
      </c>
      <c r="D5120" s="10">
        <v>4.0299799293279648</v>
      </c>
    </row>
    <row r="5121" spans="3:4">
      <c r="C5121" s="269">
        <v>39089</v>
      </c>
      <c r="D5121" s="10">
        <v>4.029981791973114</v>
      </c>
    </row>
    <row r="5122" spans="3:4">
      <c r="C5122" s="269">
        <v>39090</v>
      </c>
      <c r="D5122" s="10">
        <v>4.0300410240888596</v>
      </c>
    </row>
    <row r="5123" spans="3:4">
      <c r="C5123" s="269">
        <v>39091</v>
      </c>
      <c r="D5123" s="10">
        <v>4.0301583707332611</v>
      </c>
    </row>
    <row r="5124" spans="3:4">
      <c r="C5124" s="269">
        <v>39092</v>
      </c>
      <c r="D5124" s="10">
        <v>4.0303342044353485</v>
      </c>
    </row>
    <row r="5125" spans="3:4">
      <c r="C5125" s="269">
        <v>39093</v>
      </c>
      <c r="D5125" s="10">
        <v>4.0305696427822113</v>
      </c>
    </row>
    <row r="5126" spans="3:4">
      <c r="C5126" s="269">
        <v>39094</v>
      </c>
      <c r="D5126" s="10">
        <v>4.0308654308319092</v>
      </c>
    </row>
    <row r="5127" spans="3:4">
      <c r="C5127" s="269">
        <v>39095</v>
      </c>
      <c r="D5127" s="10">
        <v>4.031221941113472</v>
      </c>
    </row>
    <row r="5128" spans="3:4">
      <c r="C5128" s="269">
        <v>39096</v>
      </c>
      <c r="D5128" s="10">
        <v>4.0316399186849594</v>
      </c>
    </row>
    <row r="5129" spans="3:4">
      <c r="C5129" s="269">
        <v>39097</v>
      </c>
      <c r="D5129" s="10">
        <v>4.0321201086044312</v>
      </c>
    </row>
    <row r="5130" spans="3:4">
      <c r="C5130" s="269">
        <v>39098</v>
      </c>
      <c r="D5130" s="10">
        <v>4.0326625108718872</v>
      </c>
    </row>
    <row r="5131" spans="3:4">
      <c r="C5131" s="269">
        <v>39099</v>
      </c>
      <c r="D5131" s="10">
        <v>4.0332682430744171</v>
      </c>
    </row>
    <row r="5132" spans="3:4">
      <c r="C5132" s="269">
        <v>39100</v>
      </c>
      <c r="D5132" s="10">
        <v>4.0339373052120209</v>
      </c>
    </row>
    <row r="5133" spans="3:4">
      <c r="C5133" s="269">
        <v>39101</v>
      </c>
      <c r="D5133" s="10">
        <v>4.0346704423427582</v>
      </c>
    </row>
    <row r="5134" spans="3:4">
      <c r="C5134" s="269">
        <v>39102</v>
      </c>
      <c r="D5134" s="10">
        <v>4.035467654466629</v>
      </c>
    </row>
    <row r="5135" spans="3:4">
      <c r="C5135" s="269">
        <v>39103</v>
      </c>
      <c r="D5135" s="10">
        <v>4.0363296866416931</v>
      </c>
    </row>
    <row r="5136" spans="3:4">
      <c r="C5136" s="269">
        <v>39104</v>
      </c>
      <c r="D5136" s="10">
        <v>4.0372565388679504</v>
      </c>
    </row>
    <row r="5137" spans="3:4">
      <c r="C5137" s="269">
        <v>39105</v>
      </c>
      <c r="D5137" s="10">
        <v>4.0382489562034607</v>
      </c>
    </row>
    <row r="5138" spans="3:4">
      <c r="C5138" s="269">
        <v>39106</v>
      </c>
      <c r="D5138" s="10">
        <v>4.039306566119194</v>
      </c>
    </row>
    <row r="5139" spans="3:4">
      <c r="C5139" s="269">
        <v>39107</v>
      </c>
      <c r="D5139" s="10">
        <v>4.0404297411441803</v>
      </c>
    </row>
    <row r="5140" spans="3:4">
      <c r="C5140" s="269">
        <v>39108</v>
      </c>
      <c r="D5140" s="10">
        <v>4.0416184812784195</v>
      </c>
    </row>
    <row r="5141" spans="3:4">
      <c r="C5141" s="269">
        <v>39109</v>
      </c>
      <c r="D5141" s="10">
        <v>4.0428731590509415</v>
      </c>
    </row>
    <row r="5142" spans="3:4">
      <c r="C5142" s="269">
        <v>39110</v>
      </c>
      <c r="D5142" s="10">
        <v>4.0441937744617462</v>
      </c>
    </row>
    <row r="5143" spans="3:4">
      <c r="C5143" s="269">
        <v>39111</v>
      </c>
      <c r="D5143" s="10">
        <v>4.045579582452774</v>
      </c>
    </row>
    <row r="5144" spans="3:4">
      <c r="C5144" s="269">
        <v>39112</v>
      </c>
      <c r="D5144" s="10">
        <v>4.047030583024025</v>
      </c>
    </row>
    <row r="5145" spans="3:4">
      <c r="C5145" s="269">
        <v>39113</v>
      </c>
      <c r="D5145" s="10">
        <v>4.0485471487045288</v>
      </c>
    </row>
    <row r="5146" spans="3:4">
      <c r="C5146" s="269">
        <v>39114</v>
      </c>
      <c r="D5146" s="10">
        <v>4.050128161907196</v>
      </c>
    </row>
    <row r="5147" spans="3:4">
      <c r="C5147" s="269">
        <v>39115</v>
      </c>
      <c r="D5147" s="10">
        <v>4.0517736226320267</v>
      </c>
    </row>
    <row r="5148" spans="3:4">
      <c r="C5148" s="269">
        <v>39116</v>
      </c>
      <c r="D5148" s="10">
        <v>4.053482785820961</v>
      </c>
    </row>
    <row r="5149" spans="3:4">
      <c r="C5149" s="269">
        <v>39117</v>
      </c>
      <c r="D5149" s="10">
        <v>4.0552552789449692</v>
      </c>
    </row>
    <row r="5150" spans="3:4">
      <c r="C5150" s="269">
        <v>39118</v>
      </c>
      <c r="D5150" s="10">
        <v>4.0570903569459915</v>
      </c>
    </row>
    <row r="5151" spans="3:4">
      <c r="C5151" s="269">
        <v>39119</v>
      </c>
      <c r="D5151" s="10">
        <v>4.0589869022369385</v>
      </c>
    </row>
    <row r="5152" spans="3:4">
      <c r="C5152" s="269">
        <v>39120</v>
      </c>
      <c r="D5152" s="10">
        <v>4.0609445422887802</v>
      </c>
    </row>
    <row r="5153" spans="3:4">
      <c r="C5153" s="269">
        <v>39121</v>
      </c>
      <c r="D5153" s="10">
        <v>4.0629617869853973</v>
      </c>
    </row>
    <row r="5154" spans="3:4">
      <c r="C5154" s="269">
        <v>39122</v>
      </c>
      <c r="D5154" s="10">
        <v>4.0650378912687302</v>
      </c>
    </row>
    <row r="5155" spans="3:4">
      <c r="C5155" s="269">
        <v>39123</v>
      </c>
      <c r="D5155" s="10">
        <v>4.0671713650226593</v>
      </c>
    </row>
    <row r="5156" spans="3:4">
      <c r="C5156" s="269">
        <v>39124</v>
      </c>
      <c r="D5156" s="10">
        <v>4.0693614631891251</v>
      </c>
    </row>
    <row r="5157" spans="3:4">
      <c r="C5157" s="269">
        <v>39125</v>
      </c>
      <c r="D5157" s="10">
        <v>4.0716063231229782</v>
      </c>
    </row>
    <row r="5158" spans="3:4">
      <c r="C5158" s="269">
        <v>39126</v>
      </c>
      <c r="D5158" s="10">
        <v>4.0739048272371292</v>
      </c>
    </row>
    <row r="5159" spans="3:4">
      <c r="C5159" s="269">
        <v>39127</v>
      </c>
      <c r="D5159" s="10">
        <v>4.0762554854154587</v>
      </c>
    </row>
    <row r="5160" spans="3:4">
      <c r="C5160" s="269">
        <v>39128</v>
      </c>
      <c r="D5160" s="10">
        <v>4.0786564350128174</v>
      </c>
    </row>
    <row r="5161" spans="3:4">
      <c r="C5161" s="269">
        <v>39129</v>
      </c>
      <c r="D5161" s="10">
        <v>4.0811069309711456</v>
      </c>
    </row>
    <row r="5162" spans="3:4">
      <c r="C5162" s="269">
        <v>39130</v>
      </c>
      <c r="D5162" s="10">
        <v>4.0836051106452942</v>
      </c>
    </row>
    <row r="5163" spans="3:4">
      <c r="C5163" s="269">
        <v>39131</v>
      </c>
      <c r="D5163" s="10">
        <v>4.0861494839191437</v>
      </c>
    </row>
    <row r="5164" spans="3:4">
      <c r="C5164" s="269">
        <v>39132</v>
      </c>
      <c r="D5164" s="10">
        <v>4.0887381881475449</v>
      </c>
    </row>
    <row r="5165" spans="3:4">
      <c r="C5165" s="269">
        <v>39133</v>
      </c>
      <c r="D5165" s="10">
        <v>4.0913693606853485</v>
      </c>
    </row>
    <row r="5166" spans="3:4">
      <c r="C5166" s="269">
        <v>39134</v>
      </c>
      <c r="D5166" s="10">
        <v>4.0940422564744949</v>
      </c>
    </row>
    <row r="5167" spans="3:4">
      <c r="C5167" s="269">
        <v>39135</v>
      </c>
      <c r="D5167" s="10">
        <v>4.0967542678117752</v>
      </c>
    </row>
    <row r="5168" spans="3:4">
      <c r="C5168" s="269">
        <v>39136</v>
      </c>
      <c r="D5168" s="10">
        <v>4.0995042771100998</v>
      </c>
    </row>
    <row r="5169" spans="3:4">
      <c r="C5169" s="269">
        <v>39137</v>
      </c>
      <c r="D5169" s="10">
        <v>4.1022900491952896</v>
      </c>
    </row>
    <row r="5170" spans="3:4">
      <c r="C5170" s="269">
        <v>39138</v>
      </c>
      <c r="D5170" s="10">
        <v>4.1051100939512253</v>
      </c>
    </row>
    <row r="5171" spans="3:4">
      <c r="C5171" s="269">
        <v>39139</v>
      </c>
      <c r="D5171" s="10">
        <v>4.1079621762037277</v>
      </c>
    </row>
    <row r="5172" spans="3:4">
      <c r="C5172" s="269">
        <v>39140</v>
      </c>
      <c r="D5172" s="10">
        <v>4.1108448058366776</v>
      </c>
    </row>
    <row r="5173" spans="3:4">
      <c r="C5173" s="269">
        <v>39141</v>
      </c>
      <c r="D5173" s="10">
        <v>4.1137561202049255</v>
      </c>
    </row>
    <row r="5174" spans="3:4">
      <c r="C5174" s="269">
        <v>39142</v>
      </c>
      <c r="D5174" s="10">
        <v>4.1166942566633224</v>
      </c>
    </row>
    <row r="5175" spans="3:4">
      <c r="C5175" s="269">
        <v>39143</v>
      </c>
      <c r="D5175" s="10">
        <v>4.1196566075086594</v>
      </c>
    </row>
    <row r="5176" spans="3:4">
      <c r="C5176" s="269">
        <v>39144</v>
      </c>
      <c r="D5176" s="10">
        <v>4.1226416826248169</v>
      </c>
    </row>
    <row r="5177" spans="3:4">
      <c r="C5177" s="269">
        <v>39145</v>
      </c>
      <c r="D5177" s="10">
        <v>4.125647246837616</v>
      </c>
    </row>
    <row r="5178" spans="3:4">
      <c r="C5178" s="269">
        <v>39146</v>
      </c>
      <c r="D5178" s="10">
        <v>4.1286714375019073</v>
      </c>
    </row>
    <row r="5179" spans="3:4">
      <c r="C5179" s="269">
        <v>39147</v>
      </c>
      <c r="D5179" s="10">
        <v>4.131712019443512</v>
      </c>
    </row>
    <row r="5180" spans="3:4">
      <c r="C5180" s="269">
        <v>39148</v>
      </c>
      <c r="D5180" s="10">
        <v>4.1347667574882507</v>
      </c>
    </row>
    <row r="5181" spans="3:4">
      <c r="C5181" s="269">
        <v>39149</v>
      </c>
      <c r="D5181" s="10">
        <v>4.1378337889909744</v>
      </c>
    </row>
    <row r="5182" spans="3:4">
      <c r="C5182" s="269">
        <v>39150</v>
      </c>
      <c r="D5182" s="10">
        <v>4.140910878777504</v>
      </c>
    </row>
    <row r="5183" spans="3:4">
      <c r="C5183" s="269">
        <v>39151</v>
      </c>
      <c r="D5183" s="10">
        <v>4.1439957916736603</v>
      </c>
    </row>
    <row r="5184" spans="3:4">
      <c r="C5184" s="269">
        <v>39152</v>
      </c>
      <c r="D5184" s="10">
        <v>4.1470859199762344</v>
      </c>
    </row>
    <row r="5185" spans="3:4">
      <c r="C5185" s="269">
        <v>39153</v>
      </c>
      <c r="D5185" s="10">
        <v>4.1501794010400772</v>
      </c>
    </row>
    <row r="5186" spans="3:4">
      <c r="C5186" s="269">
        <v>39154</v>
      </c>
      <c r="D5186" s="10">
        <v>4.1532739996910095</v>
      </c>
    </row>
    <row r="5187" spans="3:4">
      <c r="C5187" s="269">
        <v>39155</v>
      </c>
      <c r="D5187" s="10">
        <v>4.1563667356967926</v>
      </c>
    </row>
    <row r="5188" spans="3:4">
      <c r="C5188" s="269">
        <v>39156</v>
      </c>
      <c r="D5188" s="10">
        <v>4.1594557464122772</v>
      </c>
    </row>
    <row r="5189" spans="3:4">
      <c r="C5189" s="269">
        <v>39157</v>
      </c>
      <c r="D5189" s="10">
        <v>4.1625384241342545</v>
      </c>
    </row>
    <row r="5190" spans="3:4">
      <c r="C5190" s="269">
        <v>39158</v>
      </c>
      <c r="D5190" s="10">
        <v>4.1656121611595154</v>
      </c>
    </row>
    <row r="5191" spans="3:4">
      <c r="C5191" s="269">
        <v>39159</v>
      </c>
      <c r="D5191" s="10">
        <v>4.1686743497848511</v>
      </c>
    </row>
    <row r="5192" spans="3:4">
      <c r="C5192" s="269">
        <v>39160</v>
      </c>
      <c r="D5192" s="10">
        <v>4.1717220097780228</v>
      </c>
    </row>
    <row r="5193" spans="3:4">
      <c r="C5193" s="269">
        <v>39161</v>
      </c>
      <c r="D5193" s="10">
        <v>4.1747529059648514</v>
      </c>
    </row>
    <row r="5194" spans="3:4">
      <c r="C5194" s="269">
        <v>39162</v>
      </c>
      <c r="D5194" s="10">
        <v>4.1777640581130981</v>
      </c>
    </row>
    <row r="5195" spans="3:4">
      <c r="C5195" s="269">
        <v>39163</v>
      </c>
      <c r="D5195" s="10">
        <v>4.1807524859905243</v>
      </c>
    </row>
    <row r="5196" spans="3:4">
      <c r="C5196" s="269">
        <v>39164</v>
      </c>
      <c r="D5196" s="10">
        <v>4.1837159544229507</v>
      </c>
    </row>
    <row r="5197" spans="3:4">
      <c r="C5197" s="269">
        <v>39165</v>
      </c>
      <c r="D5197" s="10">
        <v>4.186650738120079</v>
      </c>
    </row>
    <row r="5198" spans="3:4">
      <c r="C5198" s="269">
        <v>39166</v>
      </c>
      <c r="D5198" s="10">
        <v>4.1895546019077301</v>
      </c>
    </row>
    <row r="5199" spans="3:4">
      <c r="C5199" s="269">
        <v>39167</v>
      </c>
      <c r="D5199" s="10">
        <v>4.1924241930246353</v>
      </c>
    </row>
    <row r="5200" spans="3:4">
      <c r="C5200" s="269">
        <v>39168</v>
      </c>
      <c r="D5200" s="10">
        <v>4.1952569037675858</v>
      </c>
    </row>
    <row r="5201" spans="3:4">
      <c r="C5201" s="269">
        <v>39169</v>
      </c>
      <c r="D5201" s="10">
        <v>4.1980501264333725</v>
      </c>
    </row>
    <row r="5202" spans="3:4">
      <c r="C5202" s="269">
        <v>39170</v>
      </c>
      <c r="D5202" s="10">
        <v>4.2008001357316971</v>
      </c>
    </row>
    <row r="5203" spans="3:4">
      <c r="C5203" s="269">
        <v>39171</v>
      </c>
      <c r="D5203" s="10">
        <v>4.2035046964883804</v>
      </c>
    </row>
    <row r="5204" spans="3:4">
      <c r="C5204" s="269">
        <v>39172</v>
      </c>
      <c r="D5204" s="10">
        <v>4.2061608284711838</v>
      </c>
    </row>
    <row r="5205" spans="3:4">
      <c r="C5205" s="269">
        <v>39173</v>
      </c>
      <c r="D5205" s="10">
        <v>4.2087659239768982</v>
      </c>
    </row>
    <row r="5206" spans="3:4">
      <c r="C5206" s="269">
        <v>39174</v>
      </c>
      <c r="D5206" s="10">
        <v>4.2113166302442551</v>
      </c>
    </row>
    <row r="5207" spans="3:4">
      <c r="C5207" s="269">
        <v>39175</v>
      </c>
      <c r="D5207" s="10">
        <v>4.2138107120990753</v>
      </c>
    </row>
    <row r="5208" spans="3:4">
      <c r="C5208" s="269">
        <v>39176</v>
      </c>
      <c r="D5208" s="10">
        <v>4.2162451893091202</v>
      </c>
    </row>
    <row r="5209" spans="3:4">
      <c r="C5209" s="269">
        <v>39177</v>
      </c>
      <c r="D5209" s="10">
        <v>4.2186174541711807</v>
      </c>
    </row>
    <row r="5210" spans="3:4">
      <c r="C5210" s="269">
        <v>39178</v>
      </c>
      <c r="D5210" s="10">
        <v>4.220924898982048</v>
      </c>
    </row>
    <row r="5211" spans="3:4">
      <c r="C5211" s="269">
        <v>39179</v>
      </c>
      <c r="D5211" s="10">
        <v>4.2231649160385132</v>
      </c>
    </row>
    <row r="5212" spans="3:4">
      <c r="C5212" s="269">
        <v>39180</v>
      </c>
      <c r="D5212" s="10">
        <v>4.2253348976373672</v>
      </c>
    </row>
    <row r="5213" spans="3:4">
      <c r="C5213" s="269">
        <v>39181</v>
      </c>
      <c r="D5213" s="10">
        <v>4.2274322360754013</v>
      </c>
    </row>
    <row r="5214" spans="3:4">
      <c r="C5214" s="269">
        <v>39182</v>
      </c>
      <c r="D5214" s="10">
        <v>4.2294543236494064</v>
      </c>
    </row>
    <row r="5215" spans="3:4">
      <c r="C5215" s="269">
        <v>39183</v>
      </c>
      <c r="D5215" s="10">
        <v>4.2313989251852036</v>
      </c>
    </row>
    <row r="5216" spans="3:4">
      <c r="C5216" s="269">
        <v>39184</v>
      </c>
      <c r="D5216" s="10">
        <v>4.2332638055086136</v>
      </c>
    </row>
    <row r="5217" spans="3:4">
      <c r="C5217" s="269">
        <v>39185</v>
      </c>
      <c r="D5217" s="10">
        <v>4.2350459843873978</v>
      </c>
    </row>
    <row r="5218" spans="3:4">
      <c r="C5218" s="269">
        <v>39186</v>
      </c>
      <c r="D5218" s="10">
        <v>4.236743226647377</v>
      </c>
    </row>
    <row r="5219" spans="3:4">
      <c r="C5219" s="269">
        <v>39187</v>
      </c>
      <c r="D5219" s="10">
        <v>4.2383536696434021</v>
      </c>
    </row>
    <row r="5220" spans="3:4">
      <c r="C5220" s="269">
        <v>39188</v>
      </c>
      <c r="D5220" s="10">
        <v>4.2398747056722641</v>
      </c>
    </row>
    <row r="5221" spans="3:4">
      <c r="C5221" s="269">
        <v>39189</v>
      </c>
      <c r="D5221" s="10">
        <v>4.2413044720888138</v>
      </c>
    </row>
    <row r="5222" spans="3:4">
      <c r="C5222" s="269">
        <v>39190</v>
      </c>
      <c r="D5222" s="10">
        <v>4.2426407337188721</v>
      </c>
    </row>
    <row r="5223" spans="3:4">
      <c r="C5223" s="269">
        <v>39191</v>
      </c>
      <c r="D5223" s="10">
        <v>4.2438816279172897</v>
      </c>
    </row>
    <row r="5224" spans="3:4">
      <c r="C5224" s="269">
        <v>39192</v>
      </c>
      <c r="D5224" s="10">
        <v>4.2450252920389175</v>
      </c>
    </row>
    <row r="5225" spans="3:4">
      <c r="C5225" s="269">
        <v>39193</v>
      </c>
      <c r="D5225" s="10">
        <v>4.2460698634386063</v>
      </c>
    </row>
    <row r="5226" spans="3:4">
      <c r="C5226" s="269">
        <v>39194</v>
      </c>
      <c r="D5226" s="10">
        <v>4.2470134794712067</v>
      </c>
    </row>
    <row r="5227" spans="3:4">
      <c r="C5227" s="269">
        <v>39195</v>
      </c>
      <c r="D5227" s="10">
        <v>4.2478546500205994</v>
      </c>
    </row>
    <row r="5228" spans="3:4">
      <c r="C5228" s="269">
        <v>39196</v>
      </c>
      <c r="D5228" s="10">
        <v>4.2485922574996948</v>
      </c>
    </row>
    <row r="5229" spans="3:4">
      <c r="C5229" s="269">
        <v>39197</v>
      </c>
      <c r="D5229" s="10">
        <v>4.2492248117923737</v>
      </c>
    </row>
    <row r="5230" spans="3:4">
      <c r="C5230" s="269">
        <v>39198</v>
      </c>
      <c r="D5230" s="10">
        <v>4.2497511953115463</v>
      </c>
    </row>
    <row r="5231" spans="3:4">
      <c r="C5231" s="269">
        <v>39199</v>
      </c>
      <c r="D5231" s="10">
        <v>4.2501699179410934</v>
      </c>
    </row>
    <row r="5232" spans="3:4">
      <c r="C5232" s="269">
        <v>39200</v>
      </c>
      <c r="D5232" s="10">
        <v>4.2504802346229553</v>
      </c>
    </row>
    <row r="5233" spans="3:4">
      <c r="C5233" s="269">
        <v>39201</v>
      </c>
      <c r="D5233" s="10">
        <v>4.2506814002990723</v>
      </c>
    </row>
    <row r="5234" spans="3:4">
      <c r="C5234" s="269">
        <v>39202</v>
      </c>
      <c r="D5234" s="10">
        <v>4.2507722973823547</v>
      </c>
    </row>
    <row r="5235" spans="3:4">
      <c r="C5235" s="269">
        <v>39203</v>
      </c>
      <c r="D5235" s="10">
        <v>4.2507529258728027</v>
      </c>
    </row>
    <row r="5236" spans="3:4">
      <c r="C5236" s="269">
        <v>39204</v>
      </c>
      <c r="D5236" s="10">
        <v>4.2506221681833267</v>
      </c>
    </row>
    <row r="5237" spans="3:4">
      <c r="C5237" s="269">
        <v>39205</v>
      </c>
      <c r="D5237" s="10">
        <v>4.2503796517848969</v>
      </c>
    </row>
    <row r="5238" spans="3:4">
      <c r="C5238" s="269">
        <v>39206</v>
      </c>
      <c r="D5238" s="10">
        <v>4.2500253766775131</v>
      </c>
    </row>
    <row r="5239" spans="3:4">
      <c r="C5239" s="269">
        <v>39207</v>
      </c>
      <c r="D5239" s="10">
        <v>4.2495585978031158</v>
      </c>
    </row>
    <row r="5240" spans="3:4">
      <c r="C5240" s="269">
        <v>39208</v>
      </c>
      <c r="D5240" s="10">
        <v>4.2489800602197647</v>
      </c>
    </row>
    <row r="5241" spans="3:4">
      <c r="C5241" s="269">
        <v>39209</v>
      </c>
      <c r="D5241" s="10">
        <v>4.2482886463403702</v>
      </c>
    </row>
    <row r="5242" spans="3:4">
      <c r="C5242" s="269">
        <v>39210</v>
      </c>
      <c r="D5242" s="10">
        <v>4.2474854737520218</v>
      </c>
    </row>
    <row r="5243" spans="3:4">
      <c r="C5243" s="269">
        <v>39211</v>
      </c>
      <c r="D5243" s="10">
        <v>4.2465701699256897</v>
      </c>
    </row>
    <row r="5244" spans="3:4">
      <c r="C5244" s="269">
        <v>39212</v>
      </c>
      <c r="D5244" s="10">
        <v>4.2455427348613739</v>
      </c>
    </row>
    <row r="5245" spans="3:4">
      <c r="C5245" s="269">
        <v>39213</v>
      </c>
      <c r="D5245" s="10">
        <v>4.2444042861461639</v>
      </c>
    </row>
    <row r="5246" spans="3:4">
      <c r="C5246" s="269">
        <v>39214</v>
      </c>
      <c r="D5246" s="10">
        <v>4.2431548237800598</v>
      </c>
    </row>
    <row r="5247" spans="3:4">
      <c r="C5247" s="269">
        <v>39215</v>
      </c>
      <c r="D5247" s="10">
        <v>4.2417950928211212</v>
      </c>
    </row>
    <row r="5248" spans="3:4">
      <c r="C5248" s="269">
        <v>39216</v>
      </c>
      <c r="D5248" s="10">
        <v>4.2403258383274078</v>
      </c>
    </row>
    <row r="5249" spans="3:4">
      <c r="C5249" s="269">
        <v>39217</v>
      </c>
      <c r="D5249" s="10">
        <v>4.2387474328279495</v>
      </c>
    </row>
    <row r="5250" spans="3:4">
      <c r="C5250" s="269">
        <v>39218</v>
      </c>
      <c r="D5250" s="10">
        <v>4.2370613664388657</v>
      </c>
    </row>
    <row r="5251" spans="3:4">
      <c r="C5251" s="269">
        <v>39219</v>
      </c>
      <c r="D5251" s="10">
        <v>4.2352683842182159</v>
      </c>
    </row>
    <row r="5252" spans="3:4">
      <c r="C5252" s="269">
        <v>39220</v>
      </c>
      <c r="D5252" s="10">
        <v>4.2333692312240601</v>
      </c>
    </row>
    <row r="5253" spans="3:4">
      <c r="C5253" s="269">
        <v>39221</v>
      </c>
      <c r="D5253" s="10">
        <v>4.2313657701015472</v>
      </c>
    </row>
    <row r="5254" spans="3:4">
      <c r="C5254" s="269">
        <v>39222</v>
      </c>
      <c r="D5254" s="10">
        <v>4.229259118437767</v>
      </c>
    </row>
    <row r="5255" spans="3:4">
      <c r="C5255" s="269">
        <v>39223</v>
      </c>
      <c r="D5255" s="10">
        <v>4.227050393819809</v>
      </c>
    </row>
    <row r="5256" spans="3:4">
      <c r="C5256" s="269">
        <v>39224</v>
      </c>
      <c r="D5256" s="10">
        <v>4.2247414588928223</v>
      </c>
    </row>
    <row r="5257" spans="3:4">
      <c r="C5257" s="269">
        <v>39225</v>
      </c>
      <c r="D5257" s="10">
        <v>4.2223341763019562</v>
      </c>
    </row>
    <row r="5258" spans="3:4">
      <c r="C5258" s="269">
        <v>39226</v>
      </c>
      <c r="D5258" s="10">
        <v>4.2198300361633301</v>
      </c>
    </row>
    <row r="5259" spans="3:4">
      <c r="C5259" s="269">
        <v>39227</v>
      </c>
      <c r="D5259" s="10">
        <v>4.2172309011220932</v>
      </c>
    </row>
    <row r="5260" spans="3:4">
      <c r="C5260" s="269">
        <v>39228</v>
      </c>
      <c r="D5260" s="10">
        <v>4.2145393788814545</v>
      </c>
    </row>
    <row r="5261" spans="3:4">
      <c r="C5261" s="269">
        <v>39229</v>
      </c>
      <c r="D5261" s="10">
        <v>4.2117573320865631</v>
      </c>
    </row>
    <row r="5262" spans="3:4">
      <c r="C5262" s="269">
        <v>39230</v>
      </c>
      <c r="D5262" s="10">
        <v>4.2088866233825684</v>
      </c>
    </row>
    <row r="5263" spans="3:4">
      <c r="C5263" s="269">
        <v>39231</v>
      </c>
      <c r="D5263" s="10">
        <v>4.2059306055307388</v>
      </c>
    </row>
    <row r="5264" spans="3:4">
      <c r="C5264" s="269">
        <v>39232</v>
      </c>
      <c r="D5264" s="10">
        <v>4.2028911411762238</v>
      </c>
    </row>
    <row r="5265" spans="3:4">
      <c r="C5265" s="269">
        <v>39233</v>
      </c>
      <c r="D5265" s="10">
        <v>4.1997708380222321</v>
      </c>
    </row>
    <row r="5266" spans="3:4">
      <c r="C5266" s="269">
        <v>39234</v>
      </c>
      <c r="D5266" s="10">
        <v>4.1965726763010025</v>
      </c>
    </row>
    <row r="5267" spans="3:4">
      <c r="C5267" s="269">
        <v>39235</v>
      </c>
      <c r="D5267" s="10">
        <v>4.193299263715744</v>
      </c>
    </row>
    <row r="5268" spans="3:4">
      <c r="C5268" s="269">
        <v>39236</v>
      </c>
      <c r="D5268" s="10">
        <v>4.1899535804986954</v>
      </c>
    </row>
    <row r="5269" spans="3:4">
      <c r="C5269" s="269">
        <v>39237</v>
      </c>
      <c r="D5269" s="10">
        <v>4.1865386068820953</v>
      </c>
    </row>
    <row r="5270" spans="3:4">
      <c r="C5270" s="269">
        <v>39238</v>
      </c>
      <c r="D5270" s="10">
        <v>4.1830573230981827</v>
      </c>
    </row>
    <row r="5271" spans="3:4">
      <c r="C5271" s="269">
        <v>39239</v>
      </c>
      <c r="D5271" s="10">
        <v>4.179513081908226</v>
      </c>
    </row>
    <row r="5272" spans="3:4">
      <c r="C5272" s="269">
        <v>39240</v>
      </c>
      <c r="D5272" s="10">
        <v>4.175909236073494</v>
      </c>
    </row>
    <row r="5273" spans="3:4">
      <c r="C5273" s="269">
        <v>39241</v>
      </c>
      <c r="D5273" s="10">
        <v>4.1722483932971954</v>
      </c>
    </row>
    <row r="5274" spans="3:4">
      <c r="C5274" s="269">
        <v>39242</v>
      </c>
      <c r="D5274" s="10">
        <v>4.1685346513986588</v>
      </c>
    </row>
    <row r="5275" spans="3:4">
      <c r="C5275" s="269">
        <v>39243</v>
      </c>
      <c r="D5275" s="10">
        <v>4.1647706180810928</v>
      </c>
    </row>
    <row r="5276" spans="3:4">
      <c r="C5276" s="269">
        <v>39244</v>
      </c>
      <c r="D5276" s="10">
        <v>4.160960391163826</v>
      </c>
    </row>
    <row r="5277" spans="3:4">
      <c r="C5277" s="269">
        <v>39245</v>
      </c>
      <c r="D5277" s="10">
        <v>4.1571076959371567</v>
      </c>
    </row>
    <row r="5278" spans="3:4">
      <c r="C5278" s="269">
        <v>39246</v>
      </c>
      <c r="D5278" s="10">
        <v>4.1532151401042938</v>
      </c>
    </row>
    <row r="5279" spans="3:4">
      <c r="C5279" s="269">
        <v>39247</v>
      </c>
      <c r="D5279" s="10">
        <v>4.1492871940135956</v>
      </c>
    </row>
    <row r="5280" spans="3:4">
      <c r="C5280" s="269">
        <v>39248</v>
      </c>
      <c r="D5280" s="10">
        <v>4.1453272104263306</v>
      </c>
    </row>
    <row r="5281" spans="3:4">
      <c r="C5281" s="269">
        <v>39249</v>
      </c>
      <c r="D5281" s="10">
        <v>4.1413389146327972</v>
      </c>
    </row>
    <row r="5282" spans="3:4">
      <c r="C5282" s="269">
        <v>39250</v>
      </c>
      <c r="D5282" s="10">
        <v>4.1373256593942642</v>
      </c>
    </row>
    <row r="5283" spans="3:4">
      <c r="C5283" s="269">
        <v>39251</v>
      </c>
      <c r="D5283" s="10">
        <v>4.1332915425300598</v>
      </c>
    </row>
    <row r="5284" spans="3:4">
      <c r="C5284" s="269">
        <v>39252</v>
      </c>
      <c r="D5284" s="10">
        <v>4.1292402893304825</v>
      </c>
    </row>
    <row r="5285" spans="3:4">
      <c r="C5285" s="269">
        <v>39253</v>
      </c>
      <c r="D5285" s="10">
        <v>4.1251756250858307</v>
      </c>
    </row>
    <row r="5286" spans="3:4">
      <c r="C5286" s="269">
        <v>39254</v>
      </c>
      <c r="D5286" s="10">
        <v>4.121100902557373</v>
      </c>
    </row>
    <row r="5287" spans="3:4">
      <c r="C5287" s="269">
        <v>39255</v>
      </c>
      <c r="D5287" s="10">
        <v>4.1170202195644379</v>
      </c>
    </row>
    <row r="5288" spans="3:4">
      <c r="C5288" s="269">
        <v>39256</v>
      </c>
      <c r="D5288" s="10">
        <v>4.1129369288682938</v>
      </c>
    </row>
    <row r="5289" spans="3:4">
      <c r="C5289" s="269">
        <v>39257</v>
      </c>
      <c r="D5289" s="10">
        <v>4.1088547557592392</v>
      </c>
    </row>
    <row r="5290" spans="3:4">
      <c r="C5290" s="269">
        <v>39258</v>
      </c>
      <c r="D5290" s="10">
        <v>4.1047774255275726</v>
      </c>
    </row>
    <row r="5291" spans="3:4">
      <c r="C5291" s="269">
        <v>39259</v>
      </c>
      <c r="D5291" s="10">
        <v>4.1007082909345627</v>
      </c>
    </row>
    <row r="5292" spans="3:4">
      <c r="C5292" s="269">
        <v>39260</v>
      </c>
      <c r="D5292" s="10">
        <v>4.0966510772705078</v>
      </c>
    </row>
    <row r="5293" spans="3:4">
      <c r="C5293" s="269">
        <v>39261</v>
      </c>
      <c r="D5293" s="10">
        <v>4.0926091372966766</v>
      </c>
    </row>
    <row r="5294" spans="3:4">
      <c r="C5294" s="269">
        <v>39262</v>
      </c>
      <c r="D5294" s="10">
        <v>4.0885858237743378</v>
      </c>
    </row>
    <row r="5295" spans="3:4">
      <c r="C5295" s="269">
        <v>39263</v>
      </c>
      <c r="D5295" s="10">
        <v>4.0845852345228195</v>
      </c>
    </row>
    <row r="5296" spans="3:4">
      <c r="C5296" s="269">
        <v>39264</v>
      </c>
      <c r="D5296" s="10">
        <v>4.0806099772453308</v>
      </c>
    </row>
    <row r="5297" spans="3:4">
      <c r="C5297" s="269">
        <v>39265</v>
      </c>
      <c r="D5297" s="10">
        <v>4.0766637772321701</v>
      </c>
    </row>
    <row r="5298" spans="3:4">
      <c r="C5298" s="269">
        <v>39266</v>
      </c>
      <c r="D5298" s="10">
        <v>4.072749987244606</v>
      </c>
    </row>
    <row r="5299" spans="3:4">
      <c r="C5299" s="269">
        <v>39267</v>
      </c>
      <c r="D5299" s="10">
        <v>4.0688719600439072</v>
      </c>
    </row>
    <row r="5300" spans="3:4">
      <c r="C5300" s="269">
        <v>39268</v>
      </c>
      <c r="D5300" s="10">
        <v>4.0650330483913422</v>
      </c>
    </row>
    <row r="5301" spans="3:4">
      <c r="C5301" s="269">
        <v>39269</v>
      </c>
      <c r="D5301" s="10">
        <v>4.0612362325191498</v>
      </c>
    </row>
    <row r="5302" spans="3:4">
      <c r="C5302" s="269">
        <v>39270</v>
      </c>
      <c r="D5302" s="10">
        <v>4.0574848651885986</v>
      </c>
    </row>
    <row r="5303" spans="3:4">
      <c r="C5303" s="269">
        <v>39271</v>
      </c>
      <c r="D5303" s="10">
        <v>4.0537822991609573</v>
      </c>
    </row>
    <row r="5304" spans="3:4">
      <c r="C5304" s="269">
        <v>39272</v>
      </c>
      <c r="D5304" s="10">
        <v>4.0501315146684647</v>
      </c>
    </row>
    <row r="5305" spans="3:4">
      <c r="C5305" s="269">
        <v>39273</v>
      </c>
      <c r="D5305" s="10">
        <v>4.0465351194143295</v>
      </c>
    </row>
    <row r="5306" spans="3:4">
      <c r="C5306" s="269">
        <v>39274</v>
      </c>
      <c r="D5306" s="10">
        <v>4.0429964661598206</v>
      </c>
    </row>
    <row r="5307" spans="3:4">
      <c r="C5307" s="269">
        <v>39275</v>
      </c>
      <c r="D5307" s="10">
        <v>4.0395185351371765</v>
      </c>
    </row>
    <row r="5308" spans="3:4">
      <c r="C5308" s="269">
        <v>39276</v>
      </c>
      <c r="D5308" s="10">
        <v>4.0361035615205765</v>
      </c>
    </row>
    <row r="5309" spans="3:4">
      <c r="C5309" s="269">
        <v>39277</v>
      </c>
      <c r="D5309" s="10">
        <v>4.0327548980712891</v>
      </c>
    </row>
    <row r="5310" spans="3:4">
      <c r="C5310" s="269">
        <v>39278</v>
      </c>
      <c r="D5310" s="10">
        <v>4.0294747799634933</v>
      </c>
    </row>
    <row r="5311" spans="3:4">
      <c r="C5311" s="269">
        <v>39279</v>
      </c>
      <c r="D5311" s="10">
        <v>4.0262661874294281</v>
      </c>
    </row>
    <row r="5312" spans="3:4">
      <c r="C5312" s="269">
        <v>39280</v>
      </c>
      <c r="D5312" s="10">
        <v>4.0231309831142426</v>
      </c>
    </row>
    <row r="5313" spans="3:4">
      <c r="C5313" s="269">
        <v>39281</v>
      </c>
      <c r="D5313" s="10">
        <v>4.0200717747211456</v>
      </c>
    </row>
    <row r="5314" spans="3:4">
      <c r="C5314" s="269">
        <v>39282</v>
      </c>
      <c r="D5314" s="10">
        <v>4.0170907974243164</v>
      </c>
    </row>
    <row r="5315" spans="3:4">
      <c r="C5315" s="269">
        <v>39283</v>
      </c>
      <c r="D5315" s="10">
        <v>4.014190286397934</v>
      </c>
    </row>
    <row r="5316" spans="3:4">
      <c r="C5316" s="269">
        <v>39284</v>
      </c>
      <c r="D5316" s="10">
        <v>4.0113721042871475</v>
      </c>
    </row>
    <row r="5317" spans="3:4">
      <c r="C5317" s="269">
        <v>39285</v>
      </c>
      <c r="D5317" s="10">
        <v>4.008638858795166</v>
      </c>
    </row>
    <row r="5318" spans="3:4">
      <c r="C5318" s="269">
        <v>39286</v>
      </c>
      <c r="D5318" s="10">
        <v>4.005991667509079</v>
      </c>
    </row>
    <row r="5319" spans="3:4">
      <c r="C5319" s="269">
        <v>39287</v>
      </c>
      <c r="D5319" s="10">
        <v>4.0034323930740356</v>
      </c>
    </row>
    <row r="5320" spans="3:4">
      <c r="C5320" s="269">
        <v>39288</v>
      </c>
      <c r="D5320" s="10">
        <v>4.0009628981351852</v>
      </c>
    </row>
    <row r="5321" spans="3:4">
      <c r="C5321" s="269">
        <v>39289</v>
      </c>
      <c r="D5321" s="10">
        <v>3.9985846728086472</v>
      </c>
    </row>
    <row r="5322" spans="3:4">
      <c r="C5322" s="269">
        <v>39290</v>
      </c>
      <c r="D5322" s="10">
        <v>3.9962992072105408</v>
      </c>
    </row>
    <row r="5323" spans="3:4">
      <c r="C5323" s="269">
        <v>39291</v>
      </c>
      <c r="D5323" s="10">
        <v>3.9941076189279556</v>
      </c>
    </row>
    <row r="5324" spans="3:4">
      <c r="C5324" s="269">
        <v>39292</v>
      </c>
      <c r="D5324" s="10">
        <v>3.9920113980770111</v>
      </c>
    </row>
    <row r="5325" spans="3:4">
      <c r="C5325" s="269">
        <v>39293</v>
      </c>
      <c r="D5325" s="10">
        <v>3.9900112897157669</v>
      </c>
    </row>
    <row r="5326" spans="3:4">
      <c r="C5326" s="269">
        <v>39294</v>
      </c>
      <c r="D5326" s="10">
        <v>3.9881087839603424</v>
      </c>
    </row>
    <row r="5327" spans="3:4">
      <c r="C5327" s="269">
        <v>39295</v>
      </c>
      <c r="D5327" s="10">
        <v>3.9863042533397675</v>
      </c>
    </row>
    <row r="5328" spans="3:4">
      <c r="C5328" s="269">
        <v>39296</v>
      </c>
      <c r="D5328" s="10">
        <v>3.9845991879701614</v>
      </c>
    </row>
    <row r="5329" spans="3:4">
      <c r="C5329" s="269">
        <v>39297</v>
      </c>
      <c r="D5329" s="10">
        <v>3.9829935878515244</v>
      </c>
    </row>
    <row r="5330" spans="3:4">
      <c r="C5330" s="269">
        <v>39298</v>
      </c>
      <c r="D5330" s="10">
        <v>3.9814885705709457</v>
      </c>
    </row>
    <row r="5331" spans="3:4">
      <c r="C5331" s="269">
        <v>39299</v>
      </c>
      <c r="D5331" s="10">
        <v>3.9800845086574554</v>
      </c>
    </row>
    <row r="5332" spans="3:4">
      <c r="C5332" s="269">
        <v>39300</v>
      </c>
      <c r="D5332" s="10">
        <v>3.9787814021110535</v>
      </c>
    </row>
    <row r="5333" spans="3:4">
      <c r="C5333" s="269">
        <v>39301</v>
      </c>
      <c r="D5333" s="10">
        <v>3.9775799959897995</v>
      </c>
    </row>
    <row r="5334" spans="3:4">
      <c r="C5334" s="269">
        <v>39302</v>
      </c>
      <c r="D5334" s="10">
        <v>3.9764799177646637</v>
      </c>
    </row>
    <row r="5335" spans="3:4">
      <c r="C5335" s="269">
        <v>39303</v>
      </c>
      <c r="D5335" s="10">
        <v>3.9754815399646759</v>
      </c>
    </row>
    <row r="5336" spans="3:4">
      <c r="C5336" s="269">
        <v>39304</v>
      </c>
      <c r="D5336" s="10">
        <v>3.9745848625898361</v>
      </c>
    </row>
    <row r="5337" spans="3:4">
      <c r="C5337" s="269">
        <v>39305</v>
      </c>
      <c r="D5337" s="10">
        <v>3.9737895131111145</v>
      </c>
    </row>
    <row r="5338" spans="3:4">
      <c r="C5338" s="269">
        <v>39306</v>
      </c>
      <c r="D5338" s="10">
        <v>3.9730951189994812</v>
      </c>
    </row>
    <row r="5339" spans="3:4">
      <c r="C5339" s="269">
        <v>39307</v>
      </c>
      <c r="D5339" s="10">
        <v>3.9725016802549362</v>
      </c>
    </row>
    <row r="5340" spans="3:4">
      <c r="C5340" s="269">
        <v>39308</v>
      </c>
      <c r="D5340" s="10">
        <v>3.9720088243484497</v>
      </c>
    </row>
    <row r="5341" spans="3:4">
      <c r="C5341" s="269">
        <v>39309</v>
      </c>
      <c r="D5341" s="10">
        <v>3.971615806221962</v>
      </c>
    </row>
    <row r="5342" spans="3:4">
      <c r="C5342" s="269">
        <v>39310</v>
      </c>
      <c r="D5342" s="10">
        <v>3.9713222533464432</v>
      </c>
    </row>
    <row r="5343" spans="3:4">
      <c r="C5343" s="269">
        <v>39311</v>
      </c>
      <c r="D5343" s="10">
        <v>3.9711274206638336</v>
      </c>
    </row>
    <row r="5344" spans="3:4">
      <c r="C5344" s="269">
        <v>39312</v>
      </c>
      <c r="D5344" s="10">
        <v>3.9710309356451035</v>
      </c>
    </row>
    <row r="5345" spans="3:4">
      <c r="C5345" s="269">
        <v>39313</v>
      </c>
      <c r="D5345" s="10">
        <v>3.9710313081741333</v>
      </c>
    </row>
    <row r="5346" spans="3:4">
      <c r="C5346" s="269">
        <v>39314</v>
      </c>
      <c r="D5346" s="10">
        <v>3.9711285382509232</v>
      </c>
    </row>
    <row r="5347" spans="3:4">
      <c r="C5347" s="269">
        <v>39315</v>
      </c>
      <c r="D5347" s="10">
        <v>3.9713215082883835</v>
      </c>
    </row>
    <row r="5348" spans="3:4">
      <c r="C5348" s="269">
        <v>39316</v>
      </c>
      <c r="D5348" s="10">
        <v>3.9716094732284546</v>
      </c>
    </row>
    <row r="5349" spans="3:4">
      <c r="C5349" s="269">
        <v>39317</v>
      </c>
      <c r="D5349" s="10">
        <v>3.9719909429550171</v>
      </c>
    </row>
    <row r="5350" spans="3:4">
      <c r="C5350" s="269">
        <v>39318</v>
      </c>
      <c r="D5350" s="10">
        <v>3.9724651724100113</v>
      </c>
    </row>
    <row r="5351" spans="3:4">
      <c r="C5351" s="269">
        <v>39319</v>
      </c>
      <c r="D5351" s="10">
        <v>3.9730310440063477</v>
      </c>
    </row>
    <row r="5352" spans="3:4">
      <c r="C5352" s="269">
        <v>39320</v>
      </c>
      <c r="D5352" s="10">
        <v>3.9736874401569366</v>
      </c>
    </row>
    <row r="5353" spans="3:4">
      <c r="C5353" s="269">
        <v>39321</v>
      </c>
      <c r="D5353" s="10">
        <v>3.9744332432746887</v>
      </c>
    </row>
    <row r="5354" spans="3:4">
      <c r="C5354" s="269">
        <v>39322</v>
      </c>
      <c r="D5354" s="10">
        <v>3.9752673357725143</v>
      </c>
    </row>
    <row r="5355" spans="3:4">
      <c r="C5355" s="269">
        <v>39323</v>
      </c>
      <c r="D5355" s="10">
        <v>3.976188600063324</v>
      </c>
    </row>
    <row r="5356" spans="3:4">
      <c r="C5356" s="269">
        <v>39324</v>
      </c>
      <c r="D5356" s="10">
        <v>3.9771951735019684</v>
      </c>
    </row>
    <row r="5357" spans="3:4">
      <c r="C5357" s="269">
        <v>39325</v>
      </c>
      <c r="D5357" s="10">
        <v>3.978285938501358</v>
      </c>
    </row>
    <row r="5358" spans="3:4">
      <c r="C5358" s="269">
        <v>39326</v>
      </c>
      <c r="D5358" s="10">
        <v>3.9794594049453735</v>
      </c>
    </row>
    <row r="5359" spans="3:4">
      <c r="C5359" s="269">
        <v>39327</v>
      </c>
      <c r="D5359" s="10">
        <v>3.9807144552469254</v>
      </c>
    </row>
    <row r="5360" spans="3:4">
      <c r="C5360" s="269">
        <v>39328</v>
      </c>
      <c r="D5360" s="10">
        <v>3.9820495992898941</v>
      </c>
    </row>
    <row r="5361" spans="3:4">
      <c r="C5361" s="269">
        <v>39329</v>
      </c>
      <c r="D5361" s="10">
        <v>3.9834629744291306</v>
      </c>
    </row>
    <row r="5362" spans="3:4">
      <c r="C5362" s="269">
        <v>39330</v>
      </c>
      <c r="D5362" s="10">
        <v>3.9849534630775452</v>
      </c>
    </row>
    <row r="5363" spans="3:4">
      <c r="C5363" s="269">
        <v>39331</v>
      </c>
      <c r="D5363" s="10">
        <v>3.9865188300609589</v>
      </c>
    </row>
    <row r="5364" spans="3:4">
      <c r="C5364" s="269">
        <v>39332</v>
      </c>
      <c r="D5364" s="10">
        <v>3.988158330321312</v>
      </c>
    </row>
    <row r="5365" spans="3:4">
      <c r="C5365" s="269">
        <v>39333</v>
      </c>
      <c r="D5365" s="10">
        <v>3.9898701012134552</v>
      </c>
    </row>
    <row r="5366" spans="3:4">
      <c r="C5366" s="269">
        <v>39334</v>
      </c>
      <c r="D5366" s="10">
        <v>3.9916522800922394</v>
      </c>
    </row>
    <row r="5367" spans="3:4">
      <c r="C5367" s="269">
        <v>39335</v>
      </c>
      <c r="D5367" s="10">
        <v>3.9935033768415451</v>
      </c>
    </row>
    <row r="5368" spans="3:4">
      <c r="C5368" s="269">
        <v>39336</v>
      </c>
      <c r="D5368" s="10">
        <v>3.995421901345253</v>
      </c>
    </row>
    <row r="5369" spans="3:4">
      <c r="C5369" s="269">
        <v>39337</v>
      </c>
      <c r="D5369" s="10">
        <v>3.997405618429184</v>
      </c>
    </row>
    <row r="5370" spans="3:4">
      <c r="C5370" s="269">
        <v>39338</v>
      </c>
      <c r="D5370" s="10">
        <v>3.9994534105062485</v>
      </c>
    </row>
    <row r="5371" spans="3:4">
      <c r="C5371" s="269">
        <v>39339</v>
      </c>
      <c r="D5371" s="10">
        <v>4.0015634149312973</v>
      </c>
    </row>
    <row r="5372" spans="3:4">
      <c r="C5372" s="269">
        <v>39340</v>
      </c>
      <c r="D5372" s="10">
        <v>4.0037337690591812</v>
      </c>
    </row>
    <row r="5373" spans="3:4">
      <c r="C5373" s="269">
        <v>39341</v>
      </c>
      <c r="D5373" s="10">
        <v>4.0059629827737808</v>
      </c>
    </row>
    <row r="5374" spans="3:4">
      <c r="C5374" s="269">
        <v>39342</v>
      </c>
      <c r="D5374" s="10">
        <v>4.0082491934299469</v>
      </c>
    </row>
    <row r="5375" spans="3:4">
      <c r="C5375" s="269">
        <v>39343</v>
      </c>
      <c r="D5375" s="10">
        <v>4.0105909109115601</v>
      </c>
    </row>
    <row r="5376" spans="3:4">
      <c r="C5376" s="269">
        <v>39344</v>
      </c>
      <c r="D5376" s="10">
        <v>4.0129859000444412</v>
      </c>
    </row>
    <row r="5377" spans="3:4">
      <c r="C5377" s="269">
        <v>39345</v>
      </c>
      <c r="D5377" s="10">
        <v>4.0154334157705307</v>
      </c>
    </row>
    <row r="5378" spans="3:4">
      <c r="C5378" s="269">
        <v>39346</v>
      </c>
      <c r="D5378" s="10">
        <v>4.0179308503866196</v>
      </c>
    </row>
    <row r="5379" spans="3:4">
      <c r="C5379" s="269">
        <v>39347</v>
      </c>
      <c r="D5379" s="10">
        <v>4.0204767137765884</v>
      </c>
    </row>
    <row r="5380" spans="3:4">
      <c r="C5380" s="269">
        <v>39348</v>
      </c>
      <c r="D5380" s="10">
        <v>4.0230695158243179</v>
      </c>
    </row>
    <row r="5381" spans="3:4">
      <c r="C5381" s="269">
        <v>39349</v>
      </c>
      <c r="D5381" s="10">
        <v>4.0257073938846588</v>
      </c>
    </row>
    <row r="5382" spans="3:4">
      <c r="C5382" s="269">
        <v>39350</v>
      </c>
      <c r="D5382" s="10">
        <v>4.0283884853124619</v>
      </c>
    </row>
    <row r="5383" spans="3:4">
      <c r="C5383" s="269">
        <v>39351</v>
      </c>
      <c r="D5383" s="10">
        <v>4.0311112999916077</v>
      </c>
    </row>
    <row r="5384" spans="3:4">
      <c r="C5384" s="269">
        <v>39352</v>
      </c>
      <c r="D5384" s="10">
        <v>4.033873975276947</v>
      </c>
    </row>
    <row r="5385" spans="3:4">
      <c r="C5385" s="269">
        <v>39353</v>
      </c>
      <c r="D5385" s="10">
        <v>4.0366750210523605</v>
      </c>
    </row>
    <row r="5386" spans="3:4">
      <c r="C5386" s="269">
        <v>39354</v>
      </c>
      <c r="D5386" s="10">
        <v>4.039512574672699</v>
      </c>
    </row>
    <row r="5387" spans="3:4">
      <c r="C5387" s="269">
        <v>39355</v>
      </c>
      <c r="D5387" s="10">
        <v>4.042385146021843</v>
      </c>
    </row>
    <row r="5388" spans="3:4">
      <c r="C5388" s="269">
        <v>39356</v>
      </c>
      <c r="D5388" s="10">
        <v>4.0452912449836731</v>
      </c>
    </row>
    <row r="5389" spans="3:4">
      <c r="C5389" s="269">
        <v>39357</v>
      </c>
      <c r="D5389" s="10">
        <v>4.0482286363840103</v>
      </c>
    </row>
    <row r="5390" spans="3:4">
      <c r="C5390" s="269">
        <v>39358</v>
      </c>
      <c r="D5390" s="10">
        <v>4.0511958301067352</v>
      </c>
    </row>
    <row r="5391" spans="3:4">
      <c r="C5391" s="269">
        <v>39359</v>
      </c>
      <c r="D5391" s="10">
        <v>4.0541913360357285</v>
      </c>
    </row>
    <row r="5392" spans="3:4">
      <c r="C5392" s="269">
        <v>39360</v>
      </c>
      <c r="D5392" s="10">
        <v>4.0572132915258408</v>
      </c>
    </row>
    <row r="5393" spans="3:4">
      <c r="C5393" s="269">
        <v>39361</v>
      </c>
      <c r="D5393" s="10">
        <v>4.0602598339319229</v>
      </c>
    </row>
    <row r="5394" spans="3:4">
      <c r="C5394" s="269">
        <v>39362</v>
      </c>
      <c r="D5394" s="10">
        <v>4.0633294731378555</v>
      </c>
    </row>
    <row r="5395" spans="3:4">
      <c r="C5395" s="269">
        <v>39363</v>
      </c>
      <c r="D5395" s="10">
        <v>4.0664203464984894</v>
      </c>
    </row>
    <row r="5396" spans="3:4">
      <c r="C5396" s="269">
        <v>39364</v>
      </c>
      <c r="D5396" s="10">
        <v>4.0695305913686752</v>
      </c>
    </row>
    <row r="5397" spans="3:4">
      <c r="C5397" s="269">
        <v>39365</v>
      </c>
      <c r="D5397" s="10">
        <v>4.0726583451032639</v>
      </c>
    </row>
    <row r="5398" spans="3:4">
      <c r="C5398" s="269">
        <v>39366</v>
      </c>
      <c r="D5398" s="10">
        <v>4.0758024901151657</v>
      </c>
    </row>
    <row r="5399" spans="3:4">
      <c r="C5399" s="269">
        <v>39367</v>
      </c>
      <c r="D5399" s="10">
        <v>4.0789604187011719</v>
      </c>
    </row>
    <row r="5400" spans="3:4">
      <c r="C5400" s="269">
        <v>39368</v>
      </c>
      <c r="D5400" s="10">
        <v>4.0821313858032227</v>
      </c>
    </row>
    <row r="5401" spans="3:4">
      <c r="C5401" s="269">
        <v>39369</v>
      </c>
      <c r="D5401" s="10">
        <v>4.0853127837181091</v>
      </c>
    </row>
    <row r="5402" spans="3:4">
      <c r="C5402" s="269">
        <v>39370</v>
      </c>
      <c r="D5402" s="10">
        <v>4.0885034948587418</v>
      </c>
    </row>
    <row r="5403" spans="3:4">
      <c r="C5403" s="269">
        <v>39371</v>
      </c>
      <c r="D5403" s="10">
        <v>4.0917020291090012</v>
      </c>
    </row>
    <row r="5404" spans="3:4">
      <c r="C5404" s="269">
        <v>39372</v>
      </c>
      <c r="D5404" s="10">
        <v>4.0949065238237381</v>
      </c>
    </row>
    <row r="5405" spans="3:4">
      <c r="C5405" s="269">
        <v>39373</v>
      </c>
      <c r="D5405" s="10">
        <v>4.0981151163578033</v>
      </c>
    </row>
    <row r="5406" spans="3:4">
      <c r="C5406" s="269">
        <v>39374</v>
      </c>
      <c r="D5406" s="10">
        <v>4.1013270616531372</v>
      </c>
    </row>
    <row r="5407" spans="3:4">
      <c r="C5407" s="269">
        <v>39375</v>
      </c>
      <c r="D5407" s="10">
        <v>4.1045404970645905</v>
      </c>
    </row>
    <row r="5408" spans="3:4">
      <c r="C5408" s="269">
        <v>39376</v>
      </c>
      <c r="D5408" s="10">
        <v>4.1077535599470139</v>
      </c>
    </row>
    <row r="5409" spans="3:4">
      <c r="C5409" s="269">
        <v>39377</v>
      </c>
      <c r="D5409" s="10">
        <v>4.1109658777713776</v>
      </c>
    </row>
    <row r="5410" spans="3:4">
      <c r="C5410" s="269">
        <v>39378</v>
      </c>
      <c r="D5410" s="10">
        <v>4.1141748428344727</v>
      </c>
    </row>
    <row r="5411" spans="3:4">
      <c r="C5411" s="269">
        <v>39379</v>
      </c>
      <c r="D5411" s="10">
        <v>4.1173800826072693</v>
      </c>
    </row>
    <row r="5412" spans="3:4">
      <c r="C5412" s="269">
        <v>39380</v>
      </c>
      <c r="D5412" s="10">
        <v>4.1205797344446182</v>
      </c>
    </row>
    <row r="5413" spans="3:4">
      <c r="C5413" s="269">
        <v>39381</v>
      </c>
      <c r="D5413" s="10">
        <v>4.1237723082304001</v>
      </c>
    </row>
    <row r="5414" spans="3:4">
      <c r="C5414" s="269">
        <v>39382</v>
      </c>
      <c r="D5414" s="10">
        <v>4.1269570589065552</v>
      </c>
    </row>
    <row r="5415" spans="3:4">
      <c r="C5415" s="269">
        <v>39383</v>
      </c>
      <c r="D5415" s="10">
        <v>4.1301321238279343</v>
      </c>
    </row>
    <row r="5416" spans="3:4">
      <c r="C5416" s="269">
        <v>39384</v>
      </c>
      <c r="D5416" s="10">
        <v>4.1332963854074478</v>
      </c>
    </row>
    <row r="5417" spans="3:4">
      <c r="C5417" s="269">
        <v>39385</v>
      </c>
      <c r="D5417" s="10">
        <v>4.1364483535289764</v>
      </c>
    </row>
    <row r="5418" spans="3:4">
      <c r="C5418" s="269">
        <v>39386</v>
      </c>
      <c r="D5418" s="10">
        <v>4.1395865380764008</v>
      </c>
    </row>
    <row r="5419" spans="3:4">
      <c r="C5419" s="269">
        <v>39387</v>
      </c>
      <c r="D5419" s="10">
        <v>4.1427101939916611</v>
      </c>
    </row>
    <row r="5420" spans="3:4">
      <c r="C5420" s="269">
        <v>39388</v>
      </c>
      <c r="D5420" s="10">
        <v>4.1458174586296082</v>
      </c>
    </row>
    <row r="5421" spans="3:4">
      <c r="C5421" s="269">
        <v>39389</v>
      </c>
      <c r="D5421" s="10">
        <v>4.1489072144031525</v>
      </c>
    </row>
    <row r="5422" spans="3:4">
      <c r="C5422" s="269">
        <v>39390</v>
      </c>
      <c r="D5422" s="10">
        <v>4.1519779711961746</v>
      </c>
    </row>
    <row r="5423" spans="3:4">
      <c r="C5423" s="269">
        <v>39391</v>
      </c>
      <c r="D5423" s="10">
        <v>4.1550286114215851</v>
      </c>
    </row>
    <row r="5424" spans="3:4">
      <c r="C5424" s="269">
        <v>39392</v>
      </c>
      <c r="D5424" s="10">
        <v>4.1580580174922943</v>
      </c>
    </row>
    <row r="5425" spans="3:4">
      <c r="C5425" s="269">
        <v>39393</v>
      </c>
      <c r="D5425" s="10">
        <v>4.1610643267631531</v>
      </c>
    </row>
    <row r="5426" spans="3:4">
      <c r="C5426" s="269">
        <v>39394</v>
      </c>
      <c r="D5426" s="10">
        <v>4.1640471667051315</v>
      </c>
    </row>
    <row r="5427" spans="3:4">
      <c r="C5427" s="269">
        <v>39395</v>
      </c>
      <c r="D5427" s="10">
        <v>4.1670046746730804</v>
      </c>
    </row>
    <row r="5428" spans="3:4">
      <c r="C5428" s="269">
        <v>39396</v>
      </c>
      <c r="D5428" s="10">
        <v>4.1699361056089401</v>
      </c>
    </row>
    <row r="5429" spans="3:4">
      <c r="C5429" s="269">
        <v>39397</v>
      </c>
      <c r="D5429" s="10">
        <v>4.172840341925621</v>
      </c>
    </row>
    <row r="5430" spans="3:4">
      <c r="C5430" s="269">
        <v>39398</v>
      </c>
      <c r="D5430" s="10">
        <v>4.1757166385650635</v>
      </c>
    </row>
    <row r="5431" spans="3:4">
      <c r="C5431" s="269">
        <v>39399</v>
      </c>
      <c r="D5431" s="10">
        <v>4.1785631328821182</v>
      </c>
    </row>
    <row r="5432" spans="3:4">
      <c r="C5432" s="269">
        <v>39400</v>
      </c>
      <c r="D5432" s="10">
        <v>4.1813801974058151</v>
      </c>
    </row>
    <row r="5433" spans="3:4">
      <c r="C5433" s="269">
        <v>39401</v>
      </c>
      <c r="D5433" s="10">
        <v>4.1841655969619751</v>
      </c>
    </row>
    <row r="5434" spans="3:4">
      <c r="C5434" s="269">
        <v>39402</v>
      </c>
      <c r="D5434" s="10">
        <v>4.186919704079628</v>
      </c>
    </row>
    <row r="5435" spans="3:4">
      <c r="C5435" s="269">
        <v>39403</v>
      </c>
      <c r="D5435" s="10">
        <v>4.1896406561136246</v>
      </c>
    </row>
    <row r="5436" spans="3:4">
      <c r="C5436" s="269">
        <v>39404</v>
      </c>
      <c r="D5436" s="10">
        <v>4.1923284530639648</v>
      </c>
    </row>
    <row r="5437" spans="3:4">
      <c r="C5437" s="269">
        <v>39405</v>
      </c>
      <c r="D5437" s="10">
        <v>4.1949816048145294</v>
      </c>
    </row>
    <row r="5438" spans="3:4">
      <c r="C5438" s="269">
        <v>39406</v>
      </c>
      <c r="D5438" s="10">
        <v>4.1976001113653183</v>
      </c>
    </row>
    <row r="5439" spans="3:4">
      <c r="C5439" s="269">
        <v>39407</v>
      </c>
      <c r="D5439" s="10">
        <v>4.2001828551292419</v>
      </c>
    </row>
    <row r="5440" spans="3:4">
      <c r="C5440" s="269">
        <v>39408</v>
      </c>
      <c r="D5440" s="10">
        <v>4.2027290910482407</v>
      </c>
    </row>
    <row r="5441" spans="3:4">
      <c r="C5441" s="269">
        <v>39409</v>
      </c>
      <c r="D5441" s="10">
        <v>4.2052384465932846</v>
      </c>
    </row>
    <row r="5442" spans="3:4">
      <c r="C5442" s="269">
        <v>39410</v>
      </c>
      <c r="D5442" s="10">
        <v>4.2077094316482544</v>
      </c>
    </row>
    <row r="5443" spans="3:4">
      <c r="C5443" s="269">
        <v>39411</v>
      </c>
      <c r="D5443" s="10">
        <v>4.21014204621315</v>
      </c>
    </row>
    <row r="5444" spans="3:4">
      <c r="C5444" s="269">
        <v>39412</v>
      </c>
      <c r="D5444" s="10">
        <v>4.2125355452299118</v>
      </c>
    </row>
    <row r="5445" spans="3:4">
      <c r="C5445" s="269">
        <v>39413</v>
      </c>
      <c r="D5445" s="10">
        <v>4.2148888111114502</v>
      </c>
    </row>
    <row r="5446" spans="3:4">
      <c r="C5446" s="269">
        <v>39414</v>
      </c>
      <c r="D5446" s="10">
        <v>4.2172014713287354</v>
      </c>
    </row>
    <row r="5447" spans="3:4">
      <c r="C5447" s="269">
        <v>39415</v>
      </c>
      <c r="D5447" s="10">
        <v>4.2194727808237076</v>
      </c>
    </row>
    <row r="5448" spans="3:4">
      <c r="C5448" s="269">
        <v>39416</v>
      </c>
      <c r="D5448" s="10">
        <v>4.221702367067337</v>
      </c>
    </row>
    <row r="5449" spans="3:4">
      <c r="C5449" s="269">
        <v>39417</v>
      </c>
      <c r="D5449" s="10">
        <v>4.2238891124725342</v>
      </c>
    </row>
    <row r="5450" spans="3:4">
      <c r="C5450" s="269">
        <v>39418</v>
      </c>
      <c r="D5450" s="10">
        <v>4.226033017039299</v>
      </c>
    </row>
    <row r="5451" spans="3:4">
      <c r="C5451" s="269">
        <v>39419</v>
      </c>
      <c r="D5451" s="10">
        <v>4.228132963180542</v>
      </c>
    </row>
    <row r="5452" spans="3:4">
      <c r="C5452" s="269">
        <v>39420</v>
      </c>
      <c r="D5452" s="10">
        <v>4.2301885783672333</v>
      </c>
    </row>
    <row r="5453" spans="3:4">
      <c r="C5453" s="269">
        <v>39421</v>
      </c>
      <c r="D5453" s="10">
        <v>4.2321998625993729</v>
      </c>
    </row>
    <row r="5454" spans="3:4">
      <c r="C5454" s="269">
        <v>39422</v>
      </c>
      <c r="D5454" s="10">
        <v>4.2341656982898712</v>
      </c>
    </row>
    <row r="5455" spans="3:4">
      <c r="C5455" s="269">
        <v>39423</v>
      </c>
      <c r="D5455" s="10">
        <v>4.2360860854387283</v>
      </c>
    </row>
    <row r="5456" spans="3:4">
      <c r="C5456" s="269">
        <v>39424</v>
      </c>
      <c r="D5456" s="10">
        <v>4.2379606515169144</v>
      </c>
    </row>
    <row r="5457" spans="3:4">
      <c r="C5457" s="269">
        <v>39425</v>
      </c>
      <c r="D5457" s="10">
        <v>4.2397890239953995</v>
      </c>
    </row>
    <row r="5458" spans="3:4">
      <c r="C5458" s="269">
        <v>39426</v>
      </c>
      <c r="D5458" s="10">
        <v>4.2415715754032135</v>
      </c>
    </row>
    <row r="5459" spans="3:4">
      <c r="C5459" s="269">
        <v>39427</v>
      </c>
      <c r="D5459" s="10">
        <v>4.2433079332113266</v>
      </c>
    </row>
    <row r="5460" spans="3:4">
      <c r="C5460" s="269">
        <v>39428</v>
      </c>
      <c r="D5460" s="10">
        <v>4.2449977248907089</v>
      </c>
    </row>
    <row r="5461" spans="3:4">
      <c r="C5461" s="269">
        <v>39429</v>
      </c>
      <c r="D5461" s="10">
        <v>4.2466413229703903</v>
      </c>
    </row>
    <row r="5462" spans="3:4">
      <c r="C5462" s="269">
        <v>39430</v>
      </c>
      <c r="D5462" s="10">
        <v>4.2482390999794006</v>
      </c>
    </row>
    <row r="5463" spans="3:4">
      <c r="C5463" s="269">
        <v>39431</v>
      </c>
      <c r="D5463" s="10">
        <v>4.2497910559177399</v>
      </c>
    </row>
    <row r="5464" spans="3:4">
      <c r="C5464" s="269">
        <v>39432</v>
      </c>
      <c r="D5464" s="10">
        <v>4.2512968182563782</v>
      </c>
    </row>
    <row r="5465" spans="3:4">
      <c r="C5465" s="269">
        <v>39433</v>
      </c>
      <c r="D5465" s="10">
        <v>4.2527575045824051</v>
      </c>
    </row>
    <row r="5466" spans="3:4">
      <c r="C5466" s="269">
        <v>39434</v>
      </c>
      <c r="D5466" s="10">
        <v>4.2541734874248505</v>
      </c>
    </row>
    <row r="5467" spans="3:4">
      <c r="C5467" s="269">
        <v>39435</v>
      </c>
      <c r="D5467" s="10">
        <v>4.2555443942546844</v>
      </c>
    </row>
    <row r="5468" spans="3:4">
      <c r="C5468" s="269">
        <v>39436</v>
      </c>
      <c r="D5468" s="10">
        <v>4.2568717151880264</v>
      </c>
    </row>
    <row r="5469" spans="3:4">
      <c r="C5469" s="269">
        <v>39437</v>
      </c>
      <c r="D5469" s="10">
        <v>4.2581550776958466</v>
      </c>
    </row>
    <row r="5470" spans="3:4">
      <c r="C5470" s="269">
        <v>39438</v>
      </c>
      <c r="D5470" s="10">
        <v>4.2593959718942642</v>
      </c>
    </row>
    <row r="5471" spans="3:4">
      <c r="C5471" s="269">
        <v>39439</v>
      </c>
      <c r="D5471" s="10">
        <v>4.2605943977832794</v>
      </c>
    </row>
    <row r="5472" spans="3:4">
      <c r="C5472" s="269">
        <v>39440</v>
      </c>
      <c r="D5472" s="10">
        <v>4.2617511004209518</v>
      </c>
    </row>
    <row r="5473" spans="3:4">
      <c r="C5473" s="269">
        <v>39441</v>
      </c>
      <c r="D5473" s="10">
        <v>4.262867197394371</v>
      </c>
    </row>
    <row r="5474" spans="3:4">
      <c r="C5474" s="269">
        <v>39442</v>
      </c>
      <c r="D5474" s="10">
        <v>4.2639434337615967</v>
      </c>
    </row>
    <row r="5475" spans="3:4">
      <c r="C5475" s="269">
        <v>39443</v>
      </c>
      <c r="D5475" s="10">
        <v>4.2649805545806885</v>
      </c>
    </row>
    <row r="5476" spans="3:4">
      <c r="C5476" s="269">
        <v>39444</v>
      </c>
      <c r="D5476" s="10">
        <v>4.2659793049097061</v>
      </c>
    </row>
    <row r="5477" spans="3:4">
      <c r="C5477" s="269">
        <v>39445</v>
      </c>
      <c r="D5477" s="10">
        <v>4.2669408023357391</v>
      </c>
    </row>
    <row r="5478" spans="3:4">
      <c r="C5478" s="269">
        <v>39446</v>
      </c>
      <c r="D5478" s="10">
        <v>4.2678657919168472</v>
      </c>
    </row>
    <row r="5479" spans="3:4">
      <c r="C5479" s="269">
        <v>39447</v>
      </c>
      <c r="D5479" s="10">
        <v>4.2687550187110901</v>
      </c>
    </row>
    <row r="5480" spans="3:4">
      <c r="C5480" s="269">
        <v>39448</v>
      </c>
      <c r="D5480" s="10">
        <v>4.2696099728345871</v>
      </c>
    </row>
    <row r="5481" spans="3:4">
      <c r="C5481" s="269">
        <v>39449</v>
      </c>
      <c r="D5481" s="10">
        <v>4.2704310268163681</v>
      </c>
    </row>
    <row r="5482" spans="3:4">
      <c r="C5482" s="269">
        <v>39450</v>
      </c>
      <c r="D5482" s="10">
        <v>4.2712196707725525</v>
      </c>
    </row>
    <row r="5483" spans="3:4">
      <c r="C5483" s="269">
        <v>39451</v>
      </c>
      <c r="D5483" s="10">
        <v>4.2719762772321701</v>
      </c>
    </row>
    <row r="5484" spans="3:4">
      <c r="C5484" s="269">
        <v>39452</v>
      </c>
      <c r="D5484" s="10">
        <v>4.2727027088403702</v>
      </c>
    </row>
    <row r="5485" spans="3:4">
      <c r="C5485" s="269">
        <v>39453</v>
      </c>
      <c r="D5485" s="10">
        <v>4.2733997106552124</v>
      </c>
    </row>
    <row r="5486" spans="3:4">
      <c r="C5486" s="269">
        <v>39454</v>
      </c>
      <c r="D5486" s="10">
        <v>4.2740687727928162</v>
      </c>
    </row>
    <row r="5487" spans="3:4">
      <c r="C5487" s="269">
        <v>39455</v>
      </c>
      <c r="D5487" s="10">
        <v>4.2747102677822113</v>
      </c>
    </row>
    <row r="5488" spans="3:4">
      <c r="C5488" s="269">
        <v>39456</v>
      </c>
      <c r="D5488" s="10">
        <v>4.2753264307975769</v>
      </c>
    </row>
    <row r="5489" spans="3:4">
      <c r="C5489" s="269">
        <v>39457</v>
      </c>
      <c r="D5489" s="10">
        <v>4.2759180068969727</v>
      </c>
    </row>
    <row r="5490" spans="3:4">
      <c r="C5490" s="269">
        <v>39458</v>
      </c>
      <c r="D5490" s="10">
        <v>4.2764864861965179</v>
      </c>
    </row>
    <row r="5491" spans="3:4">
      <c r="C5491" s="269">
        <v>39459</v>
      </c>
      <c r="D5491" s="10">
        <v>4.2770333588123322</v>
      </c>
    </row>
    <row r="5492" spans="3:4">
      <c r="C5492" s="269">
        <v>39460</v>
      </c>
      <c r="D5492" s="10">
        <v>4.2775601148605347</v>
      </c>
    </row>
    <row r="5493" spans="3:4">
      <c r="C5493" s="269">
        <v>39461</v>
      </c>
      <c r="D5493" s="10">
        <v>4.2780682444572449</v>
      </c>
    </row>
    <row r="5494" spans="3:4">
      <c r="C5494" s="269">
        <v>39462</v>
      </c>
      <c r="D5494" s="10">
        <v>4.278559610247612</v>
      </c>
    </row>
    <row r="5495" spans="3:4">
      <c r="C5495" s="269">
        <v>39463</v>
      </c>
      <c r="D5495" s="10">
        <v>4.2790357023477554</v>
      </c>
    </row>
    <row r="5496" spans="3:4">
      <c r="C5496" s="269">
        <v>39464</v>
      </c>
      <c r="D5496" s="10">
        <v>4.2794980108737946</v>
      </c>
    </row>
    <row r="5497" spans="3:4">
      <c r="C5497" s="269">
        <v>39465</v>
      </c>
      <c r="D5497" s="10">
        <v>4.2799487709999084</v>
      </c>
    </row>
    <row r="5498" spans="3:4">
      <c r="C5498" s="269">
        <v>39466</v>
      </c>
      <c r="D5498" s="10">
        <v>4.2803891003131866</v>
      </c>
    </row>
    <row r="5499" spans="3:4">
      <c r="C5499" s="269">
        <v>39467</v>
      </c>
      <c r="D5499" s="10">
        <v>4.2808216065168381</v>
      </c>
    </row>
    <row r="5500" spans="3:4">
      <c r="C5500" s="269">
        <v>39468</v>
      </c>
      <c r="D5500" s="10">
        <v>4.2812474071979523</v>
      </c>
    </row>
    <row r="5501" spans="3:4">
      <c r="C5501" s="269">
        <v>39469</v>
      </c>
      <c r="D5501" s="10">
        <v>4.2816687375307083</v>
      </c>
    </row>
    <row r="5502" spans="3:4">
      <c r="C5502" s="269">
        <v>39470</v>
      </c>
      <c r="D5502" s="10">
        <v>4.2820878326892853</v>
      </c>
    </row>
    <row r="5503" spans="3:4">
      <c r="C5503" s="269">
        <v>39471</v>
      </c>
      <c r="D5503" s="10">
        <v>4.2825058102607727</v>
      </c>
    </row>
    <row r="5504" spans="3:4">
      <c r="C5504" s="269">
        <v>39472</v>
      </c>
      <c r="D5504" s="10">
        <v>4.2829252779483795</v>
      </c>
    </row>
    <row r="5505" spans="3:4">
      <c r="C5505" s="269">
        <v>39473</v>
      </c>
      <c r="D5505" s="10">
        <v>4.2833477258682251</v>
      </c>
    </row>
    <row r="5506" spans="3:4">
      <c r="C5506" s="269">
        <v>39474</v>
      </c>
      <c r="D5506" s="10">
        <v>4.2837750166654587</v>
      </c>
    </row>
    <row r="5507" spans="3:4">
      <c r="C5507" s="269">
        <v>39475</v>
      </c>
      <c r="D5507" s="10">
        <v>4.2842093855142593</v>
      </c>
    </row>
    <row r="5508" spans="3:4">
      <c r="C5508" s="269">
        <v>39476</v>
      </c>
      <c r="D5508" s="10">
        <v>4.2846523225307465</v>
      </c>
    </row>
    <row r="5509" spans="3:4">
      <c r="C5509" s="269">
        <v>39477</v>
      </c>
      <c r="D5509" s="10">
        <v>4.2851060628890991</v>
      </c>
    </row>
    <row r="5510" spans="3:4">
      <c r="C5510" s="269">
        <v>39478</v>
      </c>
      <c r="D5510" s="10">
        <v>4.2855720967054367</v>
      </c>
    </row>
    <row r="5511" spans="3:4">
      <c r="C5511" s="269">
        <v>39479</v>
      </c>
      <c r="D5511" s="10">
        <v>4.2860522866249084</v>
      </c>
    </row>
    <row r="5512" spans="3:4">
      <c r="C5512" s="269">
        <v>39480</v>
      </c>
      <c r="D5512" s="10">
        <v>4.2865488678216934</v>
      </c>
    </row>
    <row r="5513" spans="3:4">
      <c r="C5513" s="269">
        <v>39481</v>
      </c>
      <c r="D5513" s="10">
        <v>4.2870629578828812</v>
      </c>
    </row>
    <row r="5514" spans="3:4">
      <c r="C5514" s="269">
        <v>39482</v>
      </c>
      <c r="D5514" s="10">
        <v>4.2875964194536209</v>
      </c>
    </row>
    <row r="5515" spans="3:4">
      <c r="C5515" s="269">
        <v>39483</v>
      </c>
      <c r="D5515" s="10">
        <v>4.288150742650032</v>
      </c>
    </row>
    <row r="5516" spans="3:4">
      <c r="C5516" s="269">
        <v>39484</v>
      </c>
      <c r="D5516" s="10">
        <v>4.2887281626462936</v>
      </c>
    </row>
    <row r="5517" spans="3:4">
      <c r="C5517" s="269">
        <v>39485</v>
      </c>
      <c r="D5517" s="10">
        <v>4.2893301695585251</v>
      </c>
    </row>
    <row r="5518" spans="3:4">
      <c r="C5518" s="269">
        <v>39486</v>
      </c>
      <c r="D5518" s="10">
        <v>4.2899578809738159</v>
      </c>
    </row>
    <row r="5519" spans="3:4">
      <c r="C5519" s="269">
        <v>39487</v>
      </c>
      <c r="D5519" s="10">
        <v>4.2906131595373154</v>
      </c>
    </row>
    <row r="5520" spans="3:4">
      <c r="C5520" s="269">
        <v>39488</v>
      </c>
      <c r="D5520" s="10">
        <v>4.2912978678941727</v>
      </c>
    </row>
    <row r="5521" spans="3:4">
      <c r="C5521" s="269">
        <v>39489</v>
      </c>
      <c r="D5521" s="10">
        <v>4.2920131236314774</v>
      </c>
    </row>
    <row r="5522" spans="3:4">
      <c r="C5522" s="269">
        <v>39490</v>
      </c>
      <c r="D5522" s="10">
        <v>4.2927607893943787</v>
      </c>
    </row>
    <row r="5523" spans="3:4">
      <c r="C5523" s="269">
        <v>39491</v>
      </c>
      <c r="D5523" s="10">
        <v>4.2935419827699661</v>
      </c>
    </row>
    <row r="5524" spans="3:4">
      <c r="C5524" s="269">
        <v>39492</v>
      </c>
      <c r="D5524" s="10">
        <v>4.294358566403389</v>
      </c>
    </row>
    <row r="5525" spans="3:4">
      <c r="C5525" s="269">
        <v>39493</v>
      </c>
      <c r="D5525" s="10">
        <v>4.2952120304107666</v>
      </c>
    </row>
    <row r="5526" spans="3:4">
      <c r="C5526" s="269">
        <v>39494</v>
      </c>
      <c r="D5526" s="10">
        <v>4.2961038649082184</v>
      </c>
    </row>
    <row r="5527" spans="3:4">
      <c r="C5527" s="269">
        <v>39495</v>
      </c>
      <c r="D5527" s="10">
        <v>4.2970351874828339</v>
      </c>
    </row>
    <row r="5528" spans="3:4">
      <c r="C5528" s="269">
        <v>39496</v>
      </c>
      <c r="D5528" s="10">
        <v>4.2980074882507324</v>
      </c>
    </row>
    <row r="5529" spans="3:4">
      <c r="C5529" s="269">
        <v>39497</v>
      </c>
      <c r="D5529" s="10">
        <v>4.2990222573280334</v>
      </c>
    </row>
    <row r="5530" spans="3:4">
      <c r="C5530" s="269">
        <v>39498</v>
      </c>
      <c r="D5530" s="10">
        <v>4.3000809848308563</v>
      </c>
    </row>
    <row r="5531" spans="3:4">
      <c r="C5531" s="269">
        <v>39499</v>
      </c>
      <c r="D5531" s="10">
        <v>4.3011847883462906</v>
      </c>
    </row>
    <row r="5532" spans="3:4">
      <c r="C5532" s="269">
        <v>39500</v>
      </c>
      <c r="D5532" s="10">
        <v>4.3023351579904556</v>
      </c>
    </row>
    <row r="5533" spans="3:4">
      <c r="C5533" s="269">
        <v>39501</v>
      </c>
      <c r="D5533" s="10">
        <v>4.3035328388214111</v>
      </c>
    </row>
    <row r="5534" spans="3:4">
      <c r="C5534" s="269">
        <v>39502</v>
      </c>
      <c r="D5534" s="10">
        <v>4.3047796934843063</v>
      </c>
    </row>
    <row r="5535" spans="3:4">
      <c r="C5535" s="269">
        <v>39503</v>
      </c>
      <c r="D5535" s="10">
        <v>4.3060768395662308</v>
      </c>
    </row>
    <row r="5536" spans="3:4">
      <c r="C5536" s="269">
        <v>39504</v>
      </c>
      <c r="D5536" s="10">
        <v>4.3074250221252441</v>
      </c>
    </row>
    <row r="5537" spans="3:4">
      <c r="C5537" s="269">
        <v>39505</v>
      </c>
      <c r="D5537" s="10">
        <v>4.3088257312774658</v>
      </c>
    </row>
    <row r="5538" spans="3:4">
      <c r="C5538" s="269">
        <v>39506</v>
      </c>
      <c r="D5538" s="10">
        <v>4.3102797120809555</v>
      </c>
    </row>
    <row r="5539" spans="3:4">
      <c r="C5539" s="269">
        <v>39507</v>
      </c>
      <c r="D5539" s="10">
        <v>4.3117884546518326</v>
      </c>
    </row>
    <row r="5540" spans="3:4">
      <c r="C5540" s="269">
        <v>39508</v>
      </c>
      <c r="D5540" s="10">
        <v>4.313351958990097</v>
      </c>
    </row>
    <row r="5541" spans="3:4">
      <c r="C5541" s="269">
        <v>39509</v>
      </c>
      <c r="D5541" s="10">
        <v>4.3149720877408981</v>
      </c>
    </row>
    <row r="5542" spans="3:4">
      <c r="C5542" s="269">
        <v>39510</v>
      </c>
      <c r="D5542" s="10">
        <v>4.316648468375206</v>
      </c>
    </row>
    <row r="5543" spans="3:4">
      <c r="C5543" s="269">
        <v>39511</v>
      </c>
      <c r="D5543" s="10">
        <v>4.31838259100914</v>
      </c>
    </row>
    <row r="5544" spans="3:4">
      <c r="C5544" s="269">
        <v>39512</v>
      </c>
      <c r="D5544" s="10">
        <v>4.32017482817173</v>
      </c>
    </row>
    <row r="5545" spans="3:4">
      <c r="C5545" s="269">
        <v>39513</v>
      </c>
      <c r="D5545" s="10">
        <v>4.3220251798629761</v>
      </c>
    </row>
    <row r="5546" spans="3:4">
      <c r="C5546" s="269">
        <v>39514</v>
      </c>
      <c r="D5546" s="10">
        <v>4.3239347636699677</v>
      </c>
    </row>
    <row r="5547" spans="3:4">
      <c r="C5547" s="269">
        <v>39515</v>
      </c>
      <c r="D5547" s="10">
        <v>4.3259032070636749</v>
      </c>
    </row>
    <row r="5548" spans="3:4">
      <c r="C5548" s="269">
        <v>39516</v>
      </c>
      <c r="D5548" s="10">
        <v>4.3279308825731277</v>
      </c>
    </row>
    <row r="5549" spans="3:4">
      <c r="C5549" s="269">
        <v>39517</v>
      </c>
      <c r="D5549" s="10">
        <v>4.330018162727356</v>
      </c>
    </row>
    <row r="5550" spans="3:4">
      <c r="C5550" s="269">
        <v>39518</v>
      </c>
      <c r="D5550" s="10">
        <v>4.3321650475263596</v>
      </c>
    </row>
    <row r="5551" spans="3:4">
      <c r="C5551" s="269">
        <v>39519</v>
      </c>
      <c r="D5551" s="10">
        <v>4.3343711644411087</v>
      </c>
    </row>
    <row r="5552" spans="3:4">
      <c r="C5552" s="269">
        <v>39520</v>
      </c>
      <c r="D5552" s="10">
        <v>4.3366365134716034</v>
      </c>
    </row>
    <row r="5553" spans="3:4">
      <c r="C5553" s="269">
        <v>39521</v>
      </c>
      <c r="D5553" s="10">
        <v>4.3389607220888138</v>
      </c>
    </row>
    <row r="5554" spans="3:4">
      <c r="C5554" s="269">
        <v>39522</v>
      </c>
      <c r="D5554" s="10">
        <v>4.3413437902927399</v>
      </c>
    </row>
    <row r="5555" spans="3:4">
      <c r="C5555" s="269">
        <v>39523</v>
      </c>
      <c r="D5555" s="10">
        <v>4.343784973025322</v>
      </c>
    </row>
    <row r="5556" spans="3:4">
      <c r="C5556" s="269">
        <v>39524</v>
      </c>
      <c r="D5556" s="10">
        <v>4.3462838977575302</v>
      </c>
    </row>
    <row r="5557" spans="3:4">
      <c r="C5557" s="269">
        <v>39525</v>
      </c>
      <c r="D5557" s="10">
        <v>4.3488401919603348</v>
      </c>
    </row>
    <row r="5558" spans="3:4">
      <c r="C5558" s="269">
        <v>39526</v>
      </c>
      <c r="D5558" s="10">
        <v>4.3514527380466461</v>
      </c>
    </row>
    <row r="5559" spans="3:4">
      <c r="C5559" s="269">
        <v>39527</v>
      </c>
      <c r="D5559" s="10">
        <v>4.3541207909584045</v>
      </c>
    </row>
    <row r="5560" spans="3:4">
      <c r="C5560" s="269">
        <v>39528</v>
      </c>
      <c r="D5560" s="10">
        <v>4.3568439781665802</v>
      </c>
    </row>
    <row r="5561" spans="3:4">
      <c r="C5561" s="269">
        <v>39529</v>
      </c>
      <c r="D5561" s="10">
        <v>4.3596208095550537</v>
      </c>
    </row>
    <row r="5562" spans="3:4">
      <c r="C5562" s="269">
        <v>39530</v>
      </c>
      <c r="D5562" s="10">
        <v>4.3624501675367355</v>
      </c>
    </row>
    <row r="5563" spans="3:4">
      <c r="C5563" s="269">
        <v>39531</v>
      </c>
      <c r="D5563" s="10">
        <v>4.3653316795825958</v>
      </c>
    </row>
    <row r="5564" spans="3:4">
      <c r="C5564" s="269">
        <v>39532</v>
      </c>
      <c r="D5564" s="10">
        <v>4.3682631105184555</v>
      </c>
    </row>
    <row r="5565" spans="3:4">
      <c r="C5565" s="269">
        <v>39533</v>
      </c>
      <c r="D5565" s="10">
        <v>4.3712437152862549</v>
      </c>
    </row>
    <row r="5566" spans="3:4">
      <c r="C5566" s="269">
        <v>39534</v>
      </c>
      <c r="D5566" s="10">
        <v>4.3742720037698746</v>
      </c>
    </row>
    <row r="5567" spans="3:4">
      <c r="C5567" s="269">
        <v>39535</v>
      </c>
      <c r="D5567" s="10">
        <v>4.3773461133241653</v>
      </c>
    </row>
    <row r="5568" spans="3:4">
      <c r="C5568" s="269">
        <v>39536</v>
      </c>
      <c r="D5568" s="10">
        <v>4.3804645538330078</v>
      </c>
    </row>
    <row r="5569" spans="3:4">
      <c r="C5569" s="269">
        <v>39537</v>
      </c>
      <c r="D5569" s="10">
        <v>4.3836262077093124</v>
      </c>
    </row>
    <row r="5570" spans="3:4">
      <c r="C5570" s="269">
        <v>39538</v>
      </c>
      <c r="D5570" s="10">
        <v>4.3868284672498703</v>
      </c>
    </row>
    <row r="5571" spans="3:4">
      <c r="C5571" s="269">
        <v>39539</v>
      </c>
      <c r="D5571" s="10">
        <v>4.390069842338562</v>
      </c>
    </row>
    <row r="5572" spans="3:4">
      <c r="C5572" s="269">
        <v>39540</v>
      </c>
      <c r="D5572" s="10">
        <v>4.3933484703302383</v>
      </c>
    </row>
    <row r="5573" spans="3:4">
      <c r="C5573" s="269">
        <v>39541</v>
      </c>
      <c r="D5573" s="10">
        <v>4.3966617435216904</v>
      </c>
    </row>
    <row r="5574" spans="3:4">
      <c r="C5574" s="269">
        <v>39542</v>
      </c>
      <c r="D5574" s="10">
        <v>4.4000085443258286</v>
      </c>
    </row>
    <row r="5575" spans="3:4">
      <c r="C5575" s="269">
        <v>39543</v>
      </c>
      <c r="D5575" s="10">
        <v>4.4033855199813843</v>
      </c>
    </row>
    <row r="5576" spans="3:4">
      <c r="C5576" s="269">
        <v>39544</v>
      </c>
      <c r="D5576" s="10">
        <v>4.4067911803722382</v>
      </c>
    </row>
    <row r="5577" spans="3:4">
      <c r="C5577" s="269">
        <v>39545</v>
      </c>
      <c r="D5577" s="10">
        <v>4.4102229177951813</v>
      </c>
    </row>
    <row r="5578" spans="3:4">
      <c r="C5578" s="269">
        <v>39546</v>
      </c>
      <c r="D5578" s="10">
        <v>4.4136781245470047</v>
      </c>
    </row>
    <row r="5579" spans="3:4">
      <c r="C5579" s="269">
        <v>39547</v>
      </c>
      <c r="D5579" s="10">
        <v>4.4171545654535294</v>
      </c>
    </row>
    <row r="5580" spans="3:4">
      <c r="C5580" s="269">
        <v>39548</v>
      </c>
      <c r="D5580" s="10">
        <v>4.4206492602825165</v>
      </c>
    </row>
    <row r="5581" spans="3:4">
      <c r="C5581" s="269">
        <v>39549</v>
      </c>
      <c r="D5581" s="10">
        <v>4.4241603463888168</v>
      </c>
    </row>
    <row r="5582" spans="3:4">
      <c r="C5582" s="269">
        <v>39550</v>
      </c>
      <c r="D5582" s="10">
        <v>4.4276844710111618</v>
      </c>
    </row>
    <row r="5583" spans="3:4">
      <c r="C5583" s="269">
        <v>39551</v>
      </c>
      <c r="D5583" s="10">
        <v>4.4312193989753723</v>
      </c>
    </row>
    <row r="5584" spans="3:4">
      <c r="C5584" s="269">
        <v>39552</v>
      </c>
      <c r="D5584" s="10">
        <v>4.4347617775201797</v>
      </c>
    </row>
    <row r="5585" spans="3:4">
      <c r="C5585" s="269">
        <v>39553</v>
      </c>
      <c r="D5585" s="10">
        <v>4.4383097440004349</v>
      </c>
    </row>
    <row r="5586" spans="3:4">
      <c r="C5586" s="269">
        <v>39554</v>
      </c>
      <c r="D5586" s="10">
        <v>4.4418599456548691</v>
      </c>
    </row>
    <row r="5587" spans="3:4">
      <c r="C5587" s="269">
        <v>39555</v>
      </c>
      <c r="D5587" s="10">
        <v>4.4454101473093033</v>
      </c>
    </row>
    <row r="5588" spans="3:4">
      <c r="C5588" s="269">
        <v>39556</v>
      </c>
      <c r="D5588" s="10">
        <v>4.448956623673439</v>
      </c>
    </row>
    <row r="5589" spans="3:4">
      <c r="C5589" s="269">
        <v>39557</v>
      </c>
      <c r="D5589" s="10">
        <v>4.4524971395730972</v>
      </c>
    </row>
    <row r="5590" spans="3:4">
      <c r="C5590" s="269">
        <v>39558</v>
      </c>
      <c r="D5590" s="10">
        <v>4.456029087305069</v>
      </c>
    </row>
    <row r="5591" spans="3:4">
      <c r="C5591" s="269">
        <v>39559</v>
      </c>
      <c r="D5591" s="10">
        <v>4.4595491141080856</v>
      </c>
    </row>
    <row r="5592" spans="3:4">
      <c r="C5592" s="269">
        <v>39560</v>
      </c>
      <c r="D5592" s="10">
        <v>4.4630546122789383</v>
      </c>
    </row>
    <row r="5593" spans="3:4">
      <c r="C5593" s="269">
        <v>39561</v>
      </c>
      <c r="D5593" s="10">
        <v>4.466542974114418</v>
      </c>
    </row>
    <row r="5594" spans="3:4">
      <c r="C5594" s="269">
        <v>39562</v>
      </c>
      <c r="D5594" s="10">
        <v>4.4700108468532562</v>
      </c>
    </row>
    <row r="5595" spans="3:4">
      <c r="C5595" s="269">
        <v>39563</v>
      </c>
      <c r="D5595" s="10">
        <v>4.473455622792244</v>
      </c>
    </row>
    <row r="5596" spans="3:4">
      <c r="C5596" s="269">
        <v>39564</v>
      </c>
      <c r="D5596" s="10">
        <v>4.4768746942281723</v>
      </c>
    </row>
    <row r="5597" spans="3:4">
      <c r="C5597" s="269">
        <v>39565</v>
      </c>
      <c r="D5597" s="10">
        <v>4.4802647083997726</v>
      </c>
    </row>
    <row r="5598" spans="3:4">
      <c r="C5598" s="269">
        <v>39566</v>
      </c>
      <c r="D5598" s="10">
        <v>4.4836234301328659</v>
      </c>
    </row>
    <row r="5599" spans="3:4">
      <c r="C5599" s="269">
        <v>39567</v>
      </c>
      <c r="D5599" s="10">
        <v>4.4869475066661835</v>
      </c>
    </row>
    <row r="5600" spans="3:4">
      <c r="C5600" s="269">
        <v>39568</v>
      </c>
      <c r="D5600" s="10">
        <v>4.4902343302965164</v>
      </c>
    </row>
    <row r="5601" spans="3:4">
      <c r="C5601" s="269">
        <v>39569</v>
      </c>
      <c r="D5601" s="10">
        <v>4.4934812933206558</v>
      </c>
    </row>
    <row r="5602" spans="3:4">
      <c r="C5602" s="269">
        <v>39570</v>
      </c>
      <c r="D5602" s="10">
        <v>4.4966850429773331</v>
      </c>
    </row>
    <row r="5603" spans="3:4">
      <c r="C5603" s="269">
        <v>39571</v>
      </c>
      <c r="D5603" s="10">
        <v>4.4998433440923691</v>
      </c>
    </row>
    <row r="5604" spans="3:4">
      <c r="C5604" s="269">
        <v>39572</v>
      </c>
      <c r="D5604" s="10">
        <v>4.5029532164335251</v>
      </c>
    </row>
    <row r="5605" spans="3:4">
      <c r="C5605" s="269">
        <v>39573</v>
      </c>
      <c r="D5605" s="10">
        <v>4.5060116797685623</v>
      </c>
    </row>
    <row r="5606" spans="3:4">
      <c r="C5606" s="269">
        <v>39574</v>
      </c>
      <c r="D5606" s="10">
        <v>4.5090161263942719</v>
      </c>
    </row>
    <row r="5607" spans="3:4">
      <c r="C5607" s="269">
        <v>39575</v>
      </c>
      <c r="D5607" s="10">
        <v>4.5119639486074448</v>
      </c>
    </row>
    <row r="5608" spans="3:4">
      <c r="C5608" s="269">
        <v>39576</v>
      </c>
      <c r="D5608" s="10">
        <v>4.5148525387048721</v>
      </c>
    </row>
    <row r="5609" spans="3:4">
      <c r="C5609" s="269">
        <v>39577</v>
      </c>
      <c r="D5609" s="10">
        <v>4.517679288983345</v>
      </c>
    </row>
    <row r="5610" spans="3:4">
      <c r="C5610" s="269">
        <v>39578</v>
      </c>
      <c r="D5610" s="10">
        <v>4.5204412192106247</v>
      </c>
    </row>
    <row r="5611" spans="3:4">
      <c r="C5611" s="269">
        <v>39579</v>
      </c>
      <c r="D5611" s="10">
        <v>4.5231364667415619</v>
      </c>
    </row>
    <row r="5612" spans="3:4">
      <c r="C5612" s="269">
        <v>39580</v>
      </c>
      <c r="D5612" s="10">
        <v>4.5257620513439178</v>
      </c>
    </row>
    <row r="5613" spans="3:4">
      <c r="C5613" s="269">
        <v>39581</v>
      </c>
      <c r="D5613" s="10">
        <v>4.5283157378435135</v>
      </c>
    </row>
    <row r="5614" spans="3:4">
      <c r="C5614" s="269">
        <v>39582</v>
      </c>
      <c r="D5614" s="10">
        <v>4.5307949185371399</v>
      </c>
    </row>
    <row r="5615" spans="3:4">
      <c r="C5615" s="269">
        <v>39583</v>
      </c>
      <c r="D5615" s="10">
        <v>4.5331977307796478</v>
      </c>
    </row>
    <row r="5616" spans="3:4">
      <c r="C5616" s="269">
        <v>39584</v>
      </c>
      <c r="D5616" s="10">
        <v>4.5355219393968582</v>
      </c>
    </row>
    <row r="5617" spans="3:4">
      <c r="C5617" s="269">
        <v>39585</v>
      </c>
      <c r="D5617" s="10">
        <v>4.5377649366855621</v>
      </c>
    </row>
    <row r="5618" spans="3:4">
      <c r="C5618" s="269">
        <v>39586</v>
      </c>
      <c r="D5618" s="10">
        <v>4.5399252325296402</v>
      </c>
    </row>
    <row r="5619" spans="3:4">
      <c r="C5619" s="269">
        <v>39587</v>
      </c>
      <c r="D5619" s="10">
        <v>4.5420002192258835</v>
      </c>
    </row>
    <row r="5620" spans="3:4">
      <c r="C5620" s="269">
        <v>39588</v>
      </c>
      <c r="D5620" s="10">
        <v>4.5439884066581726</v>
      </c>
    </row>
    <row r="5621" spans="3:4">
      <c r="C5621" s="269">
        <v>39589</v>
      </c>
      <c r="D5621" s="10">
        <v>4.5458875596523285</v>
      </c>
    </row>
    <row r="5622" spans="3:4">
      <c r="C5622" s="269">
        <v>39590</v>
      </c>
      <c r="D5622" s="10">
        <v>4.5476961880922318</v>
      </c>
    </row>
    <row r="5623" spans="3:4">
      <c r="C5623" s="269">
        <v>39591</v>
      </c>
      <c r="D5623" s="10">
        <v>4.549412801861763</v>
      </c>
    </row>
    <row r="5624" spans="3:4">
      <c r="C5624" s="269">
        <v>39592</v>
      </c>
      <c r="D5624" s="10">
        <v>4.551035538315773</v>
      </c>
    </row>
    <row r="5625" spans="3:4">
      <c r="C5625" s="269">
        <v>39593</v>
      </c>
      <c r="D5625" s="10">
        <v>4.5525629073381424</v>
      </c>
    </row>
    <row r="5626" spans="3:4">
      <c r="C5626" s="269">
        <v>39594</v>
      </c>
      <c r="D5626" s="10">
        <v>4.5539937913417816</v>
      </c>
    </row>
    <row r="5627" spans="3:4">
      <c r="C5627" s="269">
        <v>39595</v>
      </c>
      <c r="D5627" s="10">
        <v>4.5553263276815414</v>
      </c>
    </row>
    <row r="5628" spans="3:4">
      <c r="C5628" s="269">
        <v>39596</v>
      </c>
      <c r="D5628" s="10">
        <v>4.5565597712993622</v>
      </c>
    </row>
    <row r="5629" spans="3:4">
      <c r="C5629" s="269">
        <v>39597</v>
      </c>
      <c r="D5629" s="10">
        <v>4.5576930046081543</v>
      </c>
    </row>
    <row r="5630" spans="3:4">
      <c r="C5630" s="269">
        <v>39598</v>
      </c>
      <c r="D5630" s="10">
        <v>4.5587249100208282</v>
      </c>
    </row>
    <row r="5631" spans="3:4">
      <c r="C5631" s="269">
        <v>39599</v>
      </c>
      <c r="D5631" s="10">
        <v>4.5596547424793243</v>
      </c>
    </row>
    <row r="5632" spans="3:4">
      <c r="C5632" s="269">
        <v>39600</v>
      </c>
      <c r="D5632" s="10">
        <v>4.5604817569255829</v>
      </c>
    </row>
    <row r="5633" spans="3:4">
      <c r="C5633" s="269">
        <v>39601</v>
      </c>
      <c r="D5633" s="10">
        <v>4.5612048357725143</v>
      </c>
    </row>
    <row r="5634" spans="3:4">
      <c r="C5634" s="269">
        <v>39602</v>
      </c>
      <c r="D5634" s="10">
        <v>4.5618239790201187</v>
      </c>
    </row>
    <row r="5635" spans="3:4">
      <c r="C5635" s="269">
        <v>39603</v>
      </c>
      <c r="D5635" s="10">
        <v>4.5623384416103363</v>
      </c>
    </row>
    <row r="5636" spans="3:4">
      <c r="C5636" s="269">
        <v>39604</v>
      </c>
      <c r="D5636" s="10">
        <v>4.5627478510141373</v>
      </c>
    </row>
    <row r="5637" spans="3:4">
      <c r="C5637" s="269">
        <v>39605</v>
      </c>
      <c r="D5637" s="10">
        <v>4.5630522072315216</v>
      </c>
    </row>
    <row r="5638" spans="3:4">
      <c r="C5638" s="269">
        <v>39606</v>
      </c>
      <c r="D5638" s="10">
        <v>4.5632515102624893</v>
      </c>
    </row>
    <row r="5639" spans="3:4">
      <c r="C5639" s="269">
        <v>39607</v>
      </c>
      <c r="D5639" s="10">
        <v>4.5633453875780106</v>
      </c>
    </row>
    <row r="5640" spans="3:4">
      <c r="C5640" s="269">
        <v>39608</v>
      </c>
      <c r="D5640" s="10">
        <v>4.5633342117071152</v>
      </c>
    </row>
    <row r="5641" spans="3:4">
      <c r="C5641" s="269">
        <v>39609</v>
      </c>
      <c r="D5641" s="10">
        <v>4.5632179826498032</v>
      </c>
    </row>
    <row r="5642" spans="3:4">
      <c r="C5642" s="269">
        <v>39610</v>
      </c>
      <c r="D5642" s="10">
        <v>4.5629970729351044</v>
      </c>
    </row>
    <row r="5643" spans="3:4">
      <c r="C5643" s="269">
        <v>39611</v>
      </c>
      <c r="D5643" s="10">
        <v>4.5626722276210785</v>
      </c>
    </row>
    <row r="5644" spans="3:4">
      <c r="C5644" s="269">
        <v>39612</v>
      </c>
      <c r="D5644" s="10">
        <v>4.5622434467077255</v>
      </c>
    </row>
    <row r="5645" spans="3:4">
      <c r="C5645" s="269">
        <v>39613</v>
      </c>
      <c r="D5645" s="10">
        <v>4.5617111027240753</v>
      </c>
    </row>
    <row r="5646" spans="3:4">
      <c r="C5646" s="269">
        <v>39614</v>
      </c>
      <c r="D5646" s="10">
        <v>4.5610766857862473</v>
      </c>
    </row>
    <row r="5647" spans="3:4">
      <c r="C5647" s="269">
        <v>39615</v>
      </c>
      <c r="D5647" s="10">
        <v>4.5603405684232712</v>
      </c>
    </row>
    <row r="5648" spans="3:4">
      <c r="C5648" s="269">
        <v>39616</v>
      </c>
      <c r="D5648" s="10">
        <v>4.5595034956932068</v>
      </c>
    </row>
    <row r="5649" spans="3:4">
      <c r="C5649" s="269">
        <v>39617</v>
      </c>
      <c r="D5649" s="10">
        <v>4.5585669577121735</v>
      </c>
    </row>
    <row r="5650" spans="3:4">
      <c r="C5650" s="269">
        <v>39618</v>
      </c>
      <c r="D5650" s="10">
        <v>4.5575316995382309</v>
      </c>
    </row>
    <row r="5651" spans="3:4">
      <c r="C5651" s="269">
        <v>39619</v>
      </c>
      <c r="D5651" s="10">
        <v>4.5563995838165283</v>
      </c>
    </row>
    <row r="5652" spans="3:4">
      <c r="C5652" s="269">
        <v>39620</v>
      </c>
      <c r="D5652" s="10">
        <v>4.5551713556051254</v>
      </c>
    </row>
    <row r="5653" spans="3:4">
      <c r="C5653" s="269">
        <v>39621</v>
      </c>
      <c r="D5653" s="10">
        <v>4.5538485050201416</v>
      </c>
    </row>
    <row r="5654" spans="3:4">
      <c r="C5654" s="269">
        <v>39622</v>
      </c>
      <c r="D5654" s="10">
        <v>4.5524332672357559</v>
      </c>
    </row>
    <row r="5655" spans="3:4">
      <c r="C5655" s="269">
        <v>39623</v>
      </c>
      <c r="D5655" s="10">
        <v>4.5509271323680878</v>
      </c>
    </row>
    <row r="5656" spans="3:4">
      <c r="C5656" s="269">
        <v>39624</v>
      </c>
      <c r="D5656" s="10">
        <v>4.5493315905332565</v>
      </c>
    </row>
    <row r="5657" spans="3:4">
      <c r="C5657" s="269">
        <v>39625</v>
      </c>
      <c r="D5657" s="10">
        <v>4.5476488769054413</v>
      </c>
    </row>
    <row r="5658" spans="3:4">
      <c r="C5658" s="269">
        <v>39626</v>
      </c>
      <c r="D5658" s="10">
        <v>4.5458812266588211</v>
      </c>
    </row>
    <row r="5659" spans="3:4">
      <c r="C5659" s="269">
        <v>39627</v>
      </c>
      <c r="D5659" s="10">
        <v>4.5440305024385452</v>
      </c>
    </row>
    <row r="5660" spans="3:4">
      <c r="C5660" s="269">
        <v>39628</v>
      </c>
      <c r="D5660" s="10">
        <v>4.5420989394187927</v>
      </c>
    </row>
    <row r="5661" spans="3:4">
      <c r="C5661" s="269">
        <v>39629</v>
      </c>
      <c r="D5661" s="10">
        <v>4.5400891453027725</v>
      </c>
    </row>
    <row r="5662" spans="3:4">
      <c r="C5662" s="269">
        <v>39630</v>
      </c>
      <c r="D5662" s="10">
        <v>4.5380033552646637</v>
      </c>
    </row>
    <row r="5663" spans="3:4">
      <c r="C5663" s="269">
        <v>39631</v>
      </c>
      <c r="D5663" s="10">
        <v>4.5358441770076752</v>
      </c>
    </row>
    <row r="5664" spans="3:4">
      <c r="C5664" s="269">
        <v>39632</v>
      </c>
      <c r="D5664" s="10">
        <v>4.533613845705986</v>
      </c>
    </row>
    <row r="5665" spans="3:4">
      <c r="C5665" s="269">
        <v>39633</v>
      </c>
      <c r="D5665" s="10">
        <v>4.5313157141208649</v>
      </c>
    </row>
    <row r="5666" spans="3:4">
      <c r="C5666" s="269">
        <v>39634</v>
      </c>
      <c r="D5666" s="10">
        <v>4.5289520174264908</v>
      </c>
    </row>
    <row r="5667" spans="3:4">
      <c r="C5667" s="269">
        <v>39635</v>
      </c>
      <c r="D5667" s="10">
        <v>4.5265261083841324</v>
      </c>
    </row>
    <row r="5668" spans="3:4">
      <c r="C5668" s="269">
        <v>39636</v>
      </c>
      <c r="D5668" s="10">
        <v>4.5240402221679688</v>
      </c>
    </row>
    <row r="5669" spans="3:4">
      <c r="C5669" s="269">
        <v>39637</v>
      </c>
      <c r="D5669" s="10">
        <v>4.5214980840682983</v>
      </c>
    </row>
    <row r="5670" spans="3:4">
      <c r="C5670" s="269">
        <v>39638</v>
      </c>
      <c r="D5670" s="10">
        <v>4.5189026743173599</v>
      </c>
    </row>
    <row r="5671" spans="3:4">
      <c r="C5671" s="269">
        <v>39639</v>
      </c>
      <c r="D5671" s="10">
        <v>4.5162566006183624</v>
      </c>
    </row>
    <row r="5672" spans="3:4">
      <c r="C5672" s="269">
        <v>39640</v>
      </c>
      <c r="D5672" s="10">
        <v>4.5135635882616043</v>
      </c>
    </row>
    <row r="5673" spans="3:4">
      <c r="C5673" s="269">
        <v>39641</v>
      </c>
      <c r="D5673" s="10">
        <v>4.5108262449502945</v>
      </c>
    </row>
    <row r="5674" spans="3:4">
      <c r="C5674" s="269">
        <v>39642</v>
      </c>
      <c r="D5674" s="10">
        <v>4.5080486685037613</v>
      </c>
    </row>
    <row r="5675" spans="3:4">
      <c r="C5675" s="269">
        <v>39643</v>
      </c>
      <c r="D5675" s="10">
        <v>4.5052334666252136</v>
      </c>
    </row>
    <row r="5676" spans="3:4">
      <c r="C5676" s="269">
        <v>39644</v>
      </c>
      <c r="D5676" s="10">
        <v>4.5023839920759201</v>
      </c>
    </row>
    <row r="5677" spans="3:4">
      <c r="C5677" s="269">
        <v>39645</v>
      </c>
      <c r="D5677" s="10">
        <v>4.4995035976171494</v>
      </c>
    </row>
    <row r="5678" spans="3:4">
      <c r="C5678" s="269">
        <v>39646</v>
      </c>
      <c r="D5678" s="10">
        <v>4.4965960085391998</v>
      </c>
    </row>
    <row r="5679" spans="3:4">
      <c r="C5679" s="269">
        <v>39647</v>
      </c>
      <c r="D5679" s="10">
        <v>4.4936645776033401</v>
      </c>
    </row>
    <row r="5680" spans="3:4">
      <c r="C5680" s="269">
        <v>39648</v>
      </c>
      <c r="D5680" s="10">
        <v>4.4907122850418091</v>
      </c>
    </row>
    <row r="5681" spans="3:4">
      <c r="C5681" s="269">
        <v>39649</v>
      </c>
      <c r="D5681" s="10">
        <v>4.4877424836158752</v>
      </c>
    </row>
    <row r="5682" spans="3:4">
      <c r="C5682" s="269">
        <v>39650</v>
      </c>
      <c r="D5682" s="10">
        <v>4.4847592711448669</v>
      </c>
    </row>
    <row r="5683" spans="3:4">
      <c r="C5683" s="269">
        <v>39651</v>
      </c>
      <c r="D5683" s="10">
        <v>4.4817660003900528</v>
      </c>
    </row>
    <row r="5684" spans="3:4">
      <c r="C5684" s="269">
        <v>39652</v>
      </c>
      <c r="D5684" s="10">
        <v>4.4787656515836716</v>
      </c>
    </row>
    <row r="5685" spans="3:4">
      <c r="C5685" s="269">
        <v>39653</v>
      </c>
      <c r="D5685" s="10">
        <v>4.4757623225450516</v>
      </c>
    </row>
    <row r="5686" spans="3:4">
      <c r="C5686" s="269">
        <v>39654</v>
      </c>
      <c r="D5686" s="10">
        <v>4.4727597385644913</v>
      </c>
    </row>
    <row r="5687" spans="3:4">
      <c r="C5687" s="269">
        <v>39655</v>
      </c>
      <c r="D5687" s="10">
        <v>4.4697608798742294</v>
      </c>
    </row>
    <row r="5688" spans="3:4">
      <c r="C5688" s="269">
        <v>39656</v>
      </c>
      <c r="D5688" s="10">
        <v>4.4667698442935944</v>
      </c>
    </row>
    <row r="5689" spans="3:4">
      <c r="C5689" s="269">
        <v>39657</v>
      </c>
      <c r="D5689" s="10">
        <v>4.4637899845838547</v>
      </c>
    </row>
    <row r="5690" spans="3:4">
      <c r="C5690" s="269">
        <v>39658</v>
      </c>
      <c r="D5690" s="10">
        <v>4.4608250260353088</v>
      </c>
    </row>
    <row r="5691" spans="3:4">
      <c r="C5691" s="269">
        <v>39659</v>
      </c>
      <c r="D5691" s="10">
        <v>4.4578786939382553</v>
      </c>
    </row>
    <row r="5692" spans="3:4">
      <c r="C5692" s="269">
        <v>39660</v>
      </c>
      <c r="D5692" s="10">
        <v>4.4549543410539627</v>
      </c>
    </row>
    <row r="5693" spans="3:4">
      <c r="C5693" s="269">
        <v>39661</v>
      </c>
      <c r="D5693" s="10">
        <v>4.4520560652017593</v>
      </c>
    </row>
    <row r="5694" spans="3:4">
      <c r="C5694" s="269">
        <v>39662</v>
      </c>
      <c r="D5694" s="10">
        <v>4.4491875916719437</v>
      </c>
    </row>
    <row r="5695" spans="3:4">
      <c r="C5695" s="269">
        <v>39663</v>
      </c>
      <c r="D5695" s="10">
        <v>4.4463519006967545</v>
      </c>
    </row>
    <row r="5696" spans="3:4">
      <c r="C5696" s="269">
        <v>39664</v>
      </c>
      <c r="D5696" s="10">
        <v>4.4435534626245499</v>
      </c>
    </row>
    <row r="5697" spans="3:4">
      <c r="C5697" s="269">
        <v>39665</v>
      </c>
      <c r="D5697" s="10">
        <v>4.4407952576875687</v>
      </c>
    </row>
    <row r="5698" spans="3:4">
      <c r="C5698" s="269">
        <v>39666</v>
      </c>
      <c r="D5698" s="10">
        <v>4.4380810111761093</v>
      </c>
    </row>
    <row r="5699" spans="3:4">
      <c r="C5699" s="269">
        <v>39667</v>
      </c>
      <c r="D5699" s="10">
        <v>4.4354144483804703</v>
      </c>
    </row>
    <row r="5700" spans="3:4">
      <c r="C5700" s="269">
        <v>39668</v>
      </c>
      <c r="D5700" s="10">
        <v>4.4327989220619202</v>
      </c>
    </row>
    <row r="5701" spans="3:4">
      <c r="C5701" s="269">
        <v>39669</v>
      </c>
      <c r="D5701" s="10">
        <v>4.4302377849817276</v>
      </c>
    </row>
    <row r="5702" spans="3:4">
      <c r="C5702" s="269">
        <v>39670</v>
      </c>
      <c r="D5702" s="10">
        <v>4.427734762430191</v>
      </c>
    </row>
    <row r="5703" spans="3:4">
      <c r="C5703" s="269">
        <v>39671</v>
      </c>
      <c r="D5703" s="10">
        <v>4.4252928346395493</v>
      </c>
    </row>
    <row r="5704" spans="3:4">
      <c r="C5704" s="269">
        <v>39672</v>
      </c>
      <c r="D5704" s="10">
        <v>4.4229157269001007</v>
      </c>
    </row>
    <row r="5705" spans="3:4">
      <c r="C5705" s="269">
        <v>39673</v>
      </c>
      <c r="D5705" s="10">
        <v>4.4206060469150543</v>
      </c>
    </row>
    <row r="5706" spans="3:4">
      <c r="C5706" s="269">
        <v>39674</v>
      </c>
      <c r="D5706" s="10">
        <v>4.4183671474456787</v>
      </c>
    </row>
    <row r="5707" spans="3:4">
      <c r="C5707" s="269">
        <v>39675</v>
      </c>
      <c r="D5707" s="10">
        <v>4.4162020087242126</v>
      </c>
    </row>
    <row r="5708" spans="3:4">
      <c r="C5708" s="269">
        <v>39676</v>
      </c>
      <c r="D5708" s="10">
        <v>4.4141139835119247</v>
      </c>
    </row>
    <row r="5709" spans="3:4">
      <c r="C5709" s="269">
        <v>39677</v>
      </c>
      <c r="D5709" s="10">
        <v>4.4121049344539642</v>
      </c>
    </row>
    <row r="5710" spans="3:4">
      <c r="C5710" s="269">
        <v>39678</v>
      </c>
      <c r="D5710" s="10">
        <v>4.4101785868406296</v>
      </c>
    </row>
    <row r="5711" spans="3:4">
      <c r="C5711" s="269">
        <v>39679</v>
      </c>
      <c r="D5711" s="10">
        <v>4.40833680331707</v>
      </c>
    </row>
    <row r="5712" spans="3:4">
      <c r="C5712" s="269">
        <v>39680</v>
      </c>
      <c r="D5712" s="10">
        <v>4.4065825641155243</v>
      </c>
    </row>
    <row r="5713" spans="3:4">
      <c r="C5713" s="269">
        <v>39681</v>
      </c>
      <c r="D5713" s="10">
        <v>4.4049184769392014</v>
      </c>
    </row>
    <row r="5714" spans="3:4">
      <c r="C5714" s="269">
        <v>39682</v>
      </c>
      <c r="D5714" s="10">
        <v>4.4033460319042206</v>
      </c>
    </row>
    <row r="5715" spans="3:4">
      <c r="C5715" s="269">
        <v>39683</v>
      </c>
      <c r="D5715" s="10">
        <v>4.4018678367137909</v>
      </c>
    </row>
    <row r="5716" spans="3:4">
      <c r="C5716" s="269">
        <v>39684</v>
      </c>
      <c r="D5716" s="10">
        <v>4.4004861265420914</v>
      </c>
    </row>
    <row r="5717" spans="3:4">
      <c r="C5717" s="269">
        <v>39685</v>
      </c>
      <c r="D5717" s="10">
        <v>4.3992023915052414</v>
      </c>
    </row>
    <row r="5718" spans="3:4">
      <c r="C5718" s="269">
        <v>39686</v>
      </c>
      <c r="D5718" s="10">
        <v>4.3980192393064499</v>
      </c>
    </row>
    <row r="5719" spans="3:4">
      <c r="C5719" s="269">
        <v>39687</v>
      </c>
      <c r="D5719" s="10">
        <v>4.3969377875328064</v>
      </c>
    </row>
    <row r="5720" spans="3:4">
      <c r="C5720" s="269">
        <v>39688</v>
      </c>
      <c r="D5720" s="10">
        <v>4.39596027135849</v>
      </c>
    </row>
    <row r="5721" spans="3:4">
      <c r="C5721" s="269">
        <v>39689</v>
      </c>
      <c r="D5721" s="10">
        <v>4.3950874358415604</v>
      </c>
    </row>
    <row r="5722" spans="3:4">
      <c r="C5722" s="269">
        <v>39690</v>
      </c>
      <c r="D5722" s="10">
        <v>4.3943215161561966</v>
      </c>
    </row>
    <row r="5723" spans="3:4">
      <c r="C5723" s="269">
        <v>39691</v>
      </c>
      <c r="D5723" s="10">
        <v>4.3936632573604584</v>
      </c>
    </row>
    <row r="5724" spans="3:4">
      <c r="C5724" s="269">
        <v>39692</v>
      </c>
      <c r="D5724" s="10">
        <v>4.3931134045124054</v>
      </c>
    </row>
    <row r="5725" spans="3:4">
      <c r="C5725" s="269">
        <v>39693</v>
      </c>
      <c r="D5725" s="10">
        <v>4.3926741927862167</v>
      </c>
    </row>
    <row r="5726" spans="3:4">
      <c r="C5726" s="269">
        <v>39694</v>
      </c>
      <c r="D5726" s="10">
        <v>4.3923452496528625</v>
      </c>
    </row>
    <row r="5727" spans="3:4">
      <c r="C5727" s="269">
        <v>39695</v>
      </c>
      <c r="D5727" s="10">
        <v>4.3921280652284622</v>
      </c>
    </row>
    <row r="5728" spans="3:4">
      <c r="C5728" s="269">
        <v>39696</v>
      </c>
      <c r="D5728" s="10">
        <v>4.3920233845710754</v>
      </c>
    </row>
    <row r="5729" spans="3:4">
      <c r="C5729" s="269">
        <v>39697</v>
      </c>
      <c r="D5729" s="10">
        <v>4.3920312076807022</v>
      </c>
    </row>
    <row r="5730" spans="3:4">
      <c r="C5730" s="269">
        <v>39698</v>
      </c>
      <c r="D5730" s="10">
        <v>4.3921519070863724</v>
      </c>
    </row>
    <row r="5731" spans="3:4">
      <c r="C5731" s="269">
        <v>39699</v>
      </c>
      <c r="D5731" s="10">
        <v>4.3923866003751755</v>
      </c>
    </row>
    <row r="5732" spans="3:4">
      <c r="C5732" s="269">
        <v>39700</v>
      </c>
      <c r="D5732" s="10">
        <v>4.392734169960022</v>
      </c>
    </row>
    <row r="5733" spans="3:4">
      <c r="C5733" s="269">
        <v>39701</v>
      </c>
      <c r="D5733" s="10">
        <v>4.3931953608989716</v>
      </c>
    </row>
    <row r="5734" spans="3:4">
      <c r="C5734" s="269">
        <v>39702</v>
      </c>
      <c r="D5734" s="10">
        <v>4.3937701731920242</v>
      </c>
    </row>
    <row r="5735" spans="3:4">
      <c r="C5735" s="269">
        <v>39703</v>
      </c>
      <c r="D5735" s="10">
        <v>4.3944574892520905</v>
      </c>
    </row>
    <row r="5736" spans="3:4">
      <c r="C5736" s="269">
        <v>39704</v>
      </c>
      <c r="D5736" s="10">
        <v>4.3952576816082001</v>
      </c>
    </row>
    <row r="5737" spans="3:4">
      <c r="C5737" s="269">
        <v>39705</v>
      </c>
      <c r="D5737" s="10">
        <v>4.3961700052022934</v>
      </c>
    </row>
    <row r="5738" spans="3:4">
      <c r="C5738" s="269">
        <v>39706</v>
      </c>
      <c r="D5738" s="10">
        <v>4.3971937149763107</v>
      </c>
    </row>
    <row r="5739" spans="3:4">
      <c r="C5739" s="269">
        <v>39707</v>
      </c>
      <c r="D5739" s="10">
        <v>4.3983280658721924</v>
      </c>
    </row>
    <row r="5740" spans="3:4">
      <c r="C5740" s="269">
        <v>39708</v>
      </c>
      <c r="D5740" s="10">
        <v>4.3995723128318787</v>
      </c>
    </row>
    <row r="5741" spans="3:4">
      <c r="C5741" s="269">
        <v>39709</v>
      </c>
      <c r="D5741" s="10">
        <v>4.40092533826828</v>
      </c>
    </row>
    <row r="5742" spans="3:4">
      <c r="C5742" s="269">
        <v>39710</v>
      </c>
      <c r="D5742" s="10">
        <v>4.4023863971233368</v>
      </c>
    </row>
    <row r="5743" spans="3:4">
      <c r="C5743" s="269">
        <v>39711</v>
      </c>
      <c r="D5743" s="10">
        <v>4.4039539992809296</v>
      </c>
    </row>
    <row r="5744" spans="3:4">
      <c r="C5744" s="269">
        <v>39712</v>
      </c>
      <c r="D5744" s="10">
        <v>4.405626654624939</v>
      </c>
    </row>
    <row r="5745" spans="3:4">
      <c r="C5745" s="269">
        <v>39713</v>
      </c>
      <c r="D5745" s="10">
        <v>4.4074032455682755</v>
      </c>
    </row>
    <row r="5746" spans="3:4">
      <c r="C5746" s="269">
        <v>39714</v>
      </c>
      <c r="D5746" s="10">
        <v>4.4092822819948196</v>
      </c>
    </row>
    <row r="5747" spans="3:4">
      <c r="C5747" s="269">
        <v>39715</v>
      </c>
      <c r="D5747" s="10">
        <v>4.4112619012594223</v>
      </c>
    </row>
    <row r="5748" spans="3:4">
      <c r="C5748" s="269">
        <v>39716</v>
      </c>
      <c r="D5748" s="10">
        <v>4.4133398681879044</v>
      </c>
    </row>
    <row r="5749" spans="3:4">
      <c r="C5749" s="269">
        <v>39717</v>
      </c>
      <c r="D5749" s="10">
        <v>4.4155150651931763</v>
      </c>
    </row>
    <row r="5750" spans="3:4">
      <c r="C5750" s="269">
        <v>39718</v>
      </c>
      <c r="D5750" s="10">
        <v>4.4177845120429993</v>
      </c>
    </row>
    <row r="5751" spans="3:4">
      <c r="C5751" s="269">
        <v>39719</v>
      </c>
      <c r="D5751" s="10">
        <v>4.4201470911502838</v>
      </c>
    </row>
    <row r="5752" spans="3:4">
      <c r="C5752" s="269">
        <v>39720</v>
      </c>
      <c r="D5752" s="10">
        <v>4.4225994497537613</v>
      </c>
    </row>
    <row r="5753" spans="3:4">
      <c r="C5753" s="269">
        <v>39721</v>
      </c>
      <c r="D5753" s="10">
        <v>4.4251400977373123</v>
      </c>
    </row>
    <row r="5754" spans="3:4">
      <c r="C5754" s="269">
        <v>39722</v>
      </c>
      <c r="D5754" s="10">
        <v>4.4277656823396683</v>
      </c>
    </row>
    <row r="5755" spans="3:4">
      <c r="C5755" s="269">
        <v>39723</v>
      </c>
      <c r="D5755" s="10">
        <v>4.4304743409156799</v>
      </c>
    </row>
    <row r="5756" spans="3:4">
      <c r="C5756" s="269">
        <v>39724</v>
      </c>
      <c r="D5756" s="10">
        <v>4.4332627207040787</v>
      </c>
    </row>
    <row r="5757" spans="3:4">
      <c r="C5757" s="269">
        <v>39725</v>
      </c>
      <c r="D5757" s="10">
        <v>4.4361285865306854</v>
      </c>
    </row>
    <row r="5758" spans="3:4">
      <c r="C5758" s="269">
        <v>39726</v>
      </c>
      <c r="D5758" s="10">
        <v>4.4390689581632614</v>
      </c>
    </row>
    <row r="5759" spans="3:4">
      <c r="C5759" s="269">
        <v>39727</v>
      </c>
      <c r="D5759" s="10">
        <v>4.442080482840538</v>
      </c>
    </row>
    <row r="5760" spans="3:4">
      <c r="C5760" s="269">
        <v>39728</v>
      </c>
      <c r="D5760" s="10">
        <v>4.4451605528593063</v>
      </c>
    </row>
    <row r="5761" spans="3:4">
      <c r="C5761" s="269">
        <v>39729</v>
      </c>
      <c r="D5761" s="10">
        <v>4.4483058154582977</v>
      </c>
    </row>
    <row r="5762" spans="3:4">
      <c r="C5762" s="269">
        <v>39730</v>
      </c>
      <c r="D5762" s="10">
        <v>4.4515129178762436</v>
      </c>
    </row>
    <row r="5763" spans="3:4">
      <c r="C5763" s="269">
        <v>39731</v>
      </c>
      <c r="D5763" s="10">
        <v>4.4547788798809052</v>
      </c>
    </row>
    <row r="5764" spans="3:4">
      <c r="C5764" s="269">
        <v>39732</v>
      </c>
      <c r="D5764" s="10">
        <v>4.4581003487110138</v>
      </c>
    </row>
    <row r="5765" spans="3:4">
      <c r="C5765" s="269">
        <v>39733</v>
      </c>
      <c r="D5765" s="10">
        <v>4.4614739716053009</v>
      </c>
    </row>
    <row r="5766" spans="3:4">
      <c r="C5766" s="269">
        <v>39734</v>
      </c>
      <c r="D5766" s="10">
        <v>4.4648963958024979</v>
      </c>
    </row>
    <row r="5767" spans="3:4">
      <c r="C5767" s="269">
        <v>39735</v>
      </c>
      <c r="D5767" s="10">
        <v>4.4683638960123062</v>
      </c>
    </row>
    <row r="5768" spans="3:4">
      <c r="C5768" s="269">
        <v>39736</v>
      </c>
      <c r="D5768" s="10">
        <v>4.4718731194734573</v>
      </c>
    </row>
    <row r="5769" spans="3:4">
      <c r="C5769" s="269">
        <v>39737</v>
      </c>
      <c r="D5769" s="10">
        <v>4.4754207134246826</v>
      </c>
    </row>
    <row r="5770" spans="3:4">
      <c r="C5770" s="269">
        <v>39738</v>
      </c>
      <c r="D5770" s="10">
        <v>4.4790025800466537</v>
      </c>
    </row>
    <row r="5771" spans="3:4">
      <c r="C5771" s="269">
        <v>39739</v>
      </c>
      <c r="D5771" s="10">
        <v>4.482615739107132</v>
      </c>
    </row>
    <row r="5772" spans="3:4">
      <c r="C5772" s="269">
        <v>39740</v>
      </c>
      <c r="D5772" s="10">
        <v>4.4862564653158188</v>
      </c>
    </row>
    <row r="5773" spans="3:4">
      <c r="C5773" s="269">
        <v>39741</v>
      </c>
      <c r="D5773" s="10">
        <v>4.4899210333824158</v>
      </c>
    </row>
    <row r="5774" spans="3:4">
      <c r="C5774" s="269">
        <v>39742</v>
      </c>
      <c r="D5774" s="10">
        <v>4.4936060905456543</v>
      </c>
    </row>
    <row r="5775" spans="3:4">
      <c r="C5775" s="269">
        <v>39743</v>
      </c>
      <c r="D5775" s="10">
        <v>4.4973079115152359</v>
      </c>
    </row>
    <row r="5776" spans="3:4">
      <c r="C5776" s="269">
        <v>39744</v>
      </c>
      <c r="D5776" s="10">
        <v>4.501023143529892</v>
      </c>
    </row>
    <row r="5777" spans="3:4">
      <c r="C5777" s="269">
        <v>39745</v>
      </c>
      <c r="D5777" s="10">
        <v>4.504748061299324</v>
      </c>
    </row>
    <row r="5778" spans="3:4">
      <c r="C5778" s="269">
        <v>39746</v>
      </c>
      <c r="D5778" s="10">
        <v>4.5084789395332336</v>
      </c>
    </row>
    <row r="5779" spans="3:4">
      <c r="C5779" s="269">
        <v>39747</v>
      </c>
      <c r="D5779" s="10">
        <v>4.5122131705284119</v>
      </c>
    </row>
    <row r="5780" spans="3:4">
      <c r="C5780" s="269">
        <v>39748</v>
      </c>
      <c r="D5780" s="10">
        <v>4.5159462839365005</v>
      </c>
    </row>
    <row r="5781" spans="3:4">
      <c r="C5781" s="269">
        <v>39749</v>
      </c>
      <c r="D5781" s="10">
        <v>4.5196756720542908</v>
      </c>
    </row>
    <row r="5782" spans="3:4">
      <c r="C5782" s="269">
        <v>39750</v>
      </c>
      <c r="D5782" s="10">
        <v>4.5233972370624542</v>
      </c>
    </row>
    <row r="5783" spans="3:4">
      <c r="C5783" s="269">
        <v>39751</v>
      </c>
      <c r="D5783" s="10">
        <v>4.5271079987287521</v>
      </c>
    </row>
    <row r="5784" spans="3:4">
      <c r="C5784" s="269">
        <v>39752</v>
      </c>
      <c r="D5784" s="10">
        <v>4.5308049768209457</v>
      </c>
    </row>
    <row r="5785" spans="3:4">
      <c r="C5785" s="269">
        <v>39753</v>
      </c>
      <c r="D5785" s="10">
        <v>4.5344844460487366</v>
      </c>
    </row>
    <row r="5786" spans="3:4">
      <c r="C5786" s="269">
        <v>39754</v>
      </c>
      <c r="D5786" s="10">
        <v>4.538143053650856</v>
      </c>
    </row>
    <row r="5787" spans="3:4">
      <c r="C5787" s="269">
        <v>39755</v>
      </c>
      <c r="D5787" s="10">
        <v>4.5417781919240952</v>
      </c>
    </row>
    <row r="5788" spans="3:4">
      <c r="C5788" s="269">
        <v>39756</v>
      </c>
      <c r="D5788" s="10">
        <v>4.5453865081071854</v>
      </c>
    </row>
    <row r="5789" spans="3:4">
      <c r="C5789" s="269">
        <v>39757</v>
      </c>
      <c r="D5789" s="10">
        <v>4.548964649438858</v>
      </c>
    </row>
    <row r="5790" spans="3:4">
      <c r="C5790" s="269">
        <v>39758</v>
      </c>
      <c r="D5790" s="10">
        <v>4.5525100082159042</v>
      </c>
    </row>
    <row r="5791" spans="3:4">
      <c r="C5791" s="269">
        <v>39759</v>
      </c>
      <c r="D5791" s="10">
        <v>4.5560196042060852</v>
      </c>
    </row>
    <row r="5792" spans="3:4">
      <c r="C5792" s="269">
        <v>39760</v>
      </c>
      <c r="D5792" s="10">
        <v>4.559490829706192</v>
      </c>
    </row>
    <row r="5793" spans="3:4">
      <c r="C5793" s="269">
        <v>39761</v>
      </c>
      <c r="D5793" s="10">
        <v>4.5629203319549561</v>
      </c>
    </row>
    <row r="5794" spans="3:4">
      <c r="C5794" s="269">
        <v>39762</v>
      </c>
      <c r="D5794" s="10">
        <v>4.5663055032491684</v>
      </c>
    </row>
    <row r="5795" spans="3:4">
      <c r="C5795" s="269">
        <v>39763</v>
      </c>
      <c r="D5795" s="10">
        <v>4.5696437358856201</v>
      </c>
    </row>
    <row r="5796" spans="3:4">
      <c r="C5796" s="269">
        <v>39764</v>
      </c>
      <c r="D5796" s="10">
        <v>4.5729327946901321</v>
      </c>
    </row>
    <row r="5797" spans="3:4">
      <c r="C5797" s="269">
        <v>39765</v>
      </c>
      <c r="D5797" s="10">
        <v>4.5761700719594955</v>
      </c>
    </row>
    <row r="5798" spans="3:4">
      <c r="C5798" s="269">
        <v>39766</v>
      </c>
      <c r="D5798" s="10">
        <v>4.5793525874614716</v>
      </c>
    </row>
    <row r="5799" spans="3:4">
      <c r="C5799" s="269">
        <v>39767</v>
      </c>
      <c r="D5799" s="10">
        <v>4.5824784785509109</v>
      </c>
    </row>
    <row r="5800" spans="3:4">
      <c r="C5800" s="269">
        <v>39768</v>
      </c>
      <c r="D5800" s="10">
        <v>4.5855458825826645</v>
      </c>
    </row>
    <row r="5801" spans="3:4">
      <c r="C5801" s="269">
        <v>39769</v>
      </c>
      <c r="D5801" s="10">
        <v>4.5885514467954636</v>
      </c>
    </row>
    <row r="5802" spans="3:4">
      <c r="C5802" s="269">
        <v>39770</v>
      </c>
      <c r="D5802" s="10">
        <v>4.5914944261312485</v>
      </c>
    </row>
    <row r="5803" spans="3:4">
      <c r="C5803" s="269">
        <v>39771</v>
      </c>
      <c r="D5803" s="10">
        <v>4.5943718403577805</v>
      </c>
    </row>
    <row r="5804" spans="3:4">
      <c r="C5804" s="269">
        <v>39772</v>
      </c>
      <c r="D5804" s="10">
        <v>4.5971818268299103</v>
      </c>
    </row>
    <row r="5805" spans="3:4">
      <c r="C5805" s="269">
        <v>39773</v>
      </c>
      <c r="D5805" s="10">
        <v>4.5999228954315186</v>
      </c>
    </row>
    <row r="5806" spans="3:4">
      <c r="C5806" s="269">
        <v>39774</v>
      </c>
      <c r="D5806" s="10">
        <v>4.6025928109884262</v>
      </c>
    </row>
    <row r="5807" spans="3:4">
      <c r="C5807" s="269">
        <v>39775</v>
      </c>
      <c r="D5807" s="10">
        <v>4.6051904559135437</v>
      </c>
    </row>
    <row r="5808" spans="3:4">
      <c r="C5808" s="269">
        <v>39776</v>
      </c>
      <c r="D5808" s="10">
        <v>4.607713595032692</v>
      </c>
    </row>
    <row r="5809" spans="3:4">
      <c r="C5809" s="269">
        <v>39777</v>
      </c>
      <c r="D5809" s="10">
        <v>4.6101607382297516</v>
      </c>
    </row>
    <row r="5810" spans="3:4">
      <c r="C5810" s="269">
        <v>39778</v>
      </c>
      <c r="D5810" s="10">
        <v>4.6125307679176331</v>
      </c>
    </row>
    <row r="5811" spans="3:4">
      <c r="C5811" s="269">
        <v>39779</v>
      </c>
      <c r="D5811" s="10">
        <v>4.6148225665092468</v>
      </c>
    </row>
    <row r="5812" spans="3:4">
      <c r="C5812" s="269">
        <v>39780</v>
      </c>
      <c r="D5812" s="10">
        <v>4.6170342713594437</v>
      </c>
    </row>
    <row r="5813" spans="3:4">
      <c r="C5813" s="269">
        <v>39781</v>
      </c>
      <c r="D5813" s="10">
        <v>4.6191651374101639</v>
      </c>
    </row>
    <row r="5814" spans="3:4">
      <c r="C5814" s="269">
        <v>39782</v>
      </c>
      <c r="D5814" s="10">
        <v>4.6212140470743179</v>
      </c>
    </row>
    <row r="5815" spans="3:4">
      <c r="C5815" s="269">
        <v>39783</v>
      </c>
      <c r="D5815" s="10">
        <v>4.6231798827648163</v>
      </c>
    </row>
    <row r="5816" spans="3:4">
      <c r="C5816" s="269">
        <v>39784</v>
      </c>
      <c r="D5816" s="10">
        <v>4.6250622719526291</v>
      </c>
    </row>
    <row r="5817" spans="3:4">
      <c r="C5817" s="269">
        <v>39785</v>
      </c>
      <c r="D5817" s="10">
        <v>4.6268604695796967</v>
      </c>
    </row>
    <row r="5818" spans="3:4">
      <c r="C5818" s="269">
        <v>39786</v>
      </c>
      <c r="D5818" s="10">
        <v>4.6285733580589294</v>
      </c>
    </row>
    <row r="5819" spans="3:4">
      <c r="C5819" s="269">
        <v>39787</v>
      </c>
      <c r="D5819" s="10">
        <v>4.6302009373903275</v>
      </c>
    </row>
    <row r="5820" spans="3:4">
      <c r="C5820" s="269">
        <v>39788</v>
      </c>
      <c r="D5820" s="10">
        <v>4.6317428350448608</v>
      </c>
    </row>
    <row r="5821" spans="3:4">
      <c r="C5821" s="269">
        <v>39789</v>
      </c>
      <c r="D5821" s="10">
        <v>4.6331990510225296</v>
      </c>
    </row>
    <row r="5822" spans="3:4">
      <c r="C5822" s="269">
        <v>39790</v>
      </c>
      <c r="D5822" s="10">
        <v>4.634568840265274</v>
      </c>
    </row>
    <row r="5823" spans="3:4">
      <c r="C5823" s="269">
        <v>39791</v>
      </c>
      <c r="D5823" s="10">
        <v>4.635852575302124</v>
      </c>
    </row>
    <row r="5824" spans="3:4">
      <c r="C5824" s="269">
        <v>39792</v>
      </c>
      <c r="D5824" s="10">
        <v>4.6370506286621094</v>
      </c>
    </row>
    <row r="5825" spans="3:4">
      <c r="C5825" s="269">
        <v>39793</v>
      </c>
      <c r="D5825" s="10">
        <v>4.6381630003452301</v>
      </c>
    </row>
    <row r="5826" spans="3:4">
      <c r="C5826" s="269">
        <v>39794</v>
      </c>
      <c r="D5826" s="10">
        <v>4.6391904354095459</v>
      </c>
    </row>
    <row r="5827" spans="3:4">
      <c r="C5827" s="269">
        <v>39795</v>
      </c>
      <c r="D5827" s="10">
        <v>4.6401329338550568</v>
      </c>
    </row>
    <row r="5828" spans="3:4">
      <c r="C5828" s="269">
        <v>39796</v>
      </c>
      <c r="D5828" s="10">
        <v>4.6409916132688522</v>
      </c>
    </row>
    <row r="5829" spans="3:4">
      <c r="C5829" s="269">
        <v>39797</v>
      </c>
      <c r="D5829" s="10">
        <v>4.641767218708992</v>
      </c>
    </row>
    <row r="5830" spans="3:4">
      <c r="C5830" s="269">
        <v>39798</v>
      </c>
      <c r="D5830" s="10">
        <v>4.6424604952335358</v>
      </c>
    </row>
    <row r="5831" spans="3:4">
      <c r="C5831" s="269">
        <v>39799</v>
      </c>
      <c r="D5831" s="10">
        <v>4.6430729329586029</v>
      </c>
    </row>
    <row r="5832" spans="3:4">
      <c r="C5832" s="269">
        <v>39800</v>
      </c>
      <c r="D5832" s="10">
        <v>4.6436049044132233</v>
      </c>
    </row>
    <row r="5833" spans="3:4">
      <c r="C5833" s="269">
        <v>39801</v>
      </c>
      <c r="D5833" s="10">
        <v>4.6440586447715759</v>
      </c>
    </row>
    <row r="5834" spans="3:4">
      <c r="C5834" s="269">
        <v>39802</v>
      </c>
      <c r="D5834" s="10">
        <v>4.6444345265626907</v>
      </c>
    </row>
    <row r="5835" spans="3:4">
      <c r="C5835" s="269">
        <v>39803</v>
      </c>
      <c r="D5835" s="10">
        <v>4.6447347849607468</v>
      </c>
    </row>
    <row r="5836" spans="3:4">
      <c r="C5836" s="269">
        <v>39804</v>
      </c>
      <c r="D5836" s="10">
        <v>4.6449605375528336</v>
      </c>
    </row>
    <row r="5837" spans="3:4">
      <c r="C5837" s="269">
        <v>39805</v>
      </c>
      <c r="D5837" s="10">
        <v>4.6451136469841003</v>
      </c>
    </row>
    <row r="5838" spans="3:4">
      <c r="C5838" s="269">
        <v>39806</v>
      </c>
      <c r="D5838" s="10">
        <v>4.6451956033706665</v>
      </c>
    </row>
    <row r="5839" spans="3:4">
      <c r="C5839" s="269">
        <v>39807</v>
      </c>
      <c r="D5839" s="10">
        <v>4.6452082693576813</v>
      </c>
    </row>
    <row r="5840" spans="3:4">
      <c r="C5840" s="269">
        <v>39808</v>
      </c>
      <c r="D5840" s="10">
        <v>4.6451538801193237</v>
      </c>
    </row>
    <row r="5841" spans="3:4">
      <c r="C5841" s="269">
        <v>39809</v>
      </c>
      <c r="D5841" s="10">
        <v>4.6450335532426834</v>
      </c>
    </row>
    <row r="5842" spans="3:4">
      <c r="C5842" s="269">
        <v>39810</v>
      </c>
      <c r="D5842" s="10">
        <v>4.6448498964309692</v>
      </c>
    </row>
    <row r="5843" spans="3:4">
      <c r="C5843" s="269">
        <v>39811</v>
      </c>
      <c r="D5843" s="10">
        <v>4.6446047723293304</v>
      </c>
    </row>
    <row r="5844" spans="3:4">
      <c r="C5844" s="269">
        <v>39812</v>
      </c>
      <c r="D5844" s="10">
        <v>4.6443004161119461</v>
      </c>
    </row>
    <row r="5845" spans="3:4">
      <c r="C5845" s="269">
        <v>39813</v>
      </c>
      <c r="D5845" s="10">
        <v>4.6439390629529953</v>
      </c>
    </row>
    <row r="5846" spans="3:4">
      <c r="C5846" s="269">
        <v>39814</v>
      </c>
      <c r="D5846" s="10">
        <v>4.6435229480266571</v>
      </c>
    </row>
    <row r="5847" spans="3:4">
      <c r="C5847" s="269">
        <v>39815</v>
      </c>
      <c r="D5847" s="10">
        <v>4.6430546790361404</v>
      </c>
    </row>
    <row r="5848" spans="3:4">
      <c r="C5848" s="269">
        <v>39816</v>
      </c>
      <c r="D5848" s="10">
        <v>4.6425361186265945</v>
      </c>
    </row>
    <row r="5849" spans="3:4">
      <c r="C5849" s="269">
        <v>39817</v>
      </c>
      <c r="D5849" s="10">
        <v>4.6419702470302582</v>
      </c>
    </row>
    <row r="5850" spans="3:4">
      <c r="C5850" s="269">
        <v>39818</v>
      </c>
      <c r="D5850" s="10">
        <v>4.6413589268922806</v>
      </c>
    </row>
    <row r="5851" spans="3:4">
      <c r="C5851" s="269">
        <v>39819</v>
      </c>
      <c r="D5851" s="10">
        <v>4.6407055109739304</v>
      </c>
    </row>
    <row r="5852" spans="3:4">
      <c r="C5852" s="269">
        <v>39820</v>
      </c>
      <c r="D5852" s="10">
        <v>4.6400122344493866</v>
      </c>
    </row>
    <row r="5853" spans="3:4">
      <c r="C5853" s="269">
        <v>39821</v>
      </c>
      <c r="D5853" s="10">
        <v>4.6392820775508881</v>
      </c>
    </row>
    <row r="5854" spans="3:4">
      <c r="C5854" s="269">
        <v>39822</v>
      </c>
      <c r="D5854" s="10">
        <v>4.6385176479816437</v>
      </c>
    </row>
    <row r="5855" spans="3:4">
      <c r="C5855" s="269">
        <v>39823</v>
      </c>
      <c r="D5855" s="10">
        <v>4.6377219259738922</v>
      </c>
    </row>
    <row r="5856" spans="3:4">
      <c r="C5856" s="269">
        <v>39824</v>
      </c>
      <c r="D5856" s="10">
        <v>4.6368975192308426</v>
      </c>
    </row>
    <row r="5857" spans="3:4">
      <c r="C5857" s="269">
        <v>39825</v>
      </c>
      <c r="D5857" s="10">
        <v>4.6360477805137634</v>
      </c>
    </row>
    <row r="5858" spans="3:4">
      <c r="C5858" s="269">
        <v>39826</v>
      </c>
      <c r="D5858" s="10">
        <v>4.6351753175258636</v>
      </c>
    </row>
    <row r="5859" spans="3:4">
      <c r="C5859" s="269">
        <v>39827</v>
      </c>
      <c r="D5859" s="10">
        <v>4.634283110499382</v>
      </c>
    </row>
    <row r="5860" spans="3:4">
      <c r="C5860" s="269">
        <v>39828</v>
      </c>
      <c r="D5860" s="10">
        <v>4.6333741396665573</v>
      </c>
    </row>
    <row r="5861" spans="3:4">
      <c r="C5861" s="269">
        <v>39829</v>
      </c>
      <c r="D5861" s="10">
        <v>4.6324513852596283</v>
      </c>
    </row>
    <row r="5862" spans="3:4">
      <c r="C5862" s="269">
        <v>39830</v>
      </c>
      <c r="D5862" s="10">
        <v>4.6315178275108337</v>
      </c>
    </row>
    <row r="5863" spans="3:4">
      <c r="C5863" s="269">
        <v>39831</v>
      </c>
      <c r="D5863" s="10">
        <v>4.6305768191814423</v>
      </c>
    </row>
    <row r="5864" spans="3:4">
      <c r="C5864" s="269">
        <v>39832</v>
      </c>
      <c r="D5864" s="10">
        <v>4.6296305954456329</v>
      </c>
    </row>
    <row r="5865" spans="3:4">
      <c r="C5865" s="269">
        <v>39833</v>
      </c>
      <c r="D5865" s="10">
        <v>4.6286825090646744</v>
      </c>
    </row>
    <row r="5866" spans="3:4">
      <c r="C5866" s="269">
        <v>39834</v>
      </c>
      <c r="D5866" s="10">
        <v>4.6277355402708054</v>
      </c>
    </row>
    <row r="5867" spans="3:4">
      <c r="C5867" s="269">
        <v>39835</v>
      </c>
      <c r="D5867" s="10">
        <v>4.626791924238205</v>
      </c>
    </row>
    <row r="5868" spans="3:4">
      <c r="C5868" s="269">
        <v>39836</v>
      </c>
      <c r="D5868" s="10">
        <v>4.6258553862571716</v>
      </c>
    </row>
    <row r="5869" spans="3:4">
      <c r="C5869" s="269">
        <v>39837</v>
      </c>
      <c r="D5869" s="10">
        <v>4.6249277889728546</v>
      </c>
    </row>
    <row r="5870" spans="3:4">
      <c r="C5870" s="269">
        <v>39838</v>
      </c>
      <c r="D5870" s="10">
        <v>4.6240121126174927</v>
      </c>
    </row>
    <row r="5871" spans="3:4">
      <c r="C5871" s="269">
        <v>39839</v>
      </c>
      <c r="D5871" s="10">
        <v>4.6231113374233246</v>
      </c>
    </row>
    <row r="5872" spans="3:4">
      <c r="C5872" s="269">
        <v>39840</v>
      </c>
      <c r="D5872" s="10">
        <v>4.6222276985645294</v>
      </c>
    </row>
    <row r="5873" spans="3:4">
      <c r="C5873" s="269">
        <v>39841</v>
      </c>
      <c r="D5873" s="10">
        <v>4.6213638037443161</v>
      </c>
    </row>
    <row r="5874" spans="3:4">
      <c r="C5874" s="269">
        <v>39842</v>
      </c>
      <c r="D5874" s="10">
        <v>4.6205222606658936</v>
      </c>
    </row>
    <row r="5875" spans="3:4">
      <c r="C5875" s="269">
        <v>39843</v>
      </c>
      <c r="D5875" s="10">
        <v>4.6197056770324707</v>
      </c>
    </row>
    <row r="5876" spans="3:4">
      <c r="C5876" s="269">
        <v>39844</v>
      </c>
      <c r="D5876" s="10">
        <v>4.6189155429601669</v>
      </c>
    </row>
    <row r="5877" spans="3:4">
      <c r="C5877" s="269">
        <v>39845</v>
      </c>
      <c r="D5877" s="10">
        <v>4.6181552112102509</v>
      </c>
    </row>
    <row r="5878" spans="3:4">
      <c r="C5878" s="269">
        <v>39846</v>
      </c>
      <c r="D5878" s="10">
        <v>4.6174265444278717</v>
      </c>
    </row>
    <row r="5879" spans="3:4">
      <c r="C5879" s="269">
        <v>39847</v>
      </c>
      <c r="D5879" s="10">
        <v>4.6167314052581787</v>
      </c>
    </row>
    <row r="5880" spans="3:4">
      <c r="C5880" s="269">
        <v>39848</v>
      </c>
      <c r="D5880" s="10">
        <v>4.6160724014043808</v>
      </c>
    </row>
    <row r="5881" spans="3:4">
      <c r="C5881" s="269">
        <v>39849</v>
      </c>
      <c r="D5881" s="10">
        <v>4.6154513955116272</v>
      </c>
    </row>
    <row r="5882" spans="3:4">
      <c r="C5882" s="269">
        <v>39850</v>
      </c>
      <c r="D5882" s="10">
        <v>4.614870622754097</v>
      </c>
    </row>
    <row r="5883" spans="3:4">
      <c r="C5883" s="269">
        <v>39851</v>
      </c>
      <c r="D5883" s="10">
        <v>4.6143315732479095</v>
      </c>
    </row>
    <row r="5884" spans="3:4">
      <c r="C5884" s="269">
        <v>39852</v>
      </c>
      <c r="D5884" s="10">
        <v>4.6138372272253036</v>
      </c>
    </row>
    <row r="5885" spans="3:4">
      <c r="C5885" s="269">
        <v>39853</v>
      </c>
      <c r="D5885" s="10">
        <v>4.6133887022733688</v>
      </c>
    </row>
    <row r="5886" spans="3:4">
      <c r="C5886" s="269">
        <v>39854</v>
      </c>
      <c r="D5886" s="10">
        <v>4.6129878610372543</v>
      </c>
    </row>
    <row r="5887" spans="3:4">
      <c r="C5887" s="269">
        <v>39855</v>
      </c>
      <c r="D5887" s="10">
        <v>4.6126369386911392</v>
      </c>
    </row>
    <row r="5888" spans="3:4">
      <c r="C5888" s="269">
        <v>39856</v>
      </c>
      <c r="D5888" s="10">
        <v>4.6123377978801727</v>
      </c>
    </row>
    <row r="5889" spans="3:4">
      <c r="C5889" s="269">
        <v>39857</v>
      </c>
      <c r="D5889" s="10">
        <v>4.6120911836624146</v>
      </c>
    </row>
    <row r="5890" spans="3:4">
      <c r="C5890" s="269">
        <v>39858</v>
      </c>
      <c r="D5890" s="10">
        <v>4.6118997037410736</v>
      </c>
    </row>
    <row r="5891" spans="3:4">
      <c r="C5891" s="269">
        <v>39859</v>
      </c>
      <c r="D5891" s="10">
        <v>4.6117641031742096</v>
      </c>
    </row>
    <row r="5892" spans="3:4">
      <c r="C5892" s="269">
        <v>39860</v>
      </c>
      <c r="D5892" s="10">
        <v>4.6116858720779419</v>
      </c>
    </row>
    <row r="5893" spans="3:4">
      <c r="C5893" s="269">
        <v>39861</v>
      </c>
      <c r="D5893" s="10">
        <v>4.6116665005683899</v>
      </c>
    </row>
    <row r="5894" spans="3:4">
      <c r="C5894" s="269">
        <v>39862</v>
      </c>
      <c r="D5894" s="10">
        <v>4.6117071062326431</v>
      </c>
    </row>
    <row r="5895" spans="3:4">
      <c r="C5895" s="269">
        <v>39863</v>
      </c>
      <c r="D5895" s="10">
        <v>4.6118088066577911</v>
      </c>
    </row>
    <row r="5896" spans="3:4">
      <c r="C5896" s="269">
        <v>39864</v>
      </c>
      <c r="D5896" s="10">
        <v>4.6119719743728638</v>
      </c>
    </row>
    <row r="5897" spans="3:4">
      <c r="C5897" s="269">
        <v>39865</v>
      </c>
      <c r="D5897" s="10">
        <v>4.6121980994939804</v>
      </c>
    </row>
    <row r="5898" spans="3:4">
      <c r="C5898" s="269">
        <v>39866</v>
      </c>
      <c r="D5898" s="10">
        <v>4.6124871820211411</v>
      </c>
    </row>
    <row r="5899" spans="3:4">
      <c r="C5899" s="269">
        <v>39867</v>
      </c>
      <c r="D5899" s="10">
        <v>4.6128399670124054</v>
      </c>
    </row>
    <row r="5900" spans="3:4">
      <c r="C5900" s="269">
        <v>39868</v>
      </c>
      <c r="D5900" s="10">
        <v>4.6132568269968033</v>
      </c>
    </row>
    <row r="5901" spans="3:4">
      <c r="C5901" s="269">
        <v>39869</v>
      </c>
      <c r="D5901" s="10">
        <v>4.6137381345033646</v>
      </c>
    </row>
    <row r="5902" spans="3:4">
      <c r="C5902" s="269">
        <v>39870</v>
      </c>
      <c r="D5902" s="10">
        <v>4.6142835170030594</v>
      </c>
    </row>
    <row r="5903" spans="3:4">
      <c r="C5903" s="269">
        <v>39871</v>
      </c>
      <c r="D5903" s="10">
        <v>4.6148937195539474</v>
      </c>
    </row>
    <row r="5904" spans="3:4">
      <c r="C5904" s="269">
        <v>39872</v>
      </c>
      <c r="D5904" s="10">
        <v>4.6155676245689392</v>
      </c>
    </row>
    <row r="5905" spans="3:4">
      <c r="C5905" s="269">
        <v>39873</v>
      </c>
      <c r="D5905" s="10">
        <v>4.6163056045770645</v>
      </c>
    </row>
    <row r="5906" spans="3:4">
      <c r="C5906" s="269">
        <v>39874</v>
      </c>
      <c r="D5906" s="10">
        <v>4.6171072870492935</v>
      </c>
    </row>
    <row r="5907" spans="3:4">
      <c r="C5907" s="269">
        <v>39875</v>
      </c>
      <c r="D5907" s="10">
        <v>4.6179719269275665</v>
      </c>
    </row>
    <row r="5908" spans="3:4">
      <c r="C5908" s="269">
        <v>39876</v>
      </c>
      <c r="D5908" s="10">
        <v>4.6188991516828537</v>
      </c>
    </row>
    <row r="5909" spans="3:4">
      <c r="C5909" s="269">
        <v>39877</v>
      </c>
      <c r="D5909" s="10">
        <v>4.6198878437280655</v>
      </c>
    </row>
    <row r="5910" spans="3:4">
      <c r="C5910" s="269">
        <v>39878</v>
      </c>
      <c r="D5910" s="10">
        <v>4.6209376305341721</v>
      </c>
    </row>
    <row r="5911" spans="3:4">
      <c r="C5911" s="269">
        <v>39879</v>
      </c>
      <c r="D5911" s="10">
        <v>4.6220473945140839</v>
      </c>
    </row>
    <row r="5912" spans="3:4">
      <c r="C5912" s="269">
        <v>39880</v>
      </c>
      <c r="D5912" s="10">
        <v>4.6232160180807114</v>
      </c>
    </row>
    <row r="5913" spans="3:4">
      <c r="C5913" s="269">
        <v>39881</v>
      </c>
      <c r="D5913" s="10">
        <v>4.6244427561759949</v>
      </c>
    </row>
    <row r="5914" spans="3:4">
      <c r="C5914" s="269">
        <v>39882</v>
      </c>
      <c r="D5914" s="10">
        <v>4.625726118683815</v>
      </c>
    </row>
    <row r="5915" spans="3:4">
      <c r="C5915" s="269">
        <v>39883</v>
      </c>
      <c r="D5915" s="10">
        <v>4.6270649880170822</v>
      </c>
    </row>
    <row r="5916" spans="3:4">
      <c r="C5916" s="269">
        <v>39884</v>
      </c>
      <c r="D5916" s="10">
        <v>4.628458246588707</v>
      </c>
    </row>
    <row r="5917" spans="3:4">
      <c r="C5917" s="269">
        <v>39885</v>
      </c>
      <c r="D5917" s="10">
        <v>4.6299044042825699</v>
      </c>
    </row>
    <row r="5918" spans="3:4">
      <c r="C5918" s="269">
        <v>39886</v>
      </c>
      <c r="D5918" s="10">
        <v>4.6314015984535217</v>
      </c>
    </row>
    <row r="5919" spans="3:4">
      <c r="C5919" s="269">
        <v>39887</v>
      </c>
      <c r="D5919" s="10">
        <v>4.6329483389854431</v>
      </c>
    </row>
    <row r="5920" spans="3:4">
      <c r="C5920" s="269">
        <v>39888</v>
      </c>
      <c r="D5920" s="10">
        <v>4.6345435082912445</v>
      </c>
    </row>
    <row r="5921" spans="3:4">
      <c r="C5921" s="269">
        <v>39889</v>
      </c>
      <c r="D5921" s="10">
        <v>4.6361852437257767</v>
      </c>
    </row>
    <row r="5922" spans="3:4">
      <c r="C5922" s="269">
        <v>39890</v>
      </c>
      <c r="D5922" s="10">
        <v>4.6378720551729202</v>
      </c>
    </row>
    <row r="5923" spans="3:4">
      <c r="C5923" s="269">
        <v>39891</v>
      </c>
      <c r="D5923" s="10">
        <v>4.6396017074584961</v>
      </c>
    </row>
    <row r="5924" spans="3:4">
      <c r="C5924" s="269">
        <v>39892</v>
      </c>
      <c r="D5924" s="10">
        <v>4.641372337937355</v>
      </c>
    </row>
    <row r="5925" spans="3:4">
      <c r="C5925" s="269">
        <v>39893</v>
      </c>
      <c r="D5925" s="10">
        <v>4.6431828290224075</v>
      </c>
    </row>
    <row r="5926" spans="3:4">
      <c r="C5926" s="269">
        <v>39894</v>
      </c>
      <c r="D5926" s="10">
        <v>4.6450302004814148</v>
      </c>
    </row>
    <row r="5927" spans="3:4">
      <c r="C5927" s="269">
        <v>39895</v>
      </c>
      <c r="D5927" s="10">
        <v>4.6469133347272873</v>
      </c>
    </row>
    <row r="5928" spans="3:4">
      <c r="C5928" s="269">
        <v>39896</v>
      </c>
      <c r="D5928" s="10">
        <v>4.6488299965858459</v>
      </c>
    </row>
    <row r="5929" spans="3:4">
      <c r="C5929" s="269">
        <v>39897</v>
      </c>
      <c r="D5929" s="10">
        <v>4.6507779508829117</v>
      </c>
    </row>
    <row r="5930" spans="3:4">
      <c r="C5930" s="269">
        <v>39898</v>
      </c>
      <c r="D5930" s="10">
        <v>4.6527553349733353</v>
      </c>
    </row>
    <row r="5931" spans="3:4">
      <c r="C5931" s="269">
        <v>39899</v>
      </c>
      <c r="D5931" s="10">
        <v>4.6547595411539078</v>
      </c>
    </row>
    <row r="5932" spans="3:4">
      <c r="C5932" s="269">
        <v>39900</v>
      </c>
      <c r="D5932" s="10">
        <v>4.65678870677948</v>
      </c>
    </row>
    <row r="5933" spans="3:4">
      <c r="C5933" s="269">
        <v>39901</v>
      </c>
      <c r="D5933" s="10">
        <v>4.6588405966758728</v>
      </c>
    </row>
    <row r="5934" spans="3:4">
      <c r="C5934" s="269">
        <v>39902</v>
      </c>
      <c r="D5934" s="10">
        <v>4.6609126031398773</v>
      </c>
    </row>
    <row r="5935" spans="3:4">
      <c r="C5935" s="269">
        <v>39903</v>
      </c>
      <c r="D5935" s="10">
        <v>4.6630028635263443</v>
      </c>
    </row>
    <row r="5936" spans="3:4">
      <c r="C5936" s="269">
        <v>39904</v>
      </c>
      <c r="D5936" s="10">
        <v>4.6651087701320648</v>
      </c>
    </row>
    <row r="5937" spans="3:4">
      <c r="C5937" s="269">
        <v>39905</v>
      </c>
      <c r="D5937" s="10">
        <v>4.66722771525383</v>
      </c>
    </row>
    <row r="5938" spans="3:4">
      <c r="C5938" s="269">
        <v>39906</v>
      </c>
      <c r="D5938" s="10">
        <v>4.6693578362464905</v>
      </c>
    </row>
    <row r="5939" spans="3:4">
      <c r="C5939" s="269">
        <v>39907</v>
      </c>
      <c r="D5939" s="10">
        <v>4.6714965254068375</v>
      </c>
    </row>
    <row r="5940" spans="3:4">
      <c r="C5940" s="269">
        <v>39908</v>
      </c>
      <c r="D5940" s="10">
        <v>4.673641175031662</v>
      </c>
    </row>
    <row r="5941" spans="3:4">
      <c r="C5941" s="269">
        <v>39909</v>
      </c>
      <c r="D5941" s="10">
        <v>4.6757899224758148</v>
      </c>
    </row>
    <row r="5942" spans="3:4">
      <c r="C5942" s="269">
        <v>39910</v>
      </c>
      <c r="D5942" s="10">
        <v>4.677940160036087</v>
      </c>
    </row>
    <row r="5943" spans="3:4">
      <c r="C5943" s="269">
        <v>39911</v>
      </c>
      <c r="D5943" s="10">
        <v>4.6800896525382996</v>
      </c>
    </row>
    <row r="5944" spans="3:4">
      <c r="C5944" s="269">
        <v>39912</v>
      </c>
      <c r="D5944" s="10">
        <v>4.6822361648082733</v>
      </c>
    </row>
    <row r="5945" spans="3:4">
      <c r="C5945" s="269">
        <v>39913</v>
      </c>
      <c r="D5945" s="10">
        <v>4.6843774616718292</v>
      </c>
    </row>
    <row r="5946" spans="3:4">
      <c r="C5946" s="269">
        <v>39914</v>
      </c>
      <c r="D5946" s="10">
        <v>4.6865113079547882</v>
      </c>
    </row>
    <row r="5947" spans="3:4">
      <c r="C5947" s="269">
        <v>39915</v>
      </c>
      <c r="D5947" s="10">
        <v>4.6886354684829712</v>
      </c>
    </row>
    <row r="5948" spans="3:4">
      <c r="C5948" s="269">
        <v>39916</v>
      </c>
      <c r="D5948" s="10">
        <v>4.6907484531402588</v>
      </c>
    </row>
    <row r="5949" spans="3:4">
      <c r="C5949" s="269">
        <v>39917</v>
      </c>
      <c r="D5949" s="10">
        <v>4.6928480267524719</v>
      </c>
    </row>
    <row r="5950" spans="3:4">
      <c r="C5950" s="269">
        <v>39918</v>
      </c>
      <c r="D5950" s="10">
        <v>4.6949319541454315</v>
      </c>
    </row>
    <row r="5951" spans="3:4">
      <c r="C5951" s="269">
        <v>39919</v>
      </c>
      <c r="D5951" s="10">
        <v>4.696999117732048</v>
      </c>
    </row>
    <row r="5952" spans="3:4">
      <c r="C5952" s="269">
        <v>39920</v>
      </c>
      <c r="D5952" s="10">
        <v>4.6990469098091125</v>
      </c>
    </row>
    <row r="5953" spans="3:4">
      <c r="C5953" s="269">
        <v>39921</v>
      </c>
      <c r="D5953" s="10">
        <v>4.7010738402605057</v>
      </c>
    </row>
    <row r="5954" spans="3:4">
      <c r="C5954" s="269">
        <v>39922</v>
      </c>
      <c r="D5954" s="10">
        <v>4.7030787914991379</v>
      </c>
    </row>
    <row r="5955" spans="3:4">
      <c r="C5955" s="269">
        <v>39923</v>
      </c>
      <c r="D5955" s="10">
        <v>4.7050591558218002</v>
      </c>
    </row>
    <row r="5956" spans="3:4">
      <c r="C5956" s="269">
        <v>39924</v>
      </c>
      <c r="D5956" s="10">
        <v>4.707014188170433</v>
      </c>
    </row>
    <row r="5957" spans="3:4">
      <c r="C5957" s="269">
        <v>39925</v>
      </c>
      <c r="D5957" s="10">
        <v>4.7089420258998871</v>
      </c>
    </row>
    <row r="5958" spans="3:4">
      <c r="C5958" s="269">
        <v>39926</v>
      </c>
      <c r="D5958" s="10">
        <v>4.7108408063650131</v>
      </c>
    </row>
    <row r="5959" spans="3:4">
      <c r="C5959" s="269">
        <v>39927</v>
      </c>
      <c r="D5959" s="10">
        <v>4.7127101570367813</v>
      </c>
    </row>
    <row r="5960" spans="3:4">
      <c r="C5960" s="269">
        <v>39928</v>
      </c>
      <c r="D5960" s="10">
        <v>4.7145478427410126</v>
      </c>
    </row>
    <row r="5961" spans="3:4">
      <c r="C5961" s="269">
        <v>39929</v>
      </c>
      <c r="D5961" s="10">
        <v>4.7163534909486771</v>
      </c>
    </row>
    <row r="5962" spans="3:4">
      <c r="C5962" s="269">
        <v>39930</v>
      </c>
      <c r="D5962" s="10">
        <v>4.7181252390146255</v>
      </c>
    </row>
    <row r="5963" spans="3:4">
      <c r="C5963" s="269">
        <v>39931</v>
      </c>
      <c r="D5963" s="10">
        <v>4.7198627144098282</v>
      </c>
    </row>
    <row r="5964" spans="3:4">
      <c r="C5964" s="269">
        <v>39932</v>
      </c>
      <c r="D5964" s="10">
        <v>4.7215644270181656</v>
      </c>
    </row>
    <row r="5965" spans="3:4">
      <c r="C5965" s="269">
        <v>39933</v>
      </c>
      <c r="D5965" s="10">
        <v>4.7232300043106079</v>
      </c>
    </row>
    <row r="5966" spans="3:4">
      <c r="C5966" s="269">
        <v>39934</v>
      </c>
      <c r="D5966" s="10">
        <v>4.7248587012290955</v>
      </c>
    </row>
    <row r="5967" spans="3:4">
      <c r="C5967" s="269">
        <v>39935</v>
      </c>
      <c r="D5967" s="10">
        <v>4.7264494001865387</v>
      </c>
    </row>
    <row r="5968" spans="3:4">
      <c r="C5968" s="269">
        <v>39936</v>
      </c>
      <c r="D5968" s="10">
        <v>4.7280024737119675</v>
      </c>
    </row>
    <row r="5969" spans="3:4">
      <c r="C5969" s="269">
        <v>39937</v>
      </c>
      <c r="D5969" s="10">
        <v>4.7295168042182922</v>
      </c>
    </row>
    <row r="5970" spans="3:4">
      <c r="C5970" s="269">
        <v>39938</v>
      </c>
      <c r="D5970" s="10">
        <v>4.730992391705513</v>
      </c>
    </row>
    <row r="5971" spans="3:4">
      <c r="C5971" s="269">
        <v>39939</v>
      </c>
      <c r="D5971" s="10">
        <v>4.7324292361736298</v>
      </c>
    </row>
    <row r="5972" spans="3:4">
      <c r="C5972" s="269">
        <v>39940</v>
      </c>
      <c r="D5972" s="10">
        <v>4.7338273376226425</v>
      </c>
    </row>
    <row r="5973" spans="3:4">
      <c r="C5973" s="269">
        <v>39941</v>
      </c>
      <c r="D5973" s="10">
        <v>4.7351866960525513</v>
      </c>
    </row>
    <row r="5974" spans="3:4">
      <c r="C5974" s="269">
        <v>39942</v>
      </c>
      <c r="D5974" s="10">
        <v>4.7365069389343262</v>
      </c>
    </row>
    <row r="5975" spans="3:4">
      <c r="C5975" s="269">
        <v>39943</v>
      </c>
      <c r="D5975" s="10">
        <v>4.7377891838550568</v>
      </c>
    </row>
    <row r="5976" spans="3:4">
      <c r="C5976" s="269">
        <v>39944</v>
      </c>
      <c r="D5976" s="10">
        <v>4.7390330582857132</v>
      </c>
    </row>
    <row r="5977" spans="3:4">
      <c r="C5977" s="269">
        <v>39945</v>
      </c>
      <c r="D5977" s="10">
        <v>4.740239679813385</v>
      </c>
    </row>
    <row r="5978" spans="3:4">
      <c r="C5978" s="269">
        <v>39946</v>
      </c>
      <c r="D5978" s="10">
        <v>4.7414090484380722</v>
      </c>
    </row>
    <row r="5979" spans="3:4">
      <c r="C5979" s="269">
        <v>39947</v>
      </c>
      <c r="D5979" s="10">
        <v>4.7425419092178345</v>
      </c>
    </row>
    <row r="5980" spans="3:4">
      <c r="C5980" s="269">
        <v>39948</v>
      </c>
      <c r="D5980" s="10">
        <v>4.7436390072107315</v>
      </c>
    </row>
    <row r="5981" spans="3:4">
      <c r="C5981" s="269">
        <v>39949</v>
      </c>
      <c r="D5981" s="10">
        <v>4.7447018325328827</v>
      </c>
    </row>
    <row r="5982" spans="3:4">
      <c r="C5982" s="269">
        <v>39950</v>
      </c>
      <c r="D5982" s="10">
        <v>4.745730385184288</v>
      </c>
    </row>
    <row r="5983" spans="3:4">
      <c r="C5983" s="269">
        <v>39951</v>
      </c>
      <c r="D5983" s="10">
        <v>4.746725782752037</v>
      </c>
    </row>
    <row r="5984" spans="3:4">
      <c r="C5984" s="269">
        <v>39952</v>
      </c>
      <c r="D5984" s="10">
        <v>4.747689887881279</v>
      </c>
    </row>
    <row r="5985" spans="3:4">
      <c r="C5985" s="269">
        <v>39953</v>
      </c>
      <c r="D5985" s="10">
        <v>4.7486230731010437</v>
      </c>
    </row>
    <row r="5986" spans="3:4">
      <c r="C5986" s="269">
        <v>39954</v>
      </c>
      <c r="D5986" s="10">
        <v>4.7495272010564804</v>
      </c>
    </row>
    <row r="5987" spans="3:4">
      <c r="C5987" s="269">
        <v>39955</v>
      </c>
      <c r="D5987" s="10">
        <v>4.7504033893346786</v>
      </c>
    </row>
    <row r="5988" spans="3:4">
      <c r="C5988" s="269">
        <v>39956</v>
      </c>
      <c r="D5988" s="10">
        <v>4.751252755522728</v>
      </c>
    </row>
    <row r="5989" spans="3:4">
      <c r="C5989" s="269">
        <v>39957</v>
      </c>
      <c r="D5989" s="10">
        <v>4.7520775347948074</v>
      </c>
    </row>
    <row r="5990" spans="3:4">
      <c r="C5990" s="269">
        <v>39958</v>
      </c>
      <c r="D5990" s="10">
        <v>4.7528792172670364</v>
      </c>
    </row>
    <row r="5991" spans="3:4">
      <c r="C5991" s="269">
        <v>39959</v>
      </c>
      <c r="D5991" s="10">
        <v>4.7536592930555344</v>
      </c>
    </row>
    <row r="5992" spans="3:4">
      <c r="C5992" s="269">
        <v>39960</v>
      </c>
      <c r="D5992" s="10">
        <v>4.7544192522764206</v>
      </c>
    </row>
    <row r="5993" spans="3:4">
      <c r="C5993" s="269">
        <v>39961</v>
      </c>
      <c r="D5993" s="10">
        <v>4.7551617026329041</v>
      </c>
    </row>
    <row r="5994" spans="3:4">
      <c r="C5994" s="269">
        <v>39962</v>
      </c>
      <c r="D5994" s="10">
        <v>4.7558877617120743</v>
      </c>
    </row>
    <row r="5995" spans="3:4">
      <c r="C5995" s="269">
        <v>39963</v>
      </c>
      <c r="D5995" s="10">
        <v>4.7565996646881104</v>
      </c>
    </row>
    <row r="5996" spans="3:4">
      <c r="C5996" s="269">
        <v>39964</v>
      </c>
      <c r="D5996" s="10">
        <v>4.7572996467351913</v>
      </c>
    </row>
    <row r="5997" spans="3:4">
      <c r="C5997" s="269">
        <v>39965</v>
      </c>
      <c r="D5997" s="10">
        <v>4.7579888254404068</v>
      </c>
    </row>
    <row r="5998" spans="3:4">
      <c r="C5998" s="269">
        <v>39966</v>
      </c>
      <c r="D5998" s="10">
        <v>4.7586698085069656</v>
      </c>
    </row>
    <row r="5999" spans="3:4">
      <c r="C5999" s="269">
        <v>39967</v>
      </c>
      <c r="D5999" s="10">
        <v>4.7593444585800171</v>
      </c>
    </row>
    <row r="6000" spans="3:4">
      <c r="C6000" s="269">
        <v>39968</v>
      </c>
      <c r="D6000" s="10">
        <v>4.7600150108337402</v>
      </c>
    </row>
    <row r="6001" spans="3:4">
      <c r="C6001" s="269">
        <v>39969</v>
      </c>
      <c r="D6001" s="10">
        <v>4.7606825828552246</v>
      </c>
    </row>
    <row r="6002" spans="3:4">
      <c r="C6002" s="269">
        <v>39970</v>
      </c>
      <c r="D6002" s="10">
        <v>4.7613497823476791</v>
      </c>
    </row>
    <row r="6003" spans="3:4">
      <c r="C6003" s="269">
        <v>39971</v>
      </c>
      <c r="D6003" s="10">
        <v>4.7620188444852829</v>
      </c>
    </row>
    <row r="6004" spans="3:4">
      <c r="C6004" s="269">
        <v>39972</v>
      </c>
      <c r="D6004" s="10">
        <v>4.7626912593841553</v>
      </c>
    </row>
    <row r="6005" spans="3:4">
      <c r="C6005" s="269">
        <v>39973</v>
      </c>
      <c r="D6005" s="10">
        <v>4.7633688896894455</v>
      </c>
    </row>
    <row r="6006" spans="3:4">
      <c r="C6006" s="269">
        <v>39974</v>
      </c>
      <c r="D6006" s="10">
        <v>4.7640543431043625</v>
      </c>
    </row>
    <row r="6007" spans="3:4">
      <c r="C6007" s="269">
        <v>39975</v>
      </c>
      <c r="D6007" s="10">
        <v>4.7647491097450256</v>
      </c>
    </row>
    <row r="6008" spans="3:4">
      <c r="C6008" s="269">
        <v>39976</v>
      </c>
      <c r="D6008" s="10">
        <v>4.765455424785614</v>
      </c>
    </row>
    <row r="6009" spans="3:4">
      <c r="C6009" s="269">
        <v>39977</v>
      </c>
      <c r="D6009" s="10">
        <v>4.7661751508712769</v>
      </c>
    </row>
    <row r="6010" spans="3:4">
      <c r="C6010" s="269">
        <v>39978</v>
      </c>
      <c r="D6010" s="10">
        <v>4.7669101506471634</v>
      </c>
    </row>
    <row r="6011" spans="3:4">
      <c r="C6011" s="269">
        <v>39979</v>
      </c>
      <c r="D6011" s="10">
        <v>4.7676626592874527</v>
      </c>
    </row>
    <row r="6012" spans="3:4">
      <c r="C6012" s="269">
        <v>39980</v>
      </c>
      <c r="D6012" s="10">
        <v>4.768434539437294</v>
      </c>
    </row>
    <row r="6013" spans="3:4">
      <c r="C6013" s="269">
        <v>39981</v>
      </c>
      <c r="D6013" s="10">
        <v>4.7692276537418365</v>
      </c>
    </row>
    <row r="6014" spans="3:4">
      <c r="C6014" s="269">
        <v>39982</v>
      </c>
      <c r="D6014" s="10">
        <v>4.7700442373752594</v>
      </c>
    </row>
    <row r="6015" spans="3:4">
      <c r="C6015" s="269">
        <v>39983</v>
      </c>
      <c r="D6015" s="10">
        <v>4.7708854079246521</v>
      </c>
    </row>
    <row r="6016" spans="3:4">
      <c r="C6016" s="269">
        <v>39984</v>
      </c>
      <c r="D6016" s="10">
        <v>4.7717541456222534</v>
      </c>
    </row>
    <row r="6017" spans="3:4">
      <c r="C6017" s="269">
        <v>39985</v>
      </c>
      <c r="D6017" s="10">
        <v>4.772651195526123</v>
      </c>
    </row>
    <row r="6018" spans="3:4">
      <c r="C6018" s="269">
        <v>39986</v>
      </c>
      <c r="D6018" s="10">
        <v>4.7735791653394699</v>
      </c>
    </row>
    <row r="6019" spans="3:4">
      <c r="C6019" s="269">
        <v>39987</v>
      </c>
      <c r="D6019" s="10">
        <v>4.7745395451784134</v>
      </c>
    </row>
    <row r="6020" spans="3:4">
      <c r="C6020" s="269">
        <v>39988</v>
      </c>
      <c r="D6020" s="10">
        <v>4.7755338251590729</v>
      </c>
    </row>
    <row r="6021" spans="3:4">
      <c r="C6021" s="269">
        <v>39989</v>
      </c>
      <c r="D6021" s="10">
        <v>4.7765646129846573</v>
      </c>
    </row>
    <row r="6022" spans="3:4">
      <c r="C6022" s="269">
        <v>39990</v>
      </c>
      <c r="D6022" s="10">
        <v>4.7776326537132263</v>
      </c>
    </row>
    <row r="6023" spans="3:4">
      <c r="C6023" s="269">
        <v>39991</v>
      </c>
      <c r="D6023" s="10">
        <v>4.778740182518959</v>
      </c>
    </row>
    <row r="6024" spans="3:4">
      <c r="C6024" s="269">
        <v>39992</v>
      </c>
      <c r="D6024" s="10">
        <v>4.779888316988945</v>
      </c>
    </row>
    <row r="6025" spans="3:4">
      <c r="C6025" s="269">
        <v>39993</v>
      </c>
      <c r="D6025" s="10">
        <v>4.7810789197683334</v>
      </c>
    </row>
    <row r="6026" spans="3:4">
      <c r="C6026" s="269">
        <v>39994</v>
      </c>
      <c r="D6026" s="10">
        <v>4.7823134809732437</v>
      </c>
    </row>
    <row r="6027" spans="3:4">
      <c r="C6027" s="269">
        <v>39995</v>
      </c>
      <c r="D6027" s="10">
        <v>4.7835934907197952</v>
      </c>
    </row>
    <row r="6028" spans="3:4">
      <c r="C6028" s="269">
        <v>39996</v>
      </c>
      <c r="D6028" s="10">
        <v>4.7849196940660477</v>
      </c>
    </row>
    <row r="6029" spans="3:4">
      <c r="C6029" s="269">
        <v>39997</v>
      </c>
      <c r="D6029" s="10">
        <v>4.7862939536571503</v>
      </c>
    </row>
    <row r="6030" spans="3:4">
      <c r="C6030" s="269">
        <v>39998</v>
      </c>
      <c r="D6030" s="10">
        <v>4.7877170145511627</v>
      </c>
    </row>
    <row r="6031" spans="3:4">
      <c r="C6031" s="269">
        <v>39999</v>
      </c>
      <c r="D6031" s="10">
        <v>4.7891899943351746</v>
      </c>
    </row>
    <row r="6032" spans="3:4">
      <c r="C6032" s="269">
        <v>40000</v>
      </c>
      <c r="D6032" s="10">
        <v>4.7907136380672455</v>
      </c>
    </row>
    <row r="6033" spans="3:4">
      <c r="C6033" s="269">
        <v>40001</v>
      </c>
      <c r="D6033" s="10">
        <v>4.7922886908054352</v>
      </c>
    </row>
    <row r="6034" spans="3:4">
      <c r="C6034" s="269">
        <v>40002</v>
      </c>
      <c r="D6034" s="10">
        <v>4.7939162701368332</v>
      </c>
    </row>
    <row r="6035" spans="3:4">
      <c r="C6035" s="269">
        <v>40003</v>
      </c>
      <c r="D6035" s="10">
        <v>4.7955967485904694</v>
      </c>
    </row>
    <row r="6036" spans="3:4">
      <c r="C6036" s="269">
        <v>40004</v>
      </c>
      <c r="D6036" s="10">
        <v>4.7973308712244034</v>
      </c>
    </row>
    <row r="6037" spans="3:4">
      <c r="C6037" s="269">
        <v>40005</v>
      </c>
      <c r="D6037" s="10">
        <v>4.7991182655096054</v>
      </c>
    </row>
    <row r="6038" spans="3:4">
      <c r="C6038" s="269">
        <v>40006</v>
      </c>
      <c r="D6038" s="10">
        <v>4.8009596765041351</v>
      </c>
    </row>
    <row r="6039" spans="3:4">
      <c r="C6039" s="269">
        <v>40007</v>
      </c>
      <c r="D6039" s="10">
        <v>4.8028551042079926</v>
      </c>
    </row>
    <row r="6040" spans="3:4">
      <c r="C6040" s="269">
        <v>40008</v>
      </c>
      <c r="D6040" s="10">
        <v>4.8048045486211777</v>
      </c>
    </row>
    <row r="6041" spans="3:4">
      <c r="C6041" s="269">
        <v>40009</v>
      </c>
      <c r="D6041" s="10">
        <v>4.8068076372146606</v>
      </c>
    </row>
    <row r="6042" spans="3:4">
      <c r="C6042" s="269">
        <v>40010</v>
      </c>
      <c r="D6042" s="10">
        <v>4.8088647425174713</v>
      </c>
    </row>
    <row r="6043" spans="3:4">
      <c r="C6043" s="269">
        <v>40011</v>
      </c>
      <c r="D6043" s="10">
        <v>4.81097511947155</v>
      </c>
    </row>
    <row r="6044" spans="3:4">
      <c r="C6044" s="269">
        <v>40012</v>
      </c>
      <c r="D6044" s="10">
        <v>4.8131383955478668</v>
      </c>
    </row>
    <row r="6045" spans="3:4">
      <c r="C6045" s="269">
        <v>40013</v>
      </c>
      <c r="D6045" s="10">
        <v>4.815354198217392</v>
      </c>
    </row>
    <row r="6046" spans="3:4">
      <c r="C6046" s="269">
        <v>40014</v>
      </c>
      <c r="D6046" s="10">
        <v>4.8176217824220657</v>
      </c>
    </row>
    <row r="6047" spans="3:4">
      <c r="C6047" s="269">
        <v>40015</v>
      </c>
      <c r="D6047" s="10">
        <v>4.8199411481618881</v>
      </c>
    </row>
    <row r="6048" spans="3:4">
      <c r="C6048" s="269">
        <v>40016</v>
      </c>
      <c r="D6048" s="10">
        <v>4.8223108053207397</v>
      </c>
    </row>
    <row r="6049" spans="3:4">
      <c r="C6049" s="269">
        <v>40017</v>
      </c>
      <c r="D6049" s="10">
        <v>4.8247303813695908</v>
      </c>
    </row>
    <row r="6050" spans="3:4">
      <c r="C6050" s="269">
        <v>40018</v>
      </c>
      <c r="D6050" s="10">
        <v>4.8271991312503815</v>
      </c>
    </row>
    <row r="6051" spans="3:4">
      <c r="C6051" s="269">
        <v>40019</v>
      </c>
      <c r="D6051" s="10">
        <v>4.8297163099050522</v>
      </c>
    </row>
    <row r="6052" spans="3:4">
      <c r="C6052" s="269">
        <v>40020</v>
      </c>
      <c r="D6052" s="10">
        <v>4.8322807997465134</v>
      </c>
    </row>
    <row r="6053" spans="3:4">
      <c r="C6053" s="269">
        <v>40021</v>
      </c>
      <c r="D6053" s="10">
        <v>4.8348922282457352</v>
      </c>
    </row>
    <row r="6054" spans="3:4">
      <c r="C6054" s="269">
        <v>40022</v>
      </c>
      <c r="D6054" s="10">
        <v>4.8375494778156281</v>
      </c>
    </row>
    <row r="6055" spans="3:4">
      <c r="C6055" s="269">
        <v>40023</v>
      </c>
      <c r="D6055" s="10">
        <v>4.8402514308691025</v>
      </c>
    </row>
    <row r="6056" spans="3:4">
      <c r="C6056" s="269">
        <v>40024</v>
      </c>
      <c r="D6056" s="10">
        <v>4.8429969698190689</v>
      </c>
    </row>
    <row r="6057" spans="3:4">
      <c r="C6057" s="269">
        <v>40025</v>
      </c>
      <c r="D6057" s="10">
        <v>4.8457857221364975</v>
      </c>
    </row>
    <row r="6058" spans="3:4">
      <c r="C6058" s="269">
        <v>40026</v>
      </c>
      <c r="D6058" s="10">
        <v>4.848615825176239</v>
      </c>
    </row>
    <row r="6059" spans="3:4">
      <c r="C6059" s="269">
        <v>40027</v>
      </c>
      <c r="D6059" s="10">
        <v>4.8514865338802338</v>
      </c>
    </row>
    <row r="6060" spans="3:4">
      <c r="C6060" s="269">
        <v>40028</v>
      </c>
      <c r="D6060" s="10">
        <v>4.8543967306613922</v>
      </c>
    </row>
    <row r="6061" spans="3:4">
      <c r="C6061" s="269">
        <v>40029</v>
      </c>
      <c r="D6061" s="10">
        <v>4.8573452979326248</v>
      </c>
    </row>
    <row r="6062" spans="3:4">
      <c r="C6062" s="269">
        <v>40030</v>
      </c>
      <c r="D6062" s="10">
        <v>4.8603307455778122</v>
      </c>
    </row>
    <row r="6063" spans="3:4">
      <c r="C6063" s="269">
        <v>40031</v>
      </c>
      <c r="D6063" s="10">
        <v>4.863351583480835</v>
      </c>
    </row>
    <row r="6064" spans="3:4">
      <c r="C6064" s="269">
        <v>40032</v>
      </c>
      <c r="D6064" s="10">
        <v>4.8664063215255737</v>
      </c>
    </row>
    <row r="6065" spans="3:4">
      <c r="C6065" s="269">
        <v>40033</v>
      </c>
      <c r="D6065" s="10">
        <v>4.869493842124939</v>
      </c>
    </row>
    <row r="6066" spans="3:4">
      <c r="C6066" s="269">
        <v>40034</v>
      </c>
      <c r="D6066" s="10">
        <v>4.8726126551628113</v>
      </c>
    </row>
    <row r="6067" spans="3:4">
      <c r="C6067" s="269">
        <v>40035</v>
      </c>
      <c r="D6067" s="10">
        <v>4.8757612705230713</v>
      </c>
    </row>
    <row r="6068" spans="3:4">
      <c r="C6068" s="269">
        <v>40036</v>
      </c>
      <c r="D6068" s="10">
        <v>4.8789374530315399</v>
      </c>
    </row>
    <row r="6069" spans="3:4">
      <c r="C6069" s="269">
        <v>40037</v>
      </c>
      <c r="D6069" s="10">
        <v>4.8821404576301575</v>
      </c>
    </row>
    <row r="6070" spans="3:4">
      <c r="C6070" s="269">
        <v>40038</v>
      </c>
      <c r="D6070" s="10">
        <v>4.8853680491447449</v>
      </c>
    </row>
    <row r="6071" spans="3:4">
      <c r="C6071" s="269">
        <v>40039</v>
      </c>
      <c r="D6071" s="10">
        <v>4.8886187374591827</v>
      </c>
    </row>
    <row r="6072" spans="3:4">
      <c r="C6072" s="269">
        <v>40040</v>
      </c>
      <c r="D6072" s="10">
        <v>4.8918906599283218</v>
      </c>
    </row>
    <row r="6073" spans="3:4">
      <c r="C6073" s="269">
        <v>40041</v>
      </c>
      <c r="D6073" s="10">
        <v>4.8951826989650726</v>
      </c>
    </row>
    <row r="6074" spans="3:4">
      <c r="C6074" s="269">
        <v>40042</v>
      </c>
      <c r="D6074" s="10">
        <v>4.898492619395256</v>
      </c>
    </row>
    <row r="6075" spans="3:4">
      <c r="C6075" s="269">
        <v>40043</v>
      </c>
      <c r="D6075" s="10">
        <v>4.9018193036317825</v>
      </c>
    </row>
    <row r="6076" spans="3:4">
      <c r="C6076" s="269">
        <v>40044</v>
      </c>
      <c r="D6076" s="10">
        <v>4.9051601439714432</v>
      </c>
    </row>
    <row r="6077" spans="3:4">
      <c r="C6077" s="269">
        <v>40045</v>
      </c>
      <c r="D6077" s="10">
        <v>4.9085143953561783</v>
      </c>
    </row>
    <row r="6078" spans="3:4">
      <c r="C6078" s="269">
        <v>40046</v>
      </c>
      <c r="D6078" s="10">
        <v>4.9118794500827789</v>
      </c>
    </row>
    <row r="6079" spans="3:4">
      <c r="C6079" s="269">
        <v>40047</v>
      </c>
      <c r="D6079" s="10">
        <v>4.9152538180351257</v>
      </c>
    </row>
    <row r="6080" spans="3:4">
      <c r="C6080" s="269">
        <v>40048</v>
      </c>
      <c r="D6080" s="10">
        <v>4.9186360090970993</v>
      </c>
    </row>
    <row r="6081" spans="3:4">
      <c r="C6081" s="269">
        <v>40049</v>
      </c>
      <c r="D6081" s="10">
        <v>4.9220241606235504</v>
      </c>
    </row>
    <row r="6082" spans="3:4">
      <c r="C6082" s="269">
        <v>40050</v>
      </c>
      <c r="D6082" s="10">
        <v>4.9254164099693298</v>
      </c>
    </row>
    <row r="6083" spans="3:4">
      <c r="C6083" s="269">
        <v>40051</v>
      </c>
      <c r="D6083" s="10">
        <v>4.9288112670183182</v>
      </c>
    </row>
    <row r="6084" spans="3:4">
      <c r="C6084" s="269">
        <v>40052</v>
      </c>
      <c r="D6084" s="10">
        <v>4.9322064965963364</v>
      </c>
    </row>
    <row r="6085" spans="3:4">
      <c r="C6085" s="269">
        <v>40053</v>
      </c>
      <c r="D6085" s="10">
        <v>4.9356002360582352</v>
      </c>
    </row>
    <row r="6086" spans="3:4">
      <c r="C6086" s="269">
        <v>40054</v>
      </c>
      <c r="D6086" s="10">
        <v>4.938991367816925</v>
      </c>
    </row>
    <row r="6087" spans="3:4">
      <c r="C6087" s="269">
        <v>40055</v>
      </c>
      <c r="D6087" s="10">
        <v>4.9423780292272568</v>
      </c>
    </row>
    <row r="6088" spans="3:4">
      <c r="C6088" s="269">
        <v>40056</v>
      </c>
      <c r="D6088" s="10">
        <v>4.9457579851150513</v>
      </c>
    </row>
    <row r="6089" spans="3:4">
      <c r="C6089" s="269">
        <v>40057</v>
      </c>
      <c r="D6089" s="10">
        <v>4.9491297453641891</v>
      </c>
    </row>
    <row r="6090" spans="3:4">
      <c r="C6090" s="269">
        <v>40058</v>
      </c>
      <c r="D6090" s="10">
        <v>4.9524914473295212</v>
      </c>
    </row>
    <row r="6091" spans="3:4">
      <c r="C6091" s="269">
        <v>40059</v>
      </c>
      <c r="D6091" s="10">
        <v>4.955841600894928</v>
      </c>
    </row>
    <row r="6092" spans="3:4">
      <c r="C6092" s="269">
        <v>40060</v>
      </c>
      <c r="D6092" s="10">
        <v>4.9591783434152603</v>
      </c>
    </row>
    <row r="6093" spans="3:4">
      <c r="C6093" s="269">
        <v>40061</v>
      </c>
      <c r="D6093" s="10">
        <v>4.962499812245369</v>
      </c>
    </row>
    <row r="6094" spans="3:4">
      <c r="C6094" s="269">
        <v>40062</v>
      </c>
      <c r="D6094" s="10">
        <v>4.9658048897981644</v>
      </c>
    </row>
    <row r="6095" spans="3:4">
      <c r="C6095" s="269">
        <v>40063</v>
      </c>
      <c r="D6095" s="10">
        <v>4.9690913408994675</v>
      </c>
    </row>
    <row r="6096" spans="3:4">
      <c r="C6096" s="269">
        <v>40064</v>
      </c>
      <c r="D6096" s="10">
        <v>4.9723580479621887</v>
      </c>
    </row>
    <row r="6097" spans="3:4">
      <c r="C6097" s="269">
        <v>40065</v>
      </c>
      <c r="D6097" s="10">
        <v>4.975602775812149</v>
      </c>
    </row>
    <row r="6098" spans="3:4">
      <c r="C6098" s="269">
        <v>40066</v>
      </c>
      <c r="D6098" s="10">
        <v>4.9788247793912888</v>
      </c>
    </row>
    <row r="6099" spans="3:4">
      <c r="C6099" s="269">
        <v>40067</v>
      </c>
      <c r="D6099" s="10">
        <v>4.9820218235254288</v>
      </c>
    </row>
    <row r="6100" spans="3:4">
      <c r="C6100" s="269">
        <v>40068</v>
      </c>
      <c r="D6100" s="10">
        <v>4.9851924180984497</v>
      </c>
    </row>
    <row r="6101" spans="3:4">
      <c r="C6101" s="269">
        <v>40069</v>
      </c>
      <c r="D6101" s="10">
        <v>4.9883350729942322</v>
      </c>
    </row>
    <row r="6102" spans="3:4">
      <c r="C6102" s="269">
        <v>40070</v>
      </c>
      <c r="D6102" s="10">
        <v>4.9914486706256866</v>
      </c>
    </row>
    <row r="6103" spans="3:4">
      <c r="C6103" s="269">
        <v>40071</v>
      </c>
      <c r="D6103" s="10">
        <v>4.9945313483476639</v>
      </c>
    </row>
    <row r="6104" spans="3:4">
      <c r="C6104" s="269">
        <v>40072</v>
      </c>
      <c r="D6104" s="10">
        <v>4.9975816160440445</v>
      </c>
    </row>
    <row r="6105" spans="3:4">
      <c r="C6105" s="269">
        <v>40073</v>
      </c>
      <c r="D6105" s="10">
        <v>5.000598356127739</v>
      </c>
    </row>
    <row r="6106" spans="3:4">
      <c r="C6106" s="269">
        <v>40074</v>
      </c>
      <c r="D6106" s="10">
        <v>5.003579705953598</v>
      </c>
    </row>
    <row r="6107" spans="3:4">
      <c r="C6107" s="269">
        <v>40075</v>
      </c>
      <c r="D6107" s="10">
        <v>5.0065245479345322</v>
      </c>
    </row>
    <row r="6108" spans="3:4">
      <c r="C6108" s="269">
        <v>40076</v>
      </c>
      <c r="D6108" s="10">
        <v>5.0094317644834518</v>
      </c>
    </row>
    <row r="6109" spans="3:4">
      <c r="C6109" s="269">
        <v>40077</v>
      </c>
      <c r="D6109" s="10">
        <v>5.0122994929552078</v>
      </c>
    </row>
    <row r="6110" spans="3:4">
      <c r="C6110" s="269">
        <v>40078</v>
      </c>
      <c r="D6110" s="10">
        <v>5.0151269882917404</v>
      </c>
    </row>
    <row r="6111" spans="3:4">
      <c r="C6111" s="269">
        <v>40079</v>
      </c>
      <c r="D6111" s="10">
        <v>5.0179123878479004</v>
      </c>
    </row>
    <row r="6112" spans="3:4">
      <c r="C6112" s="269">
        <v>40080</v>
      </c>
      <c r="D6112" s="10">
        <v>5.0206553190946579</v>
      </c>
    </row>
    <row r="6113" spans="3:4">
      <c r="C6113" s="269">
        <v>40081</v>
      </c>
      <c r="D6113" s="10">
        <v>5.0233546644449234</v>
      </c>
    </row>
    <row r="6114" spans="3:4">
      <c r="C6114" s="269">
        <v>40082</v>
      </c>
      <c r="D6114" s="10">
        <v>5.0260085612535477</v>
      </c>
    </row>
    <row r="6115" spans="3:4">
      <c r="C6115" s="269">
        <v>40083</v>
      </c>
      <c r="D6115" s="10">
        <v>5.0286166369915009</v>
      </c>
    </row>
    <row r="6116" spans="3:4">
      <c r="C6116" s="269">
        <v>40084</v>
      </c>
      <c r="D6116" s="10">
        <v>5.0311781466007233</v>
      </c>
    </row>
    <row r="6117" spans="3:4">
      <c r="C6117" s="269">
        <v>40085</v>
      </c>
      <c r="D6117" s="10">
        <v>5.0336915999650955</v>
      </c>
    </row>
    <row r="6118" spans="3:4">
      <c r="C6118" s="269">
        <v>40086</v>
      </c>
      <c r="D6118" s="10">
        <v>5.0361566245555878</v>
      </c>
    </row>
    <row r="6119" spans="3:4">
      <c r="C6119" s="269">
        <v>40087</v>
      </c>
      <c r="D6119" s="10">
        <v>5.0385721027851105</v>
      </c>
    </row>
    <row r="6120" spans="3:4">
      <c r="C6120" s="269">
        <v>40088</v>
      </c>
      <c r="D6120" s="10">
        <v>5.0409372895956039</v>
      </c>
    </row>
    <row r="6121" spans="3:4">
      <c r="C6121" s="269">
        <v>40089</v>
      </c>
      <c r="D6121" s="10">
        <v>5.0432514399290085</v>
      </c>
    </row>
    <row r="6122" spans="3:4">
      <c r="C6122" s="269">
        <v>40090</v>
      </c>
      <c r="D6122" s="10">
        <v>5.0455138087272644</v>
      </c>
    </row>
    <row r="6123" spans="3:4">
      <c r="C6123" s="269">
        <v>40091</v>
      </c>
      <c r="D6123" s="10">
        <v>5.0477240234613419</v>
      </c>
    </row>
    <row r="6124" spans="3:4">
      <c r="C6124" s="269">
        <v>40092</v>
      </c>
      <c r="D6124" s="10">
        <v>5.0498809665441513</v>
      </c>
    </row>
    <row r="6125" spans="3:4">
      <c r="C6125" s="269">
        <v>40093</v>
      </c>
      <c r="D6125" s="10">
        <v>5.0519838929176331</v>
      </c>
    </row>
    <row r="6126" spans="3:4">
      <c r="C6126" s="269">
        <v>40094</v>
      </c>
      <c r="D6126" s="10">
        <v>5.0540324300527573</v>
      </c>
    </row>
    <row r="6127" spans="3:4">
      <c r="C6127" s="269">
        <v>40095</v>
      </c>
      <c r="D6127" s="10">
        <v>5.0560258328914642</v>
      </c>
    </row>
    <row r="6128" spans="3:4">
      <c r="C6128" s="269">
        <v>40096</v>
      </c>
      <c r="D6128" s="10">
        <v>5.057964101433754</v>
      </c>
    </row>
    <row r="6129" spans="3:4">
      <c r="C6129" s="269">
        <v>40097</v>
      </c>
      <c r="D6129" s="10">
        <v>5.0598457455635071</v>
      </c>
    </row>
    <row r="6130" spans="3:4">
      <c r="C6130" s="269">
        <v>40098</v>
      </c>
      <c r="D6130" s="10">
        <v>5.0616711378097534</v>
      </c>
    </row>
    <row r="6131" spans="3:4">
      <c r="C6131" s="269">
        <v>40099</v>
      </c>
      <c r="D6131" s="10">
        <v>5.0634395331144333</v>
      </c>
    </row>
    <row r="6132" spans="3:4">
      <c r="C6132" s="269">
        <v>40100</v>
      </c>
      <c r="D6132" s="10">
        <v>5.0651505589485168</v>
      </c>
    </row>
    <row r="6133" spans="3:4">
      <c r="C6133" s="269">
        <v>40101</v>
      </c>
      <c r="D6133" s="10">
        <v>5.0668034702539444</v>
      </c>
    </row>
    <row r="6134" spans="3:4">
      <c r="C6134" s="269">
        <v>40102</v>
      </c>
      <c r="D6134" s="10">
        <v>5.0683990120887756</v>
      </c>
    </row>
    <row r="6135" spans="3:4">
      <c r="C6135" s="269">
        <v>40103</v>
      </c>
      <c r="D6135" s="10">
        <v>5.069936066865921</v>
      </c>
    </row>
    <row r="6136" spans="3:4">
      <c r="C6136" s="269">
        <v>40104</v>
      </c>
      <c r="D6136" s="10">
        <v>5.0714153796434402</v>
      </c>
    </row>
    <row r="6137" spans="3:4">
      <c r="C6137" s="269">
        <v>40105</v>
      </c>
      <c r="D6137" s="10">
        <v>5.0728362053632736</v>
      </c>
    </row>
    <row r="6138" spans="3:4">
      <c r="C6138" s="269">
        <v>40106</v>
      </c>
      <c r="D6138" s="10">
        <v>5.0741985440254211</v>
      </c>
    </row>
    <row r="6139" spans="3:4">
      <c r="C6139" s="269">
        <v>40107</v>
      </c>
      <c r="D6139" s="10">
        <v>5.0755031406879425</v>
      </c>
    </row>
    <row r="6140" spans="3:4">
      <c r="C6140" s="269">
        <v>40108</v>
      </c>
      <c r="D6140" s="10">
        <v>5.0767496228218079</v>
      </c>
    </row>
    <row r="6141" spans="3:4">
      <c r="C6141" s="269">
        <v>40109</v>
      </c>
      <c r="D6141" s="10">
        <v>5.0779387354850769</v>
      </c>
    </row>
    <row r="6142" spans="3:4">
      <c r="C6142" s="269">
        <v>40110</v>
      </c>
      <c r="D6142" s="10">
        <v>5.0790701061487198</v>
      </c>
    </row>
    <row r="6143" spans="3:4">
      <c r="C6143" s="269">
        <v>40111</v>
      </c>
      <c r="D6143" s="10">
        <v>5.0801444798707962</v>
      </c>
    </row>
    <row r="6144" spans="3:4">
      <c r="C6144" s="269">
        <v>40112</v>
      </c>
      <c r="D6144" s="10">
        <v>5.081162229180336</v>
      </c>
    </row>
    <row r="6145" spans="3:4">
      <c r="C6145" s="269">
        <v>40113</v>
      </c>
      <c r="D6145" s="10">
        <v>5.082123726606369</v>
      </c>
    </row>
    <row r="6146" spans="3:4">
      <c r="C6146" s="269">
        <v>40114</v>
      </c>
      <c r="D6146" s="10">
        <v>5.083029717206955</v>
      </c>
    </row>
    <row r="6147" spans="3:4">
      <c r="C6147" s="269">
        <v>40115</v>
      </c>
      <c r="D6147" s="10">
        <v>5.0838805735111237</v>
      </c>
    </row>
    <row r="6148" spans="3:4">
      <c r="C6148" s="269">
        <v>40116</v>
      </c>
      <c r="D6148" s="10">
        <v>5.084676668047905</v>
      </c>
    </row>
    <row r="6149" spans="3:4">
      <c r="C6149" s="269">
        <v>40117</v>
      </c>
      <c r="D6149" s="10">
        <v>5.0854187458753586</v>
      </c>
    </row>
    <row r="6150" spans="3:4">
      <c r="C6150" s="269">
        <v>40118</v>
      </c>
      <c r="D6150" s="10">
        <v>5.086107924580574</v>
      </c>
    </row>
    <row r="6151" spans="3:4">
      <c r="C6151" s="269">
        <v>40119</v>
      </c>
      <c r="D6151" s="10">
        <v>5.0867445766925812</v>
      </c>
    </row>
    <row r="6152" spans="3:4">
      <c r="C6152" s="269">
        <v>40120</v>
      </c>
      <c r="D6152" s="10">
        <v>5.0873294472694397</v>
      </c>
    </row>
    <row r="6153" spans="3:4">
      <c r="C6153" s="269">
        <v>40121</v>
      </c>
      <c r="D6153" s="10">
        <v>5.0878632813692093</v>
      </c>
    </row>
    <row r="6154" spans="3:4">
      <c r="C6154" s="269">
        <v>40122</v>
      </c>
      <c r="D6154" s="10">
        <v>5.0883471965789795</v>
      </c>
    </row>
    <row r="6155" spans="3:4">
      <c r="C6155" s="269">
        <v>40123</v>
      </c>
      <c r="D6155" s="10">
        <v>5.0887815654277802</v>
      </c>
    </row>
    <row r="6156" spans="3:4">
      <c r="C6156" s="269">
        <v>40124</v>
      </c>
      <c r="D6156" s="10">
        <v>5.0891682505607605</v>
      </c>
    </row>
    <row r="6157" spans="3:4">
      <c r="C6157" s="269">
        <v>40125</v>
      </c>
      <c r="D6157" s="10">
        <v>5.0895072519779205</v>
      </c>
    </row>
    <row r="6158" spans="3:4">
      <c r="C6158" s="269">
        <v>40126</v>
      </c>
      <c r="D6158" s="10">
        <v>5.0898004323244095</v>
      </c>
    </row>
    <row r="6159" spans="3:4">
      <c r="C6159" s="269">
        <v>40127</v>
      </c>
      <c r="D6159" s="10">
        <v>5.0900481641292572</v>
      </c>
    </row>
    <row r="6160" spans="3:4">
      <c r="C6160" s="269">
        <v>40128</v>
      </c>
      <c r="D6160" s="10">
        <v>5.0902519375085831</v>
      </c>
    </row>
    <row r="6161" spans="3:4">
      <c r="C6161" s="269">
        <v>40129</v>
      </c>
      <c r="D6161" s="10">
        <v>5.0904128700494766</v>
      </c>
    </row>
    <row r="6162" spans="3:4">
      <c r="C6162" s="269">
        <v>40130</v>
      </c>
      <c r="D6162" s="10">
        <v>5.0905317068099976</v>
      </c>
    </row>
    <row r="6163" spans="3:4">
      <c r="C6163" s="269">
        <v>40131</v>
      </c>
      <c r="D6163" s="10">
        <v>5.0906099379062653</v>
      </c>
    </row>
    <row r="6164" spans="3:4">
      <c r="C6164" s="269">
        <v>40132</v>
      </c>
      <c r="D6164" s="10">
        <v>5.0906483083963394</v>
      </c>
    </row>
    <row r="6165" spans="3:4">
      <c r="C6165" s="269">
        <v>40133</v>
      </c>
      <c r="D6165" s="10">
        <v>5.0906483083963394</v>
      </c>
    </row>
    <row r="6166" spans="3:4">
      <c r="C6166" s="269">
        <v>40134</v>
      </c>
      <c r="D6166" s="10">
        <v>5.0906110554933548</v>
      </c>
    </row>
    <row r="6167" spans="3:4">
      <c r="C6167" s="269">
        <v>40135</v>
      </c>
      <c r="D6167" s="10">
        <v>5.0905376672744751</v>
      </c>
    </row>
    <row r="6168" spans="3:4">
      <c r="C6168" s="269">
        <v>40136</v>
      </c>
      <c r="D6168" s="10">
        <v>5.09042888879776</v>
      </c>
    </row>
    <row r="6169" spans="3:4">
      <c r="C6169" s="269">
        <v>40137</v>
      </c>
      <c r="D6169" s="10">
        <v>5.0902865827083588</v>
      </c>
    </row>
    <row r="6170" spans="3:4">
      <c r="C6170" s="269">
        <v>40138</v>
      </c>
      <c r="D6170" s="10">
        <v>5.0901111215353012</v>
      </c>
    </row>
    <row r="6171" spans="3:4">
      <c r="C6171" s="269">
        <v>40139</v>
      </c>
      <c r="D6171" s="10">
        <v>5.0899043679237366</v>
      </c>
    </row>
    <row r="6172" spans="3:4">
      <c r="C6172" s="269">
        <v>40140</v>
      </c>
      <c r="D6172" s="10">
        <v>5.0896666944026947</v>
      </c>
    </row>
    <row r="6173" spans="3:4">
      <c r="C6173" s="269">
        <v>40141</v>
      </c>
      <c r="D6173" s="10">
        <v>5.0893999636173248</v>
      </c>
    </row>
    <row r="6174" spans="3:4">
      <c r="C6174" s="269">
        <v>40142</v>
      </c>
      <c r="D6174" s="10">
        <v>5.0891045480966568</v>
      </c>
    </row>
    <row r="6175" spans="3:4">
      <c r="C6175" s="269">
        <v>40143</v>
      </c>
      <c r="D6175" s="10">
        <v>5.08878193795681</v>
      </c>
    </row>
    <row r="6176" spans="3:4">
      <c r="C6176" s="269">
        <v>40144</v>
      </c>
      <c r="D6176" s="10">
        <v>5.0884336233139038</v>
      </c>
    </row>
    <row r="6177" spans="3:4">
      <c r="C6177" s="269">
        <v>40145</v>
      </c>
      <c r="D6177" s="10">
        <v>5.0880596041679382</v>
      </c>
    </row>
    <row r="6178" spans="3:4">
      <c r="C6178" s="269">
        <v>40146</v>
      </c>
      <c r="D6178" s="10">
        <v>5.0876621156930923</v>
      </c>
    </row>
    <row r="6179" spans="3:4">
      <c r="C6179" s="269">
        <v>40147</v>
      </c>
      <c r="D6179" s="10">
        <v>5.0872411578893661</v>
      </c>
    </row>
    <row r="6180" spans="3:4">
      <c r="C6180" s="269">
        <v>40148</v>
      </c>
      <c r="D6180" s="10">
        <v>5.0867985934019089</v>
      </c>
    </row>
    <row r="6181" spans="3:4">
      <c r="C6181" s="269">
        <v>40149</v>
      </c>
      <c r="D6181" s="10">
        <v>5.0863351672887802</v>
      </c>
    </row>
    <row r="6182" spans="3:4">
      <c r="C6182" s="269">
        <v>40150</v>
      </c>
      <c r="D6182" s="10">
        <v>5.0858516246080399</v>
      </c>
    </row>
    <row r="6183" spans="3:4">
      <c r="C6183" s="269">
        <v>40151</v>
      </c>
      <c r="D6183" s="10">
        <v>5.0853490829467773</v>
      </c>
    </row>
    <row r="6184" spans="3:4">
      <c r="C6184" s="269">
        <v>40152</v>
      </c>
      <c r="D6184" s="10">
        <v>5.0848282873630524</v>
      </c>
    </row>
    <row r="6185" spans="3:4">
      <c r="C6185" s="269">
        <v>40153</v>
      </c>
      <c r="D6185" s="10">
        <v>5.0842907279729843</v>
      </c>
    </row>
    <row r="6186" spans="3:4">
      <c r="C6186" s="269">
        <v>40154</v>
      </c>
      <c r="D6186" s="10">
        <v>5.083736777305603</v>
      </c>
    </row>
    <row r="6187" spans="3:4">
      <c r="C6187" s="269">
        <v>40155</v>
      </c>
      <c r="D6187" s="10">
        <v>5.083167552947998</v>
      </c>
    </row>
    <row r="6188" spans="3:4">
      <c r="C6188" s="269">
        <v>40156</v>
      </c>
      <c r="D6188" s="10">
        <v>5.0825834274291992</v>
      </c>
    </row>
    <row r="6189" spans="3:4">
      <c r="C6189" s="269">
        <v>40157</v>
      </c>
      <c r="D6189" s="10">
        <v>5.0819858908653259</v>
      </c>
    </row>
    <row r="6190" spans="3:4">
      <c r="C6190" s="269">
        <v>40158</v>
      </c>
      <c r="D6190" s="10">
        <v>5.0813749432563782</v>
      </c>
    </row>
    <row r="6191" spans="3:4">
      <c r="C6191" s="269">
        <v>40159</v>
      </c>
      <c r="D6191" s="10">
        <v>5.0807520747184753</v>
      </c>
    </row>
    <row r="6192" spans="3:4">
      <c r="C6192" s="269">
        <v>40160</v>
      </c>
      <c r="D6192" s="10">
        <v>5.0801172852516174</v>
      </c>
    </row>
    <row r="6193" spans="3:4">
      <c r="C6193" s="269">
        <v>40161</v>
      </c>
      <c r="D6193" s="10">
        <v>5.079471692442894</v>
      </c>
    </row>
    <row r="6194" spans="3:4">
      <c r="C6194" s="269">
        <v>40162</v>
      </c>
      <c r="D6194" s="10">
        <v>5.0788156688213348</v>
      </c>
    </row>
    <row r="6195" spans="3:4">
      <c r="C6195" s="269">
        <v>40163</v>
      </c>
      <c r="D6195" s="10">
        <v>5.0781499594449997</v>
      </c>
    </row>
    <row r="6196" spans="3:4">
      <c r="C6196" s="269">
        <v>40164</v>
      </c>
      <c r="D6196" s="10">
        <v>5.0774753093719482</v>
      </c>
    </row>
    <row r="6197" spans="3:4">
      <c r="C6197" s="269">
        <v>40165</v>
      </c>
      <c r="D6197" s="10">
        <v>5.0767924636602402</v>
      </c>
    </row>
    <row r="6198" spans="3:4">
      <c r="C6198" s="269">
        <v>40166</v>
      </c>
      <c r="D6198" s="10">
        <v>5.0761010497808456</v>
      </c>
    </row>
    <row r="6199" spans="3:4">
      <c r="C6199" s="269">
        <v>40167</v>
      </c>
      <c r="D6199" s="10">
        <v>5.075402557849884</v>
      </c>
    </row>
    <row r="6200" spans="3:4">
      <c r="C6200" s="269">
        <v>40168</v>
      </c>
      <c r="D6200" s="10">
        <v>5.0746973603963852</v>
      </c>
    </row>
    <row r="6201" spans="3:4">
      <c r="C6201" s="269">
        <v>40169</v>
      </c>
      <c r="D6201" s="10">
        <v>5.0739850848913193</v>
      </c>
    </row>
    <row r="6202" spans="3:4">
      <c r="C6202" s="269">
        <v>40170</v>
      </c>
      <c r="D6202" s="10">
        <v>5.0732672214508057</v>
      </c>
    </row>
    <row r="6203" spans="3:4">
      <c r="C6203" s="269">
        <v>40171</v>
      </c>
      <c r="D6203" s="10">
        <v>5.0725433975458145</v>
      </c>
    </row>
    <row r="6204" spans="3:4">
      <c r="C6204" s="269">
        <v>40172</v>
      </c>
      <c r="D6204" s="10">
        <v>5.0718139857053757</v>
      </c>
    </row>
    <row r="6205" spans="3:4">
      <c r="C6205" s="269">
        <v>40173</v>
      </c>
      <c r="D6205" s="10">
        <v>5.0710801035165787</v>
      </c>
    </row>
    <row r="6206" spans="3:4">
      <c r="C6206" s="269">
        <v>40174</v>
      </c>
      <c r="D6206" s="10">
        <v>5.0703410059213638</v>
      </c>
    </row>
    <row r="6207" spans="3:4">
      <c r="C6207" s="269">
        <v>40175</v>
      </c>
      <c r="D6207" s="10">
        <v>5.0695978105068207</v>
      </c>
    </row>
    <row r="6208" spans="3:4">
      <c r="C6208" s="269">
        <v>40176</v>
      </c>
      <c r="D6208" s="10">
        <v>5.0688505172729492</v>
      </c>
    </row>
    <row r="6209" spans="3:4">
      <c r="C6209" s="269">
        <v>40177</v>
      </c>
      <c r="D6209" s="10">
        <v>5.0680994987487793</v>
      </c>
    </row>
    <row r="6210" spans="3:4">
      <c r="C6210" s="269">
        <v>40178</v>
      </c>
      <c r="D6210" s="10">
        <v>5.0673451274633408</v>
      </c>
    </row>
    <row r="6211" spans="3:4">
      <c r="C6211" s="269">
        <v>40179</v>
      </c>
      <c r="D6211" s="10">
        <v>5.0665881484746933</v>
      </c>
    </row>
    <row r="6212" spans="3:4">
      <c r="C6212" s="269">
        <v>40180</v>
      </c>
      <c r="D6212" s="10">
        <v>5.0658285617828369</v>
      </c>
    </row>
    <row r="6213" spans="3:4">
      <c r="C6213" s="269">
        <v>40181</v>
      </c>
      <c r="D6213" s="10">
        <v>5.0650671124458313</v>
      </c>
    </row>
    <row r="6214" spans="3:4">
      <c r="C6214" s="269">
        <v>40182</v>
      </c>
      <c r="D6214" s="10">
        <v>5.0643041729927063</v>
      </c>
    </row>
    <row r="6215" spans="3:4">
      <c r="C6215" s="269">
        <v>40183</v>
      </c>
      <c r="D6215" s="10">
        <v>5.0635401159524918</v>
      </c>
    </row>
    <row r="6216" spans="3:4">
      <c r="C6216" s="269">
        <v>40184</v>
      </c>
      <c r="D6216" s="10">
        <v>5.0627756863832474</v>
      </c>
    </row>
    <row r="6217" spans="3:4">
      <c r="C6217" s="269">
        <v>40185</v>
      </c>
      <c r="D6217" s="10">
        <v>5.062011256814003</v>
      </c>
    </row>
    <row r="6218" spans="3:4">
      <c r="C6218" s="269">
        <v>40186</v>
      </c>
      <c r="D6218" s="10">
        <v>5.0612471997737885</v>
      </c>
    </row>
    <row r="6219" spans="3:4">
      <c r="C6219" s="269">
        <v>40187</v>
      </c>
      <c r="D6219" s="10">
        <v>5.0604838877916336</v>
      </c>
    </row>
    <row r="6220" spans="3:4">
      <c r="C6220" s="269">
        <v>40188</v>
      </c>
      <c r="D6220" s="10">
        <v>5.0597220659255981</v>
      </c>
    </row>
    <row r="6221" spans="3:4">
      <c r="C6221" s="269">
        <v>40189</v>
      </c>
      <c r="D6221" s="10">
        <v>5.0589624792337418</v>
      </c>
    </row>
    <row r="6222" spans="3:4">
      <c r="C6222" s="269">
        <v>40190</v>
      </c>
      <c r="D6222" s="10">
        <v>5.0582047551870346</v>
      </c>
    </row>
    <row r="6223" spans="3:4">
      <c r="C6223" s="269">
        <v>40191</v>
      </c>
      <c r="D6223" s="10">
        <v>5.0574496388435364</v>
      </c>
    </row>
    <row r="6224" spans="3:4">
      <c r="C6224" s="269">
        <v>40192</v>
      </c>
      <c r="D6224" s="10">
        <v>5.0566975027322769</v>
      </c>
    </row>
    <row r="6225" spans="3:4">
      <c r="C6225" s="269">
        <v>40193</v>
      </c>
      <c r="D6225" s="10">
        <v>5.0559483468532562</v>
      </c>
    </row>
    <row r="6226" spans="3:4">
      <c r="C6226" s="269">
        <v>40194</v>
      </c>
      <c r="D6226" s="10">
        <v>5.055202916264534</v>
      </c>
    </row>
    <row r="6227" spans="3:4">
      <c r="C6227" s="269">
        <v>40195</v>
      </c>
      <c r="D6227" s="10">
        <v>5.0544612109661102</v>
      </c>
    </row>
    <row r="6228" spans="3:4">
      <c r="C6228" s="269">
        <v>40196</v>
      </c>
      <c r="D6228" s="10">
        <v>5.0537236034870148</v>
      </c>
    </row>
    <row r="6229" spans="3:4">
      <c r="C6229" s="269">
        <v>40197</v>
      </c>
      <c r="D6229" s="10">
        <v>5.0529897212982178</v>
      </c>
    </row>
    <row r="6230" spans="3:4">
      <c r="C6230" s="269">
        <v>40198</v>
      </c>
      <c r="D6230" s="10">
        <v>5.0522603094577789</v>
      </c>
    </row>
    <row r="6231" spans="3:4">
      <c r="C6231" s="269">
        <v>40199</v>
      </c>
      <c r="D6231" s="10">
        <v>5.0515353679656982</v>
      </c>
    </row>
    <row r="6232" spans="3:4">
      <c r="C6232" s="269">
        <v>40200</v>
      </c>
      <c r="D6232" s="10">
        <v>5.0508148968219757</v>
      </c>
    </row>
    <row r="6233" spans="3:4">
      <c r="C6233" s="269">
        <v>40201</v>
      </c>
      <c r="D6233" s="10">
        <v>5.0500992685556412</v>
      </c>
    </row>
    <row r="6234" spans="3:4">
      <c r="C6234" s="269">
        <v>40202</v>
      </c>
      <c r="D6234" s="10">
        <v>5.0493881106376648</v>
      </c>
    </row>
    <row r="6235" spans="3:4">
      <c r="C6235" s="269">
        <v>40203</v>
      </c>
      <c r="D6235" s="10">
        <v>5.0486821681261063</v>
      </c>
    </row>
    <row r="6236" spans="3:4">
      <c r="C6236" s="269">
        <v>40204</v>
      </c>
      <c r="D6236" s="10">
        <v>5.0479810684919357</v>
      </c>
    </row>
    <row r="6237" spans="3:4">
      <c r="C6237" s="269">
        <v>40205</v>
      </c>
      <c r="D6237" s="10">
        <v>5.047285184264183</v>
      </c>
    </row>
    <row r="6238" spans="3:4">
      <c r="C6238" s="269">
        <v>40206</v>
      </c>
      <c r="D6238" s="10">
        <v>5.0465945154428482</v>
      </c>
    </row>
    <row r="6239" spans="3:4">
      <c r="C6239" s="269">
        <v>40207</v>
      </c>
      <c r="D6239" s="10">
        <v>5.0459090620279312</v>
      </c>
    </row>
    <row r="6240" spans="3:4">
      <c r="C6240" s="269">
        <v>40208</v>
      </c>
      <c r="D6240" s="10">
        <v>5.0452299416065216</v>
      </c>
    </row>
    <row r="6241" spans="3:4">
      <c r="C6241" s="269">
        <v>40209</v>
      </c>
      <c r="D6241" s="10">
        <v>5.0445564091205597</v>
      </c>
    </row>
    <row r="6242" spans="3:4">
      <c r="C6242" s="269">
        <v>40210</v>
      </c>
      <c r="D6242" s="10">
        <v>5.043889582157135</v>
      </c>
    </row>
    <row r="6243" spans="3:4">
      <c r="C6243" s="269">
        <v>40211</v>
      </c>
      <c r="D6243" s="10">
        <v>5.0432290881872177</v>
      </c>
    </row>
    <row r="6244" spans="3:4">
      <c r="C6244" s="269">
        <v>40212</v>
      </c>
      <c r="D6244" s="10">
        <v>5.0425760447978973</v>
      </c>
    </row>
    <row r="6245" spans="3:4">
      <c r="C6245" s="269">
        <v>40213</v>
      </c>
      <c r="D6245" s="10">
        <v>5.041930079460144</v>
      </c>
    </row>
    <row r="6246" spans="3:4">
      <c r="C6246" s="269">
        <v>40214</v>
      </c>
      <c r="D6246" s="10">
        <v>5.0412919372320175</v>
      </c>
    </row>
    <row r="6247" spans="3:4">
      <c r="C6247" s="269">
        <v>40215</v>
      </c>
      <c r="D6247" s="10">
        <v>5.0406623631715775</v>
      </c>
    </row>
    <row r="6248" spans="3:4">
      <c r="C6248" s="269">
        <v>40216</v>
      </c>
      <c r="D6248" s="10">
        <v>5.0400413572788239</v>
      </c>
    </row>
    <row r="6249" spans="3:4">
      <c r="C6249" s="269">
        <v>40217</v>
      </c>
      <c r="D6249" s="10">
        <v>5.0394296646118164</v>
      </c>
    </row>
    <row r="6250" spans="3:4">
      <c r="C6250" s="269">
        <v>40218</v>
      </c>
      <c r="D6250" s="10">
        <v>5.0388280302286148</v>
      </c>
    </row>
    <row r="6251" spans="3:4">
      <c r="C6251" s="269">
        <v>40219</v>
      </c>
      <c r="D6251" s="10">
        <v>5.0382368266582489</v>
      </c>
    </row>
    <row r="6252" spans="3:4">
      <c r="C6252" s="269">
        <v>40220</v>
      </c>
      <c r="D6252" s="10">
        <v>5.0376571714878082</v>
      </c>
    </row>
    <row r="6253" spans="3:4">
      <c r="C6253" s="269">
        <v>40221</v>
      </c>
      <c r="D6253" s="10">
        <v>5.0370890647172928</v>
      </c>
    </row>
    <row r="6254" spans="3:4">
      <c r="C6254" s="269">
        <v>40222</v>
      </c>
      <c r="D6254" s="10">
        <v>5.0365336239337921</v>
      </c>
    </row>
    <row r="6255" spans="3:4">
      <c r="C6255" s="269">
        <v>40223</v>
      </c>
      <c r="D6255" s="10">
        <v>5.0359915941953659</v>
      </c>
    </row>
    <row r="6256" spans="3:4">
      <c r="C6256" s="269">
        <v>40224</v>
      </c>
      <c r="D6256" s="10">
        <v>5.0354637205600739</v>
      </c>
    </row>
    <row r="6257" spans="3:4">
      <c r="C6257" s="269">
        <v>40225</v>
      </c>
      <c r="D6257" s="10">
        <v>5.0349507480859756</v>
      </c>
    </row>
    <row r="6258" spans="3:4">
      <c r="C6258" s="269">
        <v>40226</v>
      </c>
      <c r="D6258" s="10">
        <v>5.0344530493021011</v>
      </c>
    </row>
    <row r="6259" spans="3:4">
      <c r="C6259" s="269">
        <v>40227</v>
      </c>
      <c r="D6259" s="10">
        <v>5.0339721143245697</v>
      </c>
    </row>
    <row r="6260" spans="3:4">
      <c r="C6260" s="269">
        <v>40228</v>
      </c>
      <c r="D6260" s="10">
        <v>5.0335083156824112</v>
      </c>
    </row>
    <row r="6261" spans="3:4">
      <c r="C6261" s="269">
        <v>40229</v>
      </c>
      <c r="D6261" s="10">
        <v>5.0330623984336853</v>
      </c>
    </row>
    <row r="6262" spans="3:4">
      <c r="C6262" s="269">
        <v>40230</v>
      </c>
      <c r="D6262" s="10">
        <v>5.0326354801654816</v>
      </c>
    </row>
    <row r="6263" spans="3:4">
      <c r="C6263" s="269">
        <v>40231</v>
      </c>
      <c r="D6263" s="10">
        <v>5.0322279334068298</v>
      </c>
    </row>
    <row r="6264" spans="3:4">
      <c r="C6264" s="269">
        <v>40232</v>
      </c>
      <c r="D6264" s="10">
        <v>5.0318408757448196</v>
      </c>
    </row>
    <row r="6265" spans="3:4">
      <c r="C6265" s="269">
        <v>40233</v>
      </c>
      <c r="D6265" s="10">
        <v>5.0314750522375107</v>
      </c>
    </row>
    <row r="6266" spans="3:4">
      <c r="C6266" s="269">
        <v>40234</v>
      </c>
      <c r="D6266" s="10">
        <v>5.0311308354139328</v>
      </c>
    </row>
    <row r="6267" spans="3:4">
      <c r="C6267" s="269">
        <v>40235</v>
      </c>
      <c r="D6267" s="10">
        <v>5.0308097153902054</v>
      </c>
    </row>
    <row r="6268" spans="3:4">
      <c r="C6268" s="269">
        <v>40236</v>
      </c>
      <c r="D6268" s="10">
        <v>5.0305116921663284</v>
      </c>
    </row>
    <row r="6269" spans="3:4">
      <c r="C6269" s="269">
        <v>40237</v>
      </c>
      <c r="D6269" s="10">
        <v>5.0302382558584213</v>
      </c>
    </row>
    <row r="6270" spans="3:4">
      <c r="C6270" s="269">
        <v>40238</v>
      </c>
      <c r="D6270" s="10">
        <v>5.0299894064664841</v>
      </c>
    </row>
    <row r="6271" spans="3:4">
      <c r="C6271" s="269">
        <v>40239</v>
      </c>
      <c r="D6271" s="10">
        <v>5.029766634106636</v>
      </c>
    </row>
    <row r="6272" spans="3:4">
      <c r="C6272" s="269">
        <v>40240</v>
      </c>
      <c r="D6272" s="10">
        <v>5.0295699387788773</v>
      </c>
    </row>
    <row r="6273" spans="3:4">
      <c r="C6273" s="269">
        <v>40241</v>
      </c>
      <c r="D6273" s="10">
        <v>5.0294004380702972</v>
      </c>
    </row>
    <row r="6274" spans="3:4">
      <c r="C6274" s="269">
        <v>40242</v>
      </c>
      <c r="D6274" s="10">
        <v>5.0292585045099258</v>
      </c>
    </row>
    <row r="6275" spans="3:4">
      <c r="C6275" s="269">
        <v>40243</v>
      </c>
      <c r="D6275" s="10">
        <v>5.0291452556848526</v>
      </c>
    </row>
    <row r="6276" spans="3:4">
      <c r="C6276" s="269">
        <v>40244</v>
      </c>
      <c r="D6276" s="10">
        <v>5.0290614366531372</v>
      </c>
    </row>
    <row r="6277" spans="3:4">
      <c r="C6277" s="269">
        <v>40245</v>
      </c>
      <c r="D6277" s="10">
        <v>5.0290074199438095</v>
      </c>
    </row>
    <row r="6278" spans="3:4">
      <c r="C6278" s="269">
        <v>40246</v>
      </c>
      <c r="D6278" s="10">
        <v>5.0289839506149292</v>
      </c>
    </row>
    <row r="6279" spans="3:4">
      <c r="C6279" s="269">
        <v>40247</v>
      </c>
      <c r="D6279" s="10">
        <v>5.028991773724556</v>
      </c>
    </row>
    <row r="6280" spans="3:4">
      <c r="C6280" s="269">
        <v>40248</v>
      </c>
      <c r="D6280" s="10">
        <v>5.0290312618017197</v>
      </c>
    </row>
    <row r="6281" spans="3:4">
      <c r="C6281" s="269">
        <v>40249</v>
      </c>
      <c r="D6281" s="10">
        <v>5.0291039049625397</v>
      </c>
    </row>
    <row r="6282" spans="3:4">
      <c r="C6282" s="269">
        <v>40250</v>
      </c>
      <c r="D6282" s="10">
        <v>5.0292093306779861</v>
      </c>
    </row>
    <row r="6283" spans="3:4">
      <c r="C6283" s="269">
        <v>40251</v>
      </c>
      <c r="D6283" s="10">
        <v>5.0293486565351486</v>
      </c>
    </row>
    <row r="6284" spans="3:4">
      <c r="C6284" s="269">
        <v>40252</v>
      </c>
      <c r="D6284" s="10">
        <v>5.0295222550630569</v>
      </c>
    </row>
    <row r="6285" spans="3:4">
      <c r="C6285" s="269">
        <v>40253</v>
      </c>
      <c r="D6285" s="10">
        <v>5.0297308713197708</v>
      </c>
    </row>
    <row r="6286" spans="3:4">
      <c r="C6286" s="269">
        <v>40254</v>
      </c>
      <c r="D6286" s="10">
        <v>5.0299752503633499</v>
      </c>
    </row>
    <row r="6287" spans="3:4">
      <c r="C6287" s="269">
        <v>40255</v>
      </c>
      <c r="D6287" s="10">
        <v>5.0302553921937943</v>
      </c>
    </row>
    <row r="6288" spans="3:4">
      <c r="C6288" s="269">
        <v>40256</v>
      </c>
      <c r="D6288" s="10">
        <v>5.0305720418691635</v>
      </c>
    </row>
    <row r="6289" spans="3:4">
      <c r="C6289" s="269">
        <v>40257</v>
      </c>
      <c r="D6289" s="10">
        <v>5.0309255719184875</v>
      </c>
    </row>
    <row r="6290" spans="3:4">
      <c r="C6290" s="269">
        <v>40258</v>
      </c>
      <c r="D6290" s="10">
        <v>5.031316727399826</v>
      </c>
    </row>
    <row r="6291" spans="3:4">
      <c r="C6291" s="269">
        <v>40259</v>
      </c>
      <c r="D6291" s="10">
        <v>5.0317458808422089</v>
      </c>
    </row>
    <row r="6292" spans="3:4">
      <c r="C6292" s="269">
        <v>40260</v>
      </c>
      <c r="D6292" s="10">
        <v>5.032213032245636</v>
      </c>
    </row>
    <row r="6293" spans="3:4">
      <c r="C6293" s="269">
        <v>40261</v>
      </c>
      <c r="D6293" s="10">
        <v>5.0327189266681671</v>
      </c>
    </row>
    <row r="6294" spans="3:4">
      <c r="C6294" s="269">
        <v>40262</v>
      </c>
      <c r="D6294" s="10">
        <v>5.0332639366388321</v>
      </c>
    </row>
    <row r="6295" spans="3:4">
      <c r="C6295" s="269">
        <v>40263</v>
      </c>
      <c r="D6295" s="10">
        <v>5.0338484346866608</v>
      </c>
    </row>
    <row r="6296" spans="3:4">
      <c r="C6296" s="269">
        <v>40264</v>
      </c>
      <c r="D6296" s="10">
        <v>5.0344724208116531</v>
      </c>
    </row>
    <row r="6297" spans="3:4">
      <c r="C6297" s="269">
        <v>40265</v>
      </c>
      <c r="D6297" s="10">
        <v>5.0351362675428391</v>
      </c>
    </row>
    <row r="6298" spans="3:4">
      <c r="C6298" s="269">
        <v>40266</v>
      </c>
      <c r="D6298" s="10">
        <v>5.0358399748802185</v>
      </c>
    </row>
    <row r="6299" spans="3:4">
      <c r="C6299" s="269">
        <v>40267</v>
      </c>
      <c r="D6299" s="10">
        <v>5.0365839153528214</v>
      </c>
    </row>
    <row r="6300" spans="3:4">
      <c r="C6300" s="269">
        <v>40268</v>
      </c>
      <c r="D6300" s="10">
        <v>5.0373680889606476</v>
      </c>
    </row>
    <row r="6301" spans="3:4">
      <c r="C6301" s="269">
        <v>40269</v>
      </c>
      <c r="D6301" s="10">
        <v>5.0381928682327271</v>
      </c>
    </row>
    <row r="6302" spans="3:4">
      <c r="C6302" s="269">
        <v>40270</v>
      </c>
      <c r="D6302" s="10">
        <v>5.0390582531690598</v>
      </c>
    </row>
    <row r="6303" spans="3:4">
      <c r="C6303" s="269">
        <v>40271</v>
      </c>
      <c r="D6303" s="10">
        <v>5.0399638712406158</v>
      </c>
    </row>
    <row r="6304" spans="3:4">
      <c r="C6304" s="269">
        <v>40272</v>
      </c>
      <c r="D6304" s="10">
        <v>5.0409100949764252</v>
      </c>
    </row>
    <row r="6305" spans="3:4">
      <c r="C6305" s="269">
        <v>40273</v>
      </c>
      <c r="D6305" s="10">
        <v>5.0418965518474579</v>
      </c>
    </row>
    <row r="6306" spans="3:4">
      <c r="C6306" s="269">
        <v>40274</v>
      </c>
      <c r="D6306" s="10">
        <v>5.0429236143827438</v>
      </c>
    </row>
    <row r="6307" spans="3:4">
      <c r="C6307" s="269">
        <v>40275</v>
      </c>
      <c r="D6307" s="10">
        <v>5.0439901649951935</v>
      </c>
    </row>
    <row r="6308" spans="3:4">
      <c r="C6308" s="269">
        <v>40276</v>
      </c>
      <c r="D6308" s="10">
        <v>5.0450969487428665</v>
      </c>
    </row>
    <row r="6309" spans="3:4">
      <c r="C6309" s="269">
        <v>40277</v>
      </c>
      <c r="D6309" s="10">
        <v>5.0462432205677032</v>
      </c>
    </row>
    <row r="6310" spans="3:4">
      <c r="C6310" s="269">
        <v>40278</v>
      </c>
      <c r="D6310" s="10">
        <v>5.0474286079406738</v>
      </c>
    </row>
    <row r="6311" spans="3:4">
      <c r="C6311" s="269">
        <v>40279</v>
      </c>
      <c r="D6311" s="10">
        <v>5.0486527383327484</v>
      </c>
    </row>
    <row r="6312" spans="3:4">
      <c r="C6312" s="269">
        <v>40280</v>
      </c>
      <c r="D6312" s="10">
        <v>5.0499148666858673</v>
      </c>
    </row>
    <row r="6313" spans="3:4">
      <c r="C6313" s="269">
        <v>40281</v>
      </c>
      <c r="D6313" s="10">
        <v>5.0512153655290604</v>
      </c>
    </row>
    <row r="6314" spans="3:4">
      <c r="C6314" s="269">
        <v>40282</v>
      </c>
      <c r="D6314" s="10">
        <v>5.0525527447462082</v>
      </c>
    </row>
    <row r="6315" spans="3:4">
      <c r="C6315" s="269">
        <v>40283</v>
      </c>
      <c r="D6315" s="10">
        <v>5.0539266318082809</v>
      </c>
    </row>
    <row r="6316" spans="3:4">
      <c r="C6316" s="269">
        <v>40284</v>
      </c>
      <c r="D6316" s="10">
        <v>5.0553366541862488</v>
      </c>
    </row>
    <row r="6317" spans="3:4">
      <c r="C6317" s="269">
        <v>40285</v>
      </c>
      <c r="D6317" s="10">
        <v>5.0567816942930222</v>
      </c>
    </row>
    <row r="6318" spans="3:4">
      <c r="C6318" s="269">
        <v>40286</v>
      </c>
      <c r="D6318" s="10">
        <v>5.0582613795995712</v>
      </c>
    </row>
    <row r="6319" spans="3:4">
      <c r="C6319" s="269">
        <v>40287</v>
      </c>
      <c r="D6319" s="10">
        <v>5.0597742199897766</v>
      </c>
    </row>
    <row r="6320" spans="3:4">
      <c r="C6320" s="269">
        <v>40288</v>
      </c>
      <c r="D6320" s="10">
        <v>5.0613198429346085</v>
      </c>
    </row>
    <row r="6321" spans="3:4">
      <c r="C6321" s="269">
        <v>40289</v>
      </c>
      <c r="D6321" s="10">
        <v>5.0628975033760071</v>
      </c>
    </row>
    <row r="6322" spans="3:4">
      <c r="C6322" s="269">
        <v>40290</v>
      </c>
      <c r="D6322" s="10">
        <v>5.0645053386688232</v>
      </c>
    </row>
    <row r="6323" spans="3:4">
      <c r="C6323" s="269">
        <v>40291</v>
      </c>
      <c r="D6323" s="10">
        <v>5.0661429762840271</v>
      </c>
    </row>
    <row r="6324" spans="3:4">
      <c r="C6324" s="269">
        <v>40292</v>
      </c>
      <c r="D6324" s="10">
        <v>5.0678092986345291</v>
      </c>
    </row>
    <row r="6325" spans="3:4">
      <c r="C6325" s="269">
        <v>40293</v>
      </c>
      <c r="D6325" s="10">
        <v>5.0695031881332397</v>
      </c>
    </row>
    <row r="6326" spans="3:4">
      <c r="C6326" s="269">
        <v>40294</v>
      </c>
      <c r="D6326" s="10">
        <v>5.0712227821350098</v>
      </c>
    </row>
    <row r="6327" spans="3:4">
      <c r="C6327" s="269">
        <v>40295</v>
      </c>
      <c r="D6327" s="10">
        <v>5.0729677081108093</v>
      </c>
    </row>
    <row r="6328" spans="3:4">
      <c r="C6328" s="269">
        <v>40296</v>
      </c>
      <c r="D6328" s="10">
        <v>5.0747361034154892</v>
      </c>
    </row>
    <row r="6329" spans="3:4">
      <c r="C6329" s="269">
        <v>40297</v>
      </c>
      <c r="D6329" s="10">
        <v>5.07652647793293</v>
      </c>
    </row>
    <row r="6330" spans="3:4">
      <c r="C6330" s="269">
        <v>40298</v>
      </c>
      <c r="D6330" s="10">
        <v>5.078338086605072</v>
      </c>
    </row>
    <row r="6331" spans="3:4">
      <c r="C6331" s="269">
        <v>40299</v>
      </c>
      <c r="D6331" s="10">
        <v>5.0801686942577362</v>
      </c>
    </row>
    <row r="6332" spans="3:4">
      <c r="C6332" s="269">
        <v>40300</v>
      </c>
      <c r="D6332" s="10">
        <v>5.082017183303833</v>
      </c>
    </row>
    <row r="6333" spans="3:4">
      <c r="C6333" s="269">
        <v>40301</v>
      </c>
      <c r="D6333" s="10">
        <v>5.0838816910982132</v>
      </c>
    </row>
    <row r="6334" spans="3:4">
      <c r="C6334" s="269">
        <v>40302</v>
      </c>
      <c r="D6334" s="10">
        <v>5.0857611000537872</v>
      </c>
    </row>
    <row r="6335" spans="3:4">
      <c r="C6335" s="269">
        <v>40303</v>
      </c>
      <c r="D6335" s="10">
        <v>5.0876528024673462</v>
      </c>
    </row>
    <row r="6336" spans="3:4">
      <c r="C6336" s="269">
        <v>40304</v>
      </c>
      <c r="D6336" s="10">
        <v>5.0895553082227707</v>
      </c>
    </row>
    <row r="6337" spans="3:4">
      <c r="C6337" s="269">
        <v>40305</v>
      </c>
      <c r="D6337" s="10">
        <v>5.0914671272039413</v>
      </c>
    </row>
    <row r="6338" spans="3:4">
      <c r="C6338" s="269">
        <v>40306</v>
      </c>
      <c r="D6338" s="10">
        <v>5.0933856517076492</v>
      </c>
    </row>
    <row r="6339" spans="3:4">
      <c r="C6339" s="269">
        <v>40307</v>
      </c>
      <c r="D6339" s="10">
        <v>5.095309391617775</v>
      </c>
    </row>
    <row r="6340" spans="3:4">
      <c r="C6340" s="269">
        <v>40308</v>
      </c>
      <c r="D6340" s="10">
        <v>5.0972364842891693</v>
      </c>
    </row>
    <row r="6341" spans="3:4">
      <c r="C6341" s="269">
        <v>40309</v>
      </c>
      <c r="D6341" s="10">
        <v>5.0991643220186234</v>
      </c>
    </row>
    <row r="6342" spans="3:4">
      <c r="C6342" s="269">
        <v>40310</v>
      </c>
      <c r="D6342" s="10">
        <v>5.1010910421609879</v>
      </c>
    </row>
    <row r="6343" spans="3:4">
      <c r="C6343" s="269">
        <v>40311</v>
      </c>
      <c r="D6343" s="10">
        <v>5.1030147820711136</v>
      </c>
    </row>
    <row r="6344" spans="3:4">
      <c r="C6344" s="269">
        <v>40312</v>
      </c>
      <c r="D6344" s="10">
        <v>5.1049333065748215</v>
      </c>
    </row>
    <row r="6345" spans="3:4">
      <c r="C6345" s="269">
        <v>40313</v>
      </c>
      <c r="D6345" s="10">
        <v>5.1068451255559921</v>
      </c>
    </row>
    <row r="6346" spans="3:4">
      <c r="C6346" s="269">
        <v>40314</v>
      </c>
      <c r="D6346" s="10">
        <v>5.1087472587823868</v>
      </c>
    </row>
    <row r="6347" spans="3:4">
      <c r="C6347" s="269">
        <v>40315</v>
      </c>
      <c r="D6347" s="10">
        <v>5.110638216137886</v>
      </c>
    </row>
    <row r="6348" spans="3:4">
      <c r="C6348" s="269">
        <v>40316</v>
      </c>
      <c r="D6348" s="10">
        <v>5.1125161349773407</v>
      </c>
    </row>
    <row r="6349" spans="3:4">
      <c r="C6349" s="269">
        <v>40317</v>
      </c>
      <c r="D6349" s="10">
        <v>5.1143791526556015</v>
      </c>
    </row>
    <row r="6350" spans="3:4">
      <c r="C6350" s="269">
        <v>40318</v>
      </c>
      <c r="D6350" s="10">
        <v>5.1162246614694595</v>
      </c>
    </row>
    <row r="6351" spans="3:4">
      <c r="C6351" s="269">
        <v>40319</v>
      </c>
      <c r="D6351" s="10">
        <v>5.1180511713027954</v>
      </c>
    </row>
    <row r="6352" spans="3:4">
      <c r="C6352" s="269">
        <v>40320</v>
      </c>
      <c r="D6352" s="10">
        <v>5.1198564469814301</v>
      </c>
    </row>
    <row r="6353" spans="3:4">
      <c r="C6353" s="269">
        <v>40321</v>
      </c>
      <c r="D6353" s="10">
        <v>5.1216389983892441</v>
      </c>
    </row>
    <row r="6354" spans="3:4">
      <c r="C6354" s="269">
        <v>40322</v>
      </c>
      <c r="D6354" s="10">
        <v>5.1233962178230286</v>
      </c>
    </row>
    <row r="6355" spans="3:4">
      <c r="C6355" s="269">
        <v>40323</v>
      </c>
      <c r="D6355" s="10">
        <v>5.1251266151666641</v>
      </c>
    </row>
    <row r="6356" spans="3:4">
      <c r="C6356" s="269">
        <v>40324</v>
      </c>
      <c r="D6356" s="10">
        <v>5.1268279552459717</v>
      </c>
    </row>
    <row r="6357" spans="3:4">
      <c r="C6357" s="269">
        <v>40325</v>
      </c>
      <c r="D6357" s="10">
        <v>5.128498375415802</v>
      </c>
    </row>
    <row r="6358" spans="3:4">
      <c r="C6358" s="269">
        <v>40326</v>
      </c>
      <c r="D6358" s="10">
        <v>5.130135640501976</v>
      </c>
    </row>
    <row r="6359" spans="3:4">
      <c r="C6359" s="269">
        <v>40327</v>
      </c>
      <c r="D6359" s="10">
        <v>5.1317382603883743</v>
      </c>
    </row>
    <row r="6360" spans="3:4">
      <c r="C6360" s="269">
        <v>40328</v>
      </c>
      <c r="D6360" s="10">
        <v>5.1333043724298477</v>
      </c>
    </row>
    <row r="6361" spans="3:4">
      <c r="C6361" s="269">
        <v>40329</v>
      </c>
      <c r="D6361" s="10">
        <v>5.1348313689231873</v>
      </c>
    </row>
    <row r="6362" spans="3:4">
      <c r="C6362" s="269">
        <v>40330</v>
      </c>
      <c r="D6362" s="10">
        <v>5.1363181322813034</v>
      </c>
    </row>
    <row r="6363" spans="3:4">
      <c r="C6363" s="269">
        <v>40331</v>
      </c>
      <c r="D6363" s="10">
        <v>5.1377624273300171</v>
      </c>
    </row>
    <row r="6364" spans="3:4">
      <c r="C6364" s="269">
        <v>40332</v>
      </c>
      <c r="D6364" s="10">
        <v>5.1391623914241791</v>
      </c>
    </row>
    <row r="6365" spans="3:4">
      <c r="C6365" s="269">
        <v>40333</v>
      </c>
      <c r="D6365" s="10">
        <v>5.1405161619186401</v>
      </c>
    </row>
    <row r="6366" spans="3:4">
      <c r="C6366" s="269">
        <v>40334</v>
      </c>
      <c r="D6366" s="10">
        <v>5.1418222486972809</v>
      </c>
    </row>
    <row r="6367" spans="3:4">
      <c r="C6367" s="269">
        <v>40335</v>
      </c>
      <c r="D6367" s="10">
        <v>5.1430784165859222</v>
      </c>
    </row>
    <row r="6368" spans="3:4">
      <c r="C6368" s="269">
        <v>40336</v>
      </c>
      <c r="D6368" s="10">
        <v>5.1442835479974747</v>
      </c>
    </row>
    <row r="6369" spans="3:4">
      <c r="C6369" s="269">
        <v>40337</v>
      </c>
      <c r="D6369" s="10">
        <v>5.1454357802867889</v>
      </c>
    </row>
    <row r="6370" spans="3:4">
      <c r="C6370" s="269">
        <v>40338</v>
      </c>
      <c r="D6370" s="10">
        <v>5.1465332508087158</v>
      </c>
    </row>
    <row r="6371" spans="3:4">
      <c r="C6371" s="269">
        <v>40339</v>
      </c>
      <c r="D6371" s="10">
        <v>5.1475752145051956</v>
      </c>
    </row>
    <row r="6372" spans="3:4">
      <c r="C6372" s="269">
        <v>40340</v>
      </c>
      <c r="D6372" s="10">
        <v>5.1485590636730194</v>
      </c>
    </row>
    <row r="6373" spans="3:4">
      <c r="C6373" s="269">
        <v>40341</v>
      </c>
      <c r="D6373" s="10">
        <v>5.1494844257831573</v>
      </c>
    </row>
    <row r="6374" spans="3:4">
      <c r="C6374" s="269">
        <v>40342</v>
      </c>
      <c r="D6374" s="10">
        <v>5.1503494381904602</v>
      </c>
    </row>
    <row r="6375" spans="3:4">
      <c r="C6375" s="269">
        <v>40343</v>
      </c>
      <c r="D6375" s="10">
        <v>5.1511533558368683</v>
      </c>
    </row>
    <row r="6376" spans="3:4">
      <c r="C6376" s="269">
        <v>40344</v>
      </c>
      <c r="D6376" s="10">
        <v>5.1518943160772324</v>
      </c>
    </row>
    <row r="6377" spans="3:4">
      <c r="C6377" s="269">
        <v>40345</v>
      </c>
      <c r="D6377" s="10">
        <v>5.1525715738534927</v>
      </c>
    </row>
    <row r="6378" spans="3:4">
      <c r="C6378" s="269">
        <v>40346</v>
      </c>
      <c r="D6378" s="10">
        <v>5.1531843841075897</v>
      </c>
    </row>
    <row r="6379" spans="3:4">
      <c r="C6379" s="269">
        <v>40347</v>
      </c>
      <c r="D6379" s="10">
        <v>5.1537312567234039</v>
      </c>
    </row>
    <row r="6380" spans="3:4">
      <c r="C6380" s="269">
        <v>40348</v>
      </c>
      <c r="D6380" s="10">
        <v>5.1542114466428757</v>
      </c>
    </row>
    <row r="6381" spans="3:4">
      <c r="C6381" s="269">
        <v>40349</v>
      </c>
      <c r="D6381" s="10">
        <v>5.1546245813369751</v>
      </c>
    </row>
    <row r="6382" spans="3:4">
      <c r="C6382" s="269">
        <v>40350</v>
      </c>
      <c r="D6382" s="10">
        <v>5.1549695432186127</v>
      </c>
    </row>
    <row r="6383" spans="3:4">
      <c r="C6383" s="269">
        <v>40351</v>
      </c>
      <c r="D6383" s="10">
        <v>5.1552455872297287</v>
      </c>
    </row>
    <row r="6384" spans="3:4">
      <c r="C6384" s="269">
        <v>40352</v>
      </c>
      <c r="D6384" s="10">
        <v>5.1554527133703232</v>
      </c>
    </row>
    <row r="6385" spans="3:4">
      <c r="C6385" s="269">
        <v>40353</v>
      </c>
      <c r="D6385" s="10">
        <v>5.1555898040533066</v>
      </c>
    </row>
    <row r="6386" spans="3:4">
      <c r="C6386" s="269">
        <v>40354</v>
      </c>
      <c r="D6386" s="10">
        <v>5.1556568592786789</v>
      </c>
    </row>
    <row r="6387" spans="3:4">
      <c r="C6387" s="269">
        <v>40355</v>
      </c>
      <c r="D6387" s="10">
        <v>5.1556538790464401</v>
      </c>
    </row>
    <row r="6388" spans="3:4">
      <c r="C6388" s="269">
        <v>40356</v>
      </c>
      <c r="D6388" s="10">
        <v>5.1555797457695007</v>
      </c>
    </row>
    <row r="6389" spans="3:4">
      <c r="C6389" s="269">
        <v>40357</v>
      </c>
      <c r="D6389" s="10">
        <v>5.1554352045059204</v>
      </c>
    </row>
    <row r="6390" spans="3:4">
      <c r="C6390" s="269">
        <v>40358</v>
      </c>
      <c r="D6390" s="10">
        <v>5.1552198827266693</v>
      </c>
    </row>
    <row r="6391" spans="3:4">
      <c r="C6391" s="269">
        <v>40359</v>
      </c>
      <c r="D6391" s="10">
        <v>5.1549334079027176</v>
      </c>
    </row>
    <row r="6392" spans="3:4">
      <c r="C6392" s="269">
        <v>40360</v>
      </c>
      <c r="D6392" s="10">
        <v>5.1545765250921249</v>
      </c>
    </row>
    <row r="6393" spans="3:4">
      <c r="C6393" s="269">
        <v>40361</v>
      </c>
      <c r="D6393" s="10">
        <v>5.1541484892368317</v>
      </c>
    </row>
    <row r="6394" spans="3:4">
      <c r="C6394" s="269">
        <v>40362</v>
      </c>
      <c r="D6394" s="10">
        <v>5.1536500453948975</v>
      </c>
    </row>
    <row r="6395" spans="3:4">
      <c r="C6395" s="269">
        <v>40363</v>
      </c>
      <c r="D6395" s="10">
        <v>5.1530815660953522</v>
      </c>
    </row>
    <row r="6396" spans="3:4">
      <c r="C6396" s="269">
        <v>40364</v>
      </c>
      <c r="D6396" s="10">
        <v>5.1524430513381958</v>
      </c>
    </row>
    <row r="6397" spans="3:4">
      <c r="C6397" s="269">
        <v>40365</v>
      </c>
      <c r="D6397" s="10">
        <v>5.1517348736524582</v>
      </c>
    </row>
    <row r="6398" spans="3:4">
      <c r="C6398" s="269">
        <v>40366</v>
      </c>
      <c r="D6398" s="10">
        <v>5.1509574055671692</v>
      </c>
    </row>
    <row r="6399" spans="3:4">
      <c r="C6399" s="269">
        <v>40367</v>
      </c>
      <c r="D6399" s="10">
        <v>5.1501113921403885</v>
      </c>
    </row>
    <row r="6400" spans="3:4">
      <c r="C6400" s="269">
        <v>40368</v>
      </c>
      <c r="D6400" s="10">
        <v>5.1491972059011459</v>
      </c>
    </row>
    <row r="6401" spans="3:4">
      <c r="C6401" s="269">
        <v>40369</v>
      </c>
      <c r="D6401" s="10">
        <v>5.1482155919075012</v>
      </c>
    </row>
    <row r="6402" spans="3:4">
      <c r="C6402" s="269">
        <v>40370</v>
      </c>
      <c r="D6402" s="10">
        <v>5.1471669226884842</v>
      </c>
    </row>
    <row r="6403" spans="3:4">
      <c r="C6403" s="269">
        <v>40371</v>
      </c>
      <c r="D6403" s="10">
        <v>5.1460523158311844</v>
      </c>
    </row>
    <row r="6404" spans="3:4">
      <c r="C6404" s="269">
        <v>40372</v>
      </c>
      <c r="D6404" s="10">
        <v>5.1448721438646317</v>
      </c>
    </row>
    <row r="6405" spans="3:4">
      <c r="C6405" s="269">
        <v>40373</v>
      </c>
      <c r="D6405" s="10">
        <v>5.1436275243759155</v>
      </c>
    </row>
    <row r="6406" spans="3:4">
      <c r="C6406" s="269">
        <v>40374</v>
      </c>
      <c r="D6406" s="10">
        <v>5.1423192024230957</v>
      </c>
    </row>
    <row r="6407" spans="3:4">
      <c r="C6407" s="269">
        <v>40375</v>
      </c>
      <c r="D6407" s="10">
        <v>5.1409482955932617</v>
      </c>
    </row>
    <row r="6408" spans="3:4">
      <c r="C6408" s="269">
        <v>40376</v>
      </c>
      <c r="D6408" s="10">
        <v>5.1395159214735031</v>
      </c>
    </row>
    <row r="6409" spans="3:4">
      <c r="C6409" s="269">
        <v>40377</v>
      </c>
      <c r="D6409" s="10">
        <v>5.1380224525928497</v>
      </c>
    </row>
    <row r="6410" spans="3:4">
      <c r="C6410" s="269">
        <v>40378</v>
      </c>
      <c r="D6410" s="10">
        <v>5.1364697515964508</v>
      </c>
    </row>
    <row r="6411" spans="3:4">
      <c r="C6411" s="269">
        <v>40379</v>
      </c>
      <c r="D6411" s="10">
        <v>5.134858563542366</v>
      </c>
    </row>
    <row r="6412" spans="3:4">
      <c r="C6412" s="269">
        <v>40380</v>
      </c>
      <c r="D6412" s="10">
        <v>5.1331900060176849</v>
      </c>
    </row>
    <row r="6413" spans="3:4">
      <c r="C6413" s="269">
        <v>40381</v>
      </c>
      <c r="D6413" s="10">
        <v>5.1314659416675568</v>
      </c>
    </row>
    <row r="6414" spans="3:4">
      <c r="C6414" s="269">
        <v>40382</v>
      </c>
      <c r="D6414" s="10">
        <v>5.1296871155500412</v>
      </c>
    </row>
    <row r="6415" spans="3:4">
      <c r="C6415" s="269">
        <v>40383</v>
      </c>
      <c r="D6415" s="10">
        <v>5.1278550177812576</v>
      </c>
    </row>
    <row r="6416" spans="3:4">
      <c r="C6416" s="269">
        <v>40384</v>
      </c>
      <c r="D6416" s="10">
        <v>5.1259711384773254</v>
      </c>
    </row>
    <row r="6417" spans="3:4">
      <c r="C6417" s="269">
        <v>40385</v>
      </c>
      <c r="D6417" s="10">
        <v>5.124036967754364</v>
      </c>
    </row>
    <row r="6418" spans="3:4">
      <c r="C6418" s="269">
        <v>40386</v>
      </c>
      <c r="D6418" s="10">
        <v>5.1220543682575226</v>
      </c>
    </row>
    <row r="6419" spans="3:4">
      <c r="C6419" s="269">
        <v>40387</v>
      </c>
      <c r="D6419" s="10">
        <v>5.1200240850448608</v>
      </c>
    </row>
    <row r="6420" spans="3:4">
      <c r="C6420" s="269">
        <v>40388</v>
      </c>
      <c r="D6420" s="10">
        <v>5.1179483532905579</v>
      </c>
    </row>
    <row r="6421" spans="3:4">
      <c r="C6421" s="269">
        <v>40389</v>
      </c>
      <c r="D6421" s="10">
        <v>5.115828663110733</v>
      </c>
    </row>
    <row r="6422" spans="3:4">
      <c r="C6422" s="269">
        <v>40390</v>
      </c>
      <c r="D6422" s="10">
        <v>5.1136668771505356</v>
      </c>
    </row>
    <row r="6423" spans="3:4">
      <c r="C6423" s="269">
        <v>40391</v>
      </c>
      <c r="D6423" s="10">
        <v>5.1114648580551147</v>
      </c>
    </row>
    <row r="6424" spans="3:4">
      <c r="C6424" s="269">
        <v>40392</v>
      </c>
      <c r="D6424" s="10">
        <v>5.1092240959405899</v>
      </c>
    </row>
    <row r="6425" spans="3:4">
      <c r="C6425" s="269">
        <v>40393</v>
      </c>
      <c r="D6425" s="10">
        <v>5.1069464534521103</v>
      </c>
    </row>
    <row r="6426" spans="3:4">
      <c r="C6426" s="269">
        <v>40394</v>
      </c>
      <c r="D6426" s="10">
        <v>5.1046345382928848</v>
      </c>
    </row>
    <row r="6427" spans="3:4">
      <c r="C6427" s="269">
        <v>40395</v>
      </c>
      <c r="D6427" s="10">
        <v>5.1022894680500031</v>
      </c>
    </row>
    <row r="6428" spans="3:4">
      <c r="C6428" s="269">
        <v>40396</v>
      </c>
      <c r="D6428" s="10">
        <v>5.0999142229557037</v>
      </c>
    </row>
    <row r="6429" spans="3:4">
      <c r="C6429" s="269">
        <v>40397</v>
      </c>
      <c r="D6429" s="10">
        <v>5.0975099205970764</v>
      </c>
    </row>
    <row r="6430" spans="3:4">
      <c r="C6430" s="269">
        <v>40398</v>
      </c>
      <c r="D6430" s="10">
        <v>5.0950795412063599</v>
      </c>
    </row>
    <row r="6431" spans="3:4">
      <c r="C6431" s="269">
        <v>40399</v>
      </c>
      <c r="D6431" s="10">
        <v>5.0926253199577332</v>
      </c>
    </row>
    <row r="6432" spans="3:4">
      <c r="C6432" s="269">
        <v>40400</v>
      </c>
      <c r="D6432" s="10">
        <v>5.0901487469673157</v>
      </c>
    </row>
    <row r="6433" spans="3:4">
      <c r="C6433" s="269">
        <v>40401</v>
      </c>
      <c r="D6433" s="10">
        <v>5.087653174996376</v>
      </c>
    </row>
    <row r="6434" spans="3:4">
      <c r="C6434" s="269">
        <v>40402</v>
      </c>
      <c r="D6434" s="10">
        <v>5.0851400941610336</v>
      </c>
    </row>
    <row r="6435" spans="3:4">
      <c r="C6435" s="269">
        <v>40403</v>
      </c>
      <c r="D6435" s="10">
        <v>5.0826121121644974</v>
      </c>
    </row>
    <row r="6436" spans="3:4">
      <c r="C6436" s="269">
        <v>40404</v>
      </c>
      <c r="D6436" s="10">
        <v>5.080072209239006</v>
      </c>
    </row>
    <row r="6437" spans="3:4">
      <c r="C6437" s="269">
        <v>40405</v>
      </c>
      <c r="D6437" s="10">
        <v>5.0775222480297089</v>
      </c>
    </row>
    <row r="6438" spans="3:4">
      <c r="C6438" s="269">
        <v>40406</v>
      </c>
      <c r="D6438" s="10">
        <v>5.0749648362398148</v>
      </c>
    </row>
    <row r="6439" spans="3:4">
      <c r="C6439" s="269">
        <v>40407</v>
      </c>
      <c r="D6439" s="10">
        <v>5.0724025815725327</v>
      </c>
    </row>
    <row r="6440" spans="3:4">
      <c r="C6440" s="269">
        <v>40408</v>
      </c>
      <c r="D6440" s="10">
        <v>5.0698377192020416</v>
      </c>
    </row>
    <row r="6441" spans="3:4">
      <c r="C6441" s="269">
        <v>40409</v>
      </c>
      <c r="D6441" s="10">
        <v>5.0672732293605804</v>
      </c>
    </row>
    <row r="6442" spans="3:4">
      <c r="C6442" s="269">
        <v>40410</v>
      </c>
      <c r="D6442" s="10">
        <v>5.064711719751358</v>
      </c>
    </row>
    <row r="6443" spans="3:4">
      <c r="C6443" s="269">
        <v>40411</v>
      </c>
      <c r="D6443" s="10">
        <v>5.0621554255485535</v>
      </c>
    </row>
    <row r="6444" spans="3:4">
      <c r="C6444" s="269">
        <v>40412</v>
      </c>
      <c r="D6444" s="10">
        <v>5.0596065819263458</v>
      </c>
    </row>
    <row r="6445" spans="3:4">
      <c r="C6445" s="269">
        <v>40413</v>
      </c>
      <c r="D6445" s="10">
        <v>5.0570681691169739</v>
      </c>
    </row>
    <row r="6446" spans="3:4">
      <c r="C6446" s="269">
        <v>40414</v>
      </c>
      <c r="D6446" s="10">
        <v>5.0545427948236465</v>
      </c>
    </row>
    <row r="6447" spans="3:4">
      <c r="C6447" s="269">
        <v>40415</v>
      </c>
      <c r="D6447" s="10">
        <v>5.0520323216915131</v>
      </c>
    </row>
    <row r="6448" spans="3:4">
      <c r="C6448" s="269">
        <v>40416</v>
      </c>
      <c r="D6448" s="10">
        <v>5.0495393574237823</v>
      </c>
    </row>
    <row r="6449" spans="3:4">
      <c r="C6449" s="269">
        <v>40417</v>
      </c>
      <c r="D6449" s="10">
        <v>5.0470665097236633</v>
      </c>
    </row>
    <row r="6450" spans="3:4">
      <c r="C6450" s="269">
        <v>40418</v>
      </c>
      <c r="D6450" s="10">
        <v>5.0446160137653351</v>
      </c>
    </row>
    <row r="6451" spans="3:4">
      <c r="C6451" s="269">
        <v>40419</v>
      </c>
      <c r="D6451" s="10">
        <v>5.0421897321939468</v>
      </c>
    </row>
    <row r="6452" spans="3:4">
      <c r="C6452" s="269">
        <v>40420</v>
      </c>
      <c r="D6452" s="10">
        <v>5.0397902727127075</v>
      </c>
    </row>
    <row r="6453" spans="3:4">
      <c r="C6453" s="269">
        <v>40421</v>
      </c>
      <c r="D6453" s="10">
        <v>5.0374194979667664</v>
      </c>
    </row>
    <row r="6454" spans="3:4">
      <c r="C6454" s="269">
        <v>40422</v>
      </c>
      <c r="D6454" s="10">
        <v>5.0350800156593323</v>
      </c>
    </row>
    <row r="6455" spans="3:4">
      <c r="C6455" s="269">
        <v>40423</v>
      </c>
      <c r="D6455" s="10">
        <v>5.0327729433774948</v>
      </c>
    </row>
    <row r="6456" spans="3:4">
      <c r="C6456" s="269">
        <v>40424</v>
      </c>
      <c r="D6456" s="10">
        <v>5.030500516295433</v>
      </c>
    </row>
    <row r="6457" spans="3:4">
      <c r="C6457" s="269">
        <v>40425</v>
      </c>
      <c r="D6457" s="10">
        <v>5.028264969587326</v>
      </c>
    </row>
    <row r="6458" spans="3:4">
      <c r="C6458" s="269">
        <v>40426</v>
      </c>
      <c r="D6458" s="10">
        <v>5.0260674208402634</v>
      </c>
    </row>
    <row r="6459" spans="3:4">
      <c r="C6459" s="269">
        <v>40427</v>
      </c>
      <c r="D6459" s="10">
        <v>5.0239101052284241</v>
      </c>
    </row>
    <row r="6460" spans="3:4">
      <c r="C6460" s="269">
        <v>40428</v>
      </c>
      <c r="D6460" s="10">
        <v>5.0217945128679276</v>
      </c>
    </row>
    <row r="6461" spans="3:4">
      <c r="C6461" s="269">
        <v>40429</v>
      </c>
      <c r="D6461" s="10">
        <v>5.0197217613458633</v>
      </c>
    </row>
    <row r="6462" spans="3:4">
      <c r="C6462" s="269">
        <v>40430</v>
      </c>
      <c r="D6462" s="10">
        <v>5.0176937133073807</v>
      </c>
    </row>
    <row r="6463" spans="3:4">
      <c r="C6463" s="269">
        <v>40431</v>
      </c>
      <c r="D6463" s="10">
        <v>5.0157111138105392</v>
      </c>
    </row>
    <row r="6464" spans="3:4">
      <c r="C6464" s="269">
        <v>40432</v>
      </c>
      <c r="D6464" s="10">
        <v>5.0137761980295181</v>
      </c>
    </row>
    <row r="6465" spans="3:4">
      <c r="C6465" s="269">
        <v>40433</v>
      </c>
      <c r="D6465" s="10">
        <v>5.0118893384933472</v>
      </c>
    </row>
    <row r="6466" spans="3:4">
      <c r="C6466" s="269">
        <v>40434</v>
      </c>
      <c r="D6466" s="10">
        <v>5.0100516527891159</v>
      </c>
    </row>
    <row r="6467" spans="3:4">
      <c r="C6467" s="269">
        <v>40435</v>
      </c>
      <c r="D6467" s="10">
        <v>5.0082646310329437</v>
      </c>
    </row>
    <row r="6468" spans="3:4">
      <c r="C6468" s="269">
        <v>40436</v>
      </c>
      <c r="D6468" s="10">
        <v>5.0065286457538605</v>
      </c>
    </row>
    <row r="6469" spans="3:4">
      <c r="C6469" s="269">
        <v>40437</v>
      </c>
      <c r="D6469" s="10">
        <v>5.0048451870679855</v>
      </c>
    </row>
    <row r="6470" spans="3:4">
      <c r="C6470" s="269">
        <v>40438</v>
      </c>
      <c r="D6470" s="10">
        <v>5.0032142549753189</v>
      </c>
    </row>
    <row r="6471" spans="3:4">
      <c r="C6471" s="269">
        <v>40439</v>
      </c>
      <c r="D6471" s="10">
        <v>5.0016365945339203</v>
      </c>
    </row>
    <row r="6472" spans="3:4">
      <c r="C6472" s="269">
        <v>40440</v>
      </c>
      <c r="D6472" s="10">
        <v>5.0001133233308792</v>
      </c>
    </row>
    <row r="6473" spans="3:4">
      <c r="C6473" s="269">
        <v>40441</v>
      </c>
      <c r="D6473" s="10">
        <v>4.9986444413661957</v>
      </c>
    </row>
    <row r="6474" spans="3:4">
      <c r="C6474" s="269">
        <v>40442</v>
      </c>
      <c r="D6474" s="10">
        <v>4.9972303211688995</v>
      </c>
    </row>
    <row r="6475" spans="3:4">
      <c r="C6475" s="269">
        <v>40443</v>
      </c>
      <c r="D6475" s="10">
        <v>4.9958713352680206</v>
      </c>
    </row>
    <row r="6476" spans="3:4">
      <c r="C6476" s="269">
        <v>40444</v>
      </c>
      <c r="D6476" s="10">
        <v>4.9945678561925888</v>
      </c>
    </row>
    <row r="6477" spans="3:4">
      <c r="C6477" s="269">
        <v>40445</v>
      </c>
      <c r="D6477" s="10">
        <v>4.9933198839426041</v>
      </c>
    </row>
    <row r="6478" spans="3:4">
      <c r="C6478" s="269">
        <v>40446</v>
      </c>
      <c r="D6478" s="10">
        <v>4.9921274185180664</v>
      </c>
    </row>
    <row r="6479" spans="3:4">
      <c r="C6479" s="269">
        <v>40447</v>
      </c>
      <c r="D6479" s="10">
        <v>4.9909904599189758</v>
      </c>
    </row>
    <row r="6480" spans="3:4">
      <c r="C6480" s="269">
        <v>40448</v>
      </c>
      <c r="D6480" s="10">
        <v>4.9899086356163025</v>
      </c>
    </row>
    <row r="6481" spans="3:4">
      <c r="C6481" s="269">
        <v>40449</v>
      </c>
      <c r="D6481" s="10">
        <v>4.9888819456100464</v>
      </c>
    </row>
    <row r="6482" spans="3:4">
      <c r="C6482" s="269">
        <v>40450</v>
      </c>
      <c r="D6482" s="10">
        <v>4.9879100173711777</v>
      </c>
    </row>
    <row r="6483" spans="3:4">
      <c r="C6483" s="269">
        <v>40451</v>
      </c>
      <c r="D6483" s="10">
        <v>4.9869924783706665</v>
      </c>
    </row>
    <row r="6484" spans="3:4">
      <c r="C6484" s="269">
        <v>40452</v>
      </c>
      <c r="D6484" s="10">
        <v>4.9861282110214233</v>
      </c>
    </row>
    <row r="6485" spans="3:4">
      <c r="C6485" s="269">
        <v>40453</v>
      </c>
      <c r="D6485" s="10">
        <v>4.9853172153234482</v>
      </c>
    </row>
    <row r="6486" spans="3:4">
      <c r="C6486" s="269">
        <v>40454</v>
      </c>
      <c r="D6486" s="10">
        <v>4.9845583736896515</v>
      </c>
    </row>
    <row r="6487" spans="3:4">
      <c r="C6487" s="269">
        <v>40455</v>
      </c>
      <c r="D6487" s="10">
        <v>4.9838509410619736</v>
      </c>
    </row>
    <row r="6488" spans="3:4">
      <c r="C6488" s="269">
        <v>40456</v>
      </c>
      <c r="D6488" s="10">
        <v>4.9831941723823547</v>
      </c>
    </row>
    <row r="6489" spans="3:4">
      <c r="C6489" s="269">
        <v>40457</v>
      </c>
      <c r="D6489" s="10">
        <v>4.9825862050056458</v>
      </c>
    </row>
    <row r="6490" spans="3:4">
      <c r="C6490" s="269">
        <v>40458</v>
      </c>
      <c r="D6490" s="10">
        <v>4.9820270389318466</v>
      </c>
    </row>
    <row r="6491" spans="3:4">
      <c r="C6491" s="269">
        <v>40459</v>
      </c>
      <c r="D6491" s="10">
        <v>4.9815148115158081</v>
      </c>
    </row>
    <row r="6492" spans="3:4">
      <c r="C6492" s="269">
        <v>40460</v>
      </c>
      <c r="D6492" s="10">
        <v>4.9810480326414108</v>
      </c>
    </row>
    <row r="6493" spans="3:4">
      <c r="C6493" s="269">
        <v>40461</v>
      </c>
      <c r="D6493" s="10">
        <v>4.9806255847215652</v>
      </c>
    </row>
    <row r="6494" spans="3:4">
      <c r="C6494" s="269">
        <v>40462</v>
      </c>
      <c r="D6494" s="10">
        <v>4.9802463501691818</v>
      </c>
    </row>
    <row r="6495" spans="3:4">
      <c r="C6495" s="269">
        <v>40463</v>
      </c>
      <c r="D6495" s="10">
        <v>4.9799084663391113</v>
      </c>
    </row>
    <row r="6496" spans="3:4">
      <c r="C6496" s="269">
        <v>40464</v>
      </c>
      <c r="D6496" s="10">
        <v>4.9796100705862045</v>
      </c>
    </row>
    <row r="6497" spans="3:4">
      <c r="C6497" s="269">
        <v>40465</v>
      </c>
      <c r="D6497" s="10">
        <v>4.9793504178524017</v>
      </c>
    </row>
    <row r="6498" spans="3:4">
      <c r="C6498" s="269">
        <v>40466</v>
      </c>
      <c r="D6498" s="10">
        <v>4.979126900434494</v>
      </c>
    </row>
    <row r="6499" spans="3:4">
      <c r="C6499" s="269">
        <v>40467</v>
      </c>
      <c r="D6499" s="10">
        <v>4.9789384007453918</v>
      </c>
    </row>
    <row r="6500" spans="3:4">
      <c r="C6500" s="269">
        <v>40468</v>
      </c>
      <c r="D6500" s="10">
        <v>4.978783056139946</v>
      </c>
    </row>
    <row r="6501" spans="3:4">
      <c r="C6501" s="269">
        <v>40469</v>
      </c>
      <c r="D6501" s="10">
        <v>4.9786590039730072</v>
      </c>
    </row>
    <row r="6502" spans="3:4">
      <c r="C6502" s="269">
        <v>40470</v>
      </c>
      <c r="D6502" s="10">
        <v>4.9785640090703964</v>
      </c>
    </row>
    <row r="6503" spans="3:4">
      <c r="C6503" s="269">
        <v>40471</v>
      </c>
      <c r="D6503" s="10">
        <v>4.9784965813159943</v>
      </c>
    </row>
    <row r="6504" spans="3:4">
      <c r="C6504" s="269">
        <v>40472</v>
      </c>
      <c r="D6504" s="10">
        <v>4.9784548580646515</v>
      </c>
    </row>
    <row r="6505" spans="3:4">
      <c r="C6505" s="269">
        <v>40473</v>
      </c>
      <c r="D6505" s="10">
        <v>4.978436604142189</v>
      </c>
    </row>
    <row r="6506" spans="3:4">
      <c r="C6506" s="269">
        <v>40474</v>
      </c>
      <c r="D6506" s="10">
        <v>4.9784395843744278</v>
      </c>
    </row>
    <row r="6507" spans="3:4">
      <c r="C6507" s="269">
        <v>40475</v>
      </c>
      <c r="D6507" s="10">
        <v>4.9784623086452484</v>
      </c>
    </row>
    <row r="6508" spans="3:4">
      <c r="C6508" s="269">
        <v>40476</v>
      </c>
      <c r="D6508" s="10">
        <v>4.9785025417804718</v>
      </c>
    </row>
    <row r="6509" spans="3:4">
      <c r="C6509" s="269">
        <v>40477</v>
      </c>
      <c r="D6509" s="10">
        <v>4.9785580486059189</v>
      </c>
    </row>
    <row r="6510" spans="3:4">
      <c r="C6510" s="269">
        <v>40478</v>
      </c>
      <c r="D6510" s="10">
        <v>4.9786269664764404</v>
      </c>
    </row>
    <row r="6511" spans="3:4">
      <c r="C6511" s="269">
        <v>40479</v>
      </c>
      <c r="D6511" s="10">
        <v>4.9787070602178574</v>
      </c>
    </row>
    <row r="6512" spans="3:4">
      <c r="C6512" s="269">
        <v>40480</v>
      </c>
      <c r="D6512" s="10">
        <v>4.9787964671850204</v>
      </c>
    </row>
    <row r="6513" spans="3:4">
      <c r="C6513" s="269">
        <v>40481</v>
      </c>
      <c r="D6513" s="10">
        <v>4.9788929522037506</v>
      </c>
    </row>
    <row r="6514" spans="3:4">
      <c r="C6514" s="269">
        <v>40482</v>
      </c>
      <c r="D6514" s="10">
        <v>4.9789946526288986</v>
      </c>
    </row>
    <row r="6515" spans="3:4">
      <c r="C6515" s="269">
        <v>40483</v>
      </c>
      <c r="D6515" s="10">
        <v>4.9790985882282257</v>
      </c>
    </row>
    <row r="6516" spans="3:4">
      <c r="C6516" s="269">
        <v>40484</v>
      </c>
      <c r="D6516" s="10">
        <v>4.9792036414146423</v>
      </c>
    </row>
    <row r="6517" spans="3:4">
      <c r="C6517" s="269">
        <v>40485</v>
      </c>
      <c r="D6517" s="10">
        <v>4.9793072044849396</v>
      </c>
    </row>
    <row r="6518" spans="3:4">
      <c r="C6518" s="269">
        <v>40486</v>
      </c>
      <c r="D6518" s="10">
        <v>4.9794074147939682</v>
      </c>
    </row>
    <row r="6519" spans="3:4">
      <c r="C6519" s="269">
        <v>40487</v>
      </c>
      <c r="D6519" s="10">
        <v>4.9795016646385193</v>
      </c>
    </row>
    <row r="6520" spans="3:4">
      <c r="C6520" s="269">
        <v>40488</v>
      </c>
      <c r="D6520" s="10">
        <v>4.9795884639024734</v>
      </c>
    </row>
    <row r="6521" spans="3:4">
      <c r="C6521" s="269">
        <v>40489</v>
      </c>
      <c r="D6521" s="10">
        <v>4.9796648323535919</v>
      </c>
    </row>
    <row r="6522" spans="3:4">
      <c r="C6522" s="269">
        <v>40490</v>
      </c>
      <c r="D6522" s="10">
        <v>4.9797296524047852</v>
      </c>
    </row>
    <row r="6523" spans="3:4">
      <c r="C6523" s="269">
        <v>40491</v>
      </c>
      <c r="D6523" s="10">
        <v>4.9797799438238144</v>
      </c>
    </row>
    <row r="6524" spans="3:4">
      <c r="C6524" s="269">
        <v>40492</v>
      </c>
      <c r="D6524" s="10">
        <v>4.9798142164945602</v>
      </c>
    </row>
    <row r="6525" spans="3:4">
      <c r="C6525" s="269">
        <v>40493</v>
      </c>
      <c r="D6525" s="10">
        <v>4.9798298627138138</v>
      </c>
    </row>
    <row r="6526" spans="3:4">
      <c r="C6526" s="269">
        <v>40494</v>
      </c>
      <c r="D6526" s="10">
        <v>4.9798253923654556</v>
      </c>
    </row>
    <row r="6527" spans="3:4">
      <c r="C6527" s="269">
        <v>40495</v>
      </c>
      <c r="D6527" s="10">
        <v>4.9797989428043365</v>
      </c>
    </row>
    <row r="6528" spans="3:4">
      <c r="C6528" s="269">
        <v>40496</v>
      </c>
      <c r="D6528" s="10">
        <v>4.9797475337982178</v>
      </c>
    </row>
    <row r="6529" spans="3:4">
      <c r="C6529" s="269">
        <v>40497</v>
      </c>
      <c r="D6529" s="10">
        <v>4.9796704202890396</v>
      </c>
    </row>
    <row r="6530" spans="3:4">
      <c r="C6530" s="269">
        <v>40498</v>
      </c>
      <c r="D6530" s="10">
        <v>4.9795649945735931</v>
      </c>
    </row>
    <row r="6531" spans="3:4">
      <c r="C6531" s="269">
        <v>40499</v>
      </c>
      <c r="D6531" s="10">
        <v>4.9794293940067291</v>
      </c>
    </row>
    <row r="6532" spans="3:4">
      <c r="C6532" s="269">
        <v>40500</v>
      </c>
      <c r="D6532" s="10">
        <v>4.9792621284723282</v>
      </c>
    </row>
    <row r="6533" spans="3:4">
      <c r="C6533" s="269">
        <v>40501</v>
      </c>
      <c r="D6533" s="10">
        <v>4.9790609627962112</v>
      </c>
    </row>
    <row r="6534" spans="3:4">
      <c r="C6534" s="269">
        <v>40502</v>
      </c>
      <c r="D6534" s="10">
        <v>4.9788247793912888</v>
      </c>
    </row>
    <row r="6535" spans="3:4">
      <c r="C6535" s="269">
        <v>40503</v>
      </c>
      <c r="D6535" s="10">
        <v>4.9785513430833817</v>
      </c>
    </row>
    <row r="6536" spans="3:4">
      <c r="C6536" s="269">
        <v>40504</v>
      </c>
      <c r="D6536" s="10">
        <v>4.9782395362854004</v>
      </c>
    </row>
    <row r="6537" spans="3:4">
      <c r="C6537" s="269">
        <v>40505</v>
      </c>
      <c r="D6537" s="10">
        <v>4.9778878688812256</v>
      </c>
    </row>
    <row r="6538" spans="3:4">
      <c r="C6538" s="269">
        <v>40506</v>
      </c>
      <c r="D6538" s="10">
        <v>4.977494478225708</v>
      </c>
    </row>
    <row r="6539" spans="3:4">
      <c r="C6539" s="269">
        <v>40507</v>
      </c>
      <c r="D6539" s="10">
        <v>4.9770578742027283</v>
      </c>
    </row>
    <row r="6540" spans="3:4">
      <c r="C6540" s="269">
        <v>40508</v>
      </c>
      <c r="D6540" s="10">
        <v>4.9765773117542267</v>
      </c>
    </row>
    <row r="6541" spans="3:4">
      <c r="C6541" s="269">
        <v>40509</v>
      </c>
      <c r="D6541" s="10">
        <v>4.9760505557060242</v>
      </c>
    </row>
    <row r="6542" spans="3:4">
      <c r="C6542" s="269">
        <v>40510</v>
      </c>
      <c r="D6542" s="10">
        <v>4.9754772335290909</v>
      </c>
    </row>
    <row r="6543" spans="3:4">
      <c r="C6543" s="269">
        <v>40511</v>
      </c>
      <c r="D6543" s="10">
        <v>4.9748558551073074</v>
      </c>
    </row>
    <row r="6544" spans="3:4">
      <c r="C6544" s="269">
        <v>40512</v>
      </c>
      <c r="D6544" s="10">
        <v>4.9741849303245544</v>
      </c>
    </row>
    <row r="6545" spans="3:4">
      <c r="C6545" s="269">
        <v>40513</v>
      </c>
      <c r="D6545" s="10">
        <v>4.9734637141227722</v>
      </c>
    </row>
    <row r="6546" spans="3:4">
      <c r="C6546" s="269">
        <v>40514</v>
      </c>
      <c r="D6546" s="10">
        <v>4.9726910889148712</v>
      </c>
    </row>
    <row r="6547" spans="3:4">
      <c r="C6547" s="269">
        <v>40515</v>
      </c>
      <c r="D6547" s="10">
        <v>4.9718655645847321</v>
      </c>
    </row>
    <row r="6548" spans="3:4">
      <c r="C6548" s="269">
        <v>40516</v>
      </c>
      <c r="D6548" s="10">
        <v>4.9709867686033249</v>
      </c>
    </row>
    <row r="6549" spans="3:4">
      <c r="C6549" s="269">
        <v>40517</v>
      </c>
      <c r="D6549" s="10">
        <v>4.9700535833835602</v>
      </c>
    </row>
    <row r="6550" spans="3:4">
      <c r="C6550" s="269">
        <v>40518</v>
      </c>
      <c r="D6550" s="10">
        <v>4.9690648913383484</v>
      </c>
    </row>
    <row r="6551" spans="3:4">
      <c r="C6551" s="269">
        <v>40519</v>
      </c>
      <c r="D6551" s="10">
        <v>4.9680203199386597</v>
      </c>
    </row>
    <row r="6552" spans="3:4">
      <c r="C6552" s="269">
        <v>40520</v>
      </c>
      <c r="D6552" s="10">
        <v>4.9669187515974045</v>
      </c>
    </row>
    <row r="6553" spans="3:4">
      <c r="C6553" s="269">
        <v>40521</v>
      </c>
      <c r="D6553" s="10">
        <v>4.965759813785553</v>
      </c>
    </row>
    <row r="6554" spans="3:4">
      <c r="C6554" s="269">
        <v>40522</v>
      </c>
      <c r="D6554" s="10">
        <v>4.9645427614450455</v>
      </c>
    </row>
    <row r="6555" spans="3:4">
      <c r="C6555" s="269">
        <v>40523</v>
      </c>
      <c r="D6555" s="10">
        <v>4.9632668495178223</v>
      </c>
    </row>
    <row r="6556" spans="3:4">
      <c r="C6556" s="269">
        <v>40524</v>
      </c>
      <c r="D6556" s="10">
        <v>4.9619320780038834</v>
      </c>
    </row>
    <row r="6557" spans="3:4">
      <c r="C6557" s="269">
        <v>40525</v>
      </c>
      <c r="D6557" s="10">
        <v>4.9605373293161392</v>
      </c>
    </row>
    <row r="6558" spans="3:4">
      <c r="C6558" s="269">
        <v>40526</v>
      </c>
      <c r="D6558" s="10">
        <v>4.9590829759836197</v>
      </c>
    </row>
    <row r="6559" spans="3:4">
      <c r="C6559" s="269">
        <v>40527</v>
      </c>
      <c r="D6559" s="10">
        <v>4.9575679004192352</v>
      </c>
    </row>
    <row r="6560" spans="3:4">
      <c r="C6560" s="269">
        <v>40528</v>
      </c>
      <c r="D6560" s="10">
        <v>4.9559921026229858</v>
      </c>
    </row>
    <row r="6561" spans="3:4">
      <c r="C6561" s="269">
        <v>40529</v>
      </c>
      <c r="D6561" s="10">
        <v>4.9543559551239014</v>
      </c>
    </row>
    <row r="6562" spans="3:4">
      <c r="C6562" s="269">
        <v>40530</v>
      </c>
      <c r="D6562" s="10">
        <v>4.9526583403348923</v>
      </c>
    </row>
    <row r="6563" spans="3:4">
      <c r="C6563" s="269">
        <v>40531</v>
      </c>
      <c r="D6563" s="10">
        <v>4.9509000033140182</v>
      </c>
    </row>
    <row r="6564" spans="3:4">
      <c r="C6564" s="269">
        <v>40532</v>
      </c>
      <c r="D6564" s="10">
        <v>4.9490805715322495</v>
      </c>
    </row>
    <row r="6565" spans="3:4">
      <c r="C6565" s="269">
        <v>40533</v>
      </c>
      <c r="D6565" s="10">
        <v>4.9472000449895859</v>
      </c>
    </row>
    <row r="6566" spans="3:4">
      <c r="C6566" s="269">
        <v>40534</v>
      </c>
      <c r="D6566" s="10">
        <v>4.9452591687440872</v>
      </c>
    </row>
    <row r="6567" spans="3:4">
      <c r="C6567" s="269">
        <v>40535</v>
      </c>
      <c r="D6567" s="10">
        <v>4.9432575702667236</v>
      </c>
    </row>
    <row r="6568" spans="3:4">
      <c r="C6568" s="269">
        <v>40536</v>
      </c>
      <c r="D6568" s="10">
        <v>4.9411963671445847</v>
      </c>
    </row>
    <row r="6569" spans="3:4">
      <c r="C6569" s="269">
        <v>40537</v>
      </c>
      <c r="D6569" s="10">
        <v>4.9390755593776703</v>
      </c>
    </row>
    <row r="6570" spans="3:4">
      <c r="C6570" s="269">
        <v>40538</v>
      </c>
      <c r="D6570" s="10">
        <v>4.9368962645530701</v>
      </c>
    </row>
    <row r="6571" spans="3:4">
      <c r="C6571" s="269">
        <v>40539</v>
      </c>
      <c r="D6571" s="10">
        <v>4.934658482670784</v>
      </c>
    </row>
    <row r="6572" spans="3:4">
      <c r="C6572" s="269">
        <v>40540</v>
      </c>
      <c r="D6572" s="10">
        <v>4.9323637038469315</v>
      </c>
    </row>
    <row r="6573" spans="3:4">
      <c r="C6573" s="269">
        <v>40541</v>
      </c>
      <c r="D6573" s="10">
        <v>4.9300123006105423</v>
      </c>
    </row>
    <row r="6574" spans="3:4">
      <c r="C6574" s="269">
        <v>40542</v>
      </c>
      <c r="D6574" s="10">
        <v>4.9276057630777359</v>
      </c>
    </row>
    <row r="6575" spans="3:4">
      <c r="C6575" s="269">
        <v>40543</v>
      </c>
      <c r="D6575" s="10">
        <v>4.9251444637775421</v>
      </c>
    </row>
    <row r="6576" spans="3:4">
      <c r="C6576" s="269">
        <v>40544</v>
      </c>
      <c r="D6576" s="10">
        <v>4.9226298928260803</v>
      </c>
    </row>
    <row r="6577" spans="3:4">
      <c r="C6577" s="269">
        <v>40545</v>
      </c>
      <c r="D6577" s="10">
        <v>4.9200631678104401</v>
      </c>
    </row>
    <row r="6578" spans="3:4">
      <c r="C6578" s="269">
        <v>40546</v>
      </c>
      <c r="D6578" s="10">
        <v>4.9174454063177109</v>
      </c>
    </row>
    <row r="6579" spans="3:4">
      <c r="C6579" s="269">
        <v>40547</v>
      </c>
      <c r="D6579" s="10">
        <v>4.9147777259349823</v>
      </c>
    </row>
    <row r="6580" spans="3:4">
      <c r="C6580" s="269">
        <v>40548</v>
      </c>
      <c r="D6580" s="10">
        <v>4.9120616167783737</v>
      </c>
    </row>
    <row r="6581" spans="3:4">
      <c r="C6581" s="269">
        <v>40549</v>
      </c>
      <c r="D6581" s="10">
        <v>4.9092985689640045</v>
      </c>
    </row>
    <row r="6582" spans="3:4">
      <c r="C6582" s="269">
        <v>40550</v>
      </c>
      <c r="D6582" s="10">
        <v>4.9064897000789642</v>
      </c>
    </row>
    <row r="6583" spans="3:4">
      <c r="C6583" s="269">
        <v>40551</v>
      </c>
      <c r="D6583" s="10">
        <v>4.9036365002393723</v>
      </c>
    </row>
    <row r="6584" spans="3:4">
      <c r="C6584" s="269">
        <v>40552</v>
      </c>
      <c r="D6584" s="10">
        <v>4.9007400870323181</v>
      </c>
    </row>
    <row r="6585" spans="3:4">
      <c r="C6585" s="269">
        <v>40553</v>
      </c>
      <c r="D6585" s="10">
        <v>4.897802323102951</v>
      </c>
    </row>
    <row r="6586" spans="3:4">
      <c r="C6586" s="269">
        <v>40554</v>
      </c>
      <c r="D6586" s="10">
        <v>4.8948250710964203</v>
      </c>
    </row>
    <row r="6587" spans="3:4">
      <c r="C6587" s="269">
        <v>40555</v>
      </c>
      <c r="D6587" s="10">
        <v>4.8918090760707855</v>
      </c>
    </row>
    <row r="6588" spans="3:4">
      <c r="C6588" s="269">
        <v>40556</v>
      </c>
      <c r="D6588" s="10">
        <v>4.8887565732002258</v>
      </c>
    </row>
    <row r="6589" spans="3:4">
      <c r="C6589" s="269">
        <v>40557</v>
      </c>
      <c r="D6589" s="10">
        <v>4.8856690526008606</v>
      </c>
    </row>
    <row r="6590" spans="3:4">
      <c r="C6590" s="269">
        <v>40558</v>
      </c>
      <c r="D6590" s="10">
        <v>4.8825480043888092</v>
      </c>
    </row>
    <row r="6591" spans="3:4">
      <c r="C6591" s="269">
        <v>40559</v>
      </c>
      <c r="D6591" s="10">
        <v>4.8793956637382507</v>
      </c>
    </row>
    <row r="6592" spans="3:4">
      <c r="C6592" s="269">
        <v>40560</v>
      </c>
      <c r="D6592" s="10">
        <v>4.8762131482362747</v>
      </c>
    </row>
    <row r="6593" spans="3:4">
      <c r="C6593" s="269">
        <v>40561</v>
      </c>
      <c r="D6593" s="10">
        <v>4.8730030655860901</v>
      </c>
    </row>
    <row r="6594" spans="3:4">
      <c r="C6594" s="269">
        <v>40562</v>
      </c>
      <c r="D6594" s="10">
        <v>4.8697669059038162</v>
      </c>
    </row>
    <row r="6595" spans="3:4">
      <c r="C6595" s="269">
        <v>40563</v>
      </c>
      <c r="D6595" s="10">
        <v>4.8665061593055725</v>
      </c>
    </row>
    <row r="6596" spans="3:4">
      <c r="C6596" s="269">
        <v>40564</v>
      </c>
      <c r="D6596" s="10">
        <v>4.8632238060235977</v>
      </c>
    </row>
    <row r="6597" spans="3:4">
      <c r="C6597" s="269">
        <v>40565</v>
      </c>
      <c r="D6597" s="10">
        <v>4.8599209636449814</v>
      </c>
    </row>
    <row r="6598" spans="3:4">
      <c r="C6598" s="269">
        <v>40566</v>
      </c>
      <c r="D6598" s="10">
        <v>4.8566002398729324</v>
      </c>
    </row>
    <row r="6599" spans="3:4">
      <c r="C6599" s="269">
        <v>40567</v>
      </c>
      <c r="D6599" s="10">
        <v>4.8532634973526001</v>
      </c>
    </row>
    <row r="6600" spans="3:4">
      <c r="C6600" s="269">
        <v>40568</v>
      </c>
      <c r="D6600" s="10">
        <v>4.8499125987291336</v>
      </c>
    </row>
    <row r="6601" spans="3:4">
      <c r="C6601" s="269">
        <v>40569</v>
      </c>
      <c r="D6601" s="10">
        <v>4.846549779176712</v>
      </c>
    </row>
    <row r="6602" spans="3:4">
      <c r="C6602" s="269">
        <v>40570</v>
      </c>
      <c r="D6602" s="10">
        <v>4.8431772738695145</v>
      </c>
    </row>
    <row r="6603" spans="3:4">
      <c r="C6603" s="269">
        <v>40571</v>
      </c>
      <c r="D6603" s="10">
        <v>4.83979731798172</v>
      </c>
    </row>
    <row r="6604" spans="3:4">
      <c r="C6604" s="269">
        <v>40572</v>
      </c>
      <c r="D6604" s="10">
        <v>4.8364117741584778</v>
      </c>
    </row>
    <row r="6605" spans="3:4">
      <c r="C6605" s="269">
        <v>40573</v>
      </c>
      <c r="D6605" s="10">
        <v>4.833022877573967</v>
      </c>
    </row>
    <row r="6606" spans="3:4">
      <c r="C6606" s="269">
        <v>40574</v>
      </c>
      <c r="D6606" s="10">
        <v>4.8296328634023666</v>
      </c>
    </row>
    <row r="6607" spans="3:4">
      <c r="C6607" s="269">
        <v>40575</v>
      </c>
      <c r="D6607" s="10">
        <v>4.826243594288826</v>
      </c>
    </row>
    <row r="6608" spans="3:4">
      <c r="C6608" s="269">
        <v>40576</v>
      </c>
      <c r="D6608" s="10">
        <v>4.8228580504655838</v>
      </c>
    </row>
    <row r="6609" spans="3:4">
      <c r="C6609" s="269">
        <v>40577</v>
      </c>
      <c r="D6609" s="10">
        <v>4.8194780945777893</v>
      </c>
    </row>
    <row r="6610" spans="3:4">
      <c r="C6610" s="269">
        <v>40578</v>
      </c>
      <c r="D6610" s="10">
        <v>4.8161055892705917</v>
      </c>
    </row>
    <row r="6611" spans="3:4">
      <c r="C6611" s="269">
        <v>40579</v>
      </c>
      <c r="D6611" s="10">
        <v>4.8127427697181702</v>
      </c>
    </row>
    <row r="6612" spans="3:4">
      <c r="C6612" s="269">
        <v>40580</v>
      </c>
      <c r="D6612" s="10">
        <v>4.8093926161527634</v>
      </c>
    </row>
    <row r="6613" spans="3:4">
      <c r="C6613" s="269">
        <v>40581</v>
      </c>
      <c r="D6613" s="10">
        <v>4.8060562461614609</v>
      </c>
    </row>
    <row r="6614" spans="3:4">
      <c r="C6614" s="269">
        <v>40582</v>
      </c>
      <c r="D6614" s="10">
        <v>4.8027366399765015</v>
      </c>
    </row>
    <row r="6615" spans="3:4">
      <c r="C6615" s="269">
        <v>40583</v>
      </c>
      <c r="D6615" s="10">
        <v>4.7994360327720642</v>
      </c>
    </row>
    <row r="6616" spans="3:4">
      <c r="C6616" s="269">
        <v>40584</v>
      </c>
      <c r="D6616" s="10">
        <v>4.7961559146642685</v>
      </c>
    </row>
    <row r="6617" spans="3:4">
      <c r="C6617" s="269">
        <v>40585</v>
      </c>
      <c r="D6617" s="10">
        <v>4.7928992658853531</v>
      </c>
    </row>
    <row r="6618" spans="3:4">
      <c r="C6618" s="269">
        <v>40586</v>
      </c>
      <c r="D6618" s="10">
        <v>4.7896679490804672</v>
      </c>
    </row>
    <row r="6619" spans="3:4">
      <c r="C6619" s="269">
        <v>40587</v>
      </c>
      <c r="D6619" s="10">
        <v>4.78646419942379</v>
      </c>
    </row>
    <row r="6620" spans="3:4">
      <c r="C6620" s="269">
        <v>40588</v>
      </c>
      <c r="D6620" s="10">
        <v>4.7832902520895004</v>
      </c>
    </row>
    <row r="6621" spans="3:4">
      <c r="C6621" s="269">
        <v>40589</v>
      </c>
      <c r="D6621" s="10">
        <v>4.7801483422517776</v>
      </c>
    </row>
    <row r="6622" spans="3:4">
      <c r="C6622" s="269">
        <v>40590</v>
      </c>
      <c r="D6622" s="10">
        <v>4.7770403325557709</v>
      </c>
    </row>
    <row r="6623" spans="3:4">
      <c r="C6623" s="269">
        <v>40591</v>
      </c>
      <c r="D6623" s="10">
        <v>4.773968830704689</v>
      </c>
    </row>
    <row r="6624" spans="3:4">
      <c r="C6624" s="269">
        <v>40592</v>
      </c>
      <c r="D6624" s="10">
        <v>4.7709356993436813</v>
      </c>
    </row>
    <row r="6625" spans="3:4">
      <c r="C6625" s="269">
        <v>40593</v>
      </c>
      <c r="D6625" s="10">
        <v>4.7679431736469269</v>
      </c>
    </row>
    <row r="6626" spans="3:4">
      <c r="C6626" s="269">
        <v>40594</v>
      </c>
      <c r="D6626" s="10">
        <v>4.7649934887886047</v>
      </c>
    </row>
    <row r="6627" spans="3:4">
      <c r="C6627" s="269">
        <v>40595</v>
      </c>
      <c r="D6627" s="10">
        <v>4.762088879942894</v>
      </c>
    </row>
    <row r="6628" spans="3:4">
      <c r="C6628" s="269">
        <v>40596</v>
      </c>
      <c r="D6628" s="10">
        <v>4.759230837225914</v>
      </c>
    </row>
    <row r="6629" spans="3:4">
      <c r="C6629" s="269">
        <v>40597</v>
      </c>
      <c r="D6629" s="10">
        <v>4.7564219683408737</v>
      </c>
    </row>
    <row r="6630" spans="3:4">
      <c r="C6630" s="269">
        <v>40598</v>
      </c>
      <c r="D6630" s="10">
        <v>4.7536645084619522</v>
      </c>
    </row>
    <row r="6631" spans="3:4">
      <c r="C6631" s="269">
        <v>40599</v>
      </c>
      <c r="D6631" s="10">
        <v>4.7509599477052689</v>
      </c>
    </row>
    <row r="6632" spans="3:4">
      <c r="C6632" s="269">
        <v>40600</v>
      </c>
      <c r="D6632" s="10">
        <v>4.7483108937740326</v>
      </c>
    </row>
    <row r="6633" spans="3:4">
      <c r="C6633" s="269">
        <v>40601</v>
      </c>
      <c r="D6633" s="10">
        <v>4.7457188367843628</v>
      </c>
    </row>
    <row r="6634" spans="3:4">
      <c r="C6634" s="269">
        <v>40602</v>
      </c>
      <c r="D6634" s="10">
        <v>4.7431863844394684</v>
      </c>
    </row>
    <row r="6635" spans="3:4">
      <c r="C6635" s="269">
        <v>40603</v>
      </c>
      <c r="D6635" s="10">
        <v>4.7407146543264389</v>
      </c>
    </row>
    <row r="6636" spans="3:4">
      <c r="C6636" s="269">
        <v>40604</v>
      </c>
      <c r="D6636" s="10">
        <v>4.7383066266775131</v>
      </c>
    </row>
    <row r="6637" spans="3:4">
      <c r="C6637" s="269">
        <v>40605</v>
      </c>
      <c r="D6637" s="10">
        <v>4.7359634190797806</v>
      </c>
    </row>
    <row r="6638" spans="3:4">
      <c r="C6638" s="269">
        <v>40606</v>
      </c>
      <c r="D6638" s="10">
        <v>4.7336868941783905</v>
      </c>
    </row>
    <row r="6639" spans="3:4">
      <c r="C6639" s="269">
        <v>40607</v>
      </c>
      <c r="D6639" s="10">
        <v>4.7314789146184921</v>
      </c>
    </row>
    <row r="6640" spans="3:4">
      <c r="C6640" s="269">
        <v>40608</v>
      </c>
      <c r="D6640" s="10">
        <v>4.7293413430452347</v>
      </c>
    </row>
    <row r="6641" spans="3:4">
      <c r="C6641" s="269">
        <v>40609</v>
      </c>
      <c r="D6641" s="10">
        <v>4.7272756695747375</v>
      </c>
    </row>
    <row r="6642" spans="3:4">
      <c r="C6642" s="269">
        <v>40610</v>
      </c>
      <c r="D6642" s="10">
        <v>4.72528375685215</v>
      </c>
    </row>
    <row r="6643" spans="3:4">
      <c r="C6643" s="269">
        <v>40611</v>
      </c>
      <c r="D6643" s="10">
        <v>4.7233670949935913</v>
      </c>
    </row>
    <row r="6644" spans="3:4">
      <c r="C6644" s="269">
        <v>40612</v>
      </c>
      <c r="D6644" s="10">
        <v>4.7215264290571213</v>
      </c>
    </row>
    <row r="6645" spans="3:4">
      <c r="C6645" s="269">
        <v>40613</v>
      </c>
      <c r="D6645" s="10">
        <v>4.7197643667459488</v>
      </c>
    </row>
    <row r="6646" spans="3:4">
      <c r="C6646" s="269">
        <v>40614</v>
      </c>
      <c r="D6646" s="10">
        <v>4.7180812805891037</v>
      </c>
    </row>
    <row r="6647" spans="3:4">
      <c r="C6647" s="269">
        <v>40615</v>
      </c>
      <c r="D6647" s="10">
        <v>4.7164790332317352</v>
      </c>
    </row>
    <row r="6648" spans="3:4">
      <c r="C6648" s="269">
        <v>40616</v>
      </c>
      <c r="D6648" s="10">
        <v>4.7149583697319031</v>
      </c>
    </row>
    <row r="6649" spans="3:4">
      <c r="C6649" s="269">
        <v>40617</v>
      </c>
      <c r="D6649" s="10">
        <v>4.7135211527347565</v>
      </c>
    </row>
    <row r="6650" spans="3:4">
      <c r="C6650" s="269">
        <v>40618</v>
      </c>
      <c r="D6650" s="10">
        <v>4.7121677547693253</v>
      </c>
    </row>
    <row r="6651" spans="3:4">
      <c r="C6651" s="269">
        <v>40619</v>
      </c>
      <c r="D6651" s="10">
        <v>4.7108996659517288</v>
      </c>
    </row>
    <row r="6652" spans="3:4">
      <c r="C6652" s="269">
        <v>40620</v>
      </c>
      <c r="D6652" s="10">
        <v>4.7097180038690567</v>
      </c>
    </row>
    <row r="6653" spans="3:4">
      <c r="C6653" s="269">
        <v>40621</v>
      </c>
      <c r="D6653" s="10">
        <v>4.7086235135793686</v>
      </c>
    </row>
    <row r="6654" spans="3:4">
      <c r="C6654" s="269">
        <v>40622</v>
      </c>
      <c r="D6654" s="10">
        <v>4.707617312669754</v>
      </c>
    </row>
    <row r="6655" spans="3:4">
      <c r="C6655" s="269">
        <v>40623</v>
      </c>
      <c r="D6655" s="10">
        <v>4.7066997736692429</v>
      </c>
    </row>
    <row r="6656" spans="3:4">
      <c r="C6656" s="269">
        <v>40624</v>
      </c>
      <c r="D6656" s="10">
        <v>4.7058720141649246</v>
      </c>
    </row>
    <row r="6657" spans="3:4">
      <c r="C6657" s="269">
        <v>40625</v>
      </c>
      <c r="D6657" s="10">
        <v>4.7051344066858292</v>
      </c>
    </row>
    <row r="6658" spans="3:4">
      <c r="C6658" s="269">
        <v>40626</v>
      </c>
      <c r="D6658" s="10">
        <v>4.7044876962900162</v>
      </c>
    </row>
    <row r="6659" spans="3:4">
      <c r="C6659" s="269">
        <v>40627</v>
      </c>
      <c r="D6659" s="10">
        <v>4.7039326280355453</v>
      </c>
    </row>
    <row r="6660" spans="3:4">
      <c r="C6660" s="269">
        <v>40628</v>
      </c>
      <c r="D6660" s="10">
        <v>4.7034695744514465</v>
      </c>
    </row>
    <row r="6661" spans="3:4">
      <c r="C6661" s="269">
        <v>40629</v>
      </c>
      <c r="D6661" s="10">
        <v>4.7030989080667496</v>
      </c>
    </row>
    <row r="6662" spans="3:4">
      <c r="C6662" s="269">
        <v>40630</v>
      </c>
      <c r="D6662" s="10">
        <v>4.7028206288814545</v>
      </c>
    </row>
    <row r="6663" spans="3:4">
      <c r="C6663" s="269">
        <v>40631</v>
      </c>
      <c r="D6663" s="10">
        <v>4.7026354819536209</v>
      </c>
    </row>
    <row r="6664" spans="3:4">
      <c r="C6664" s="269">
        <v>40632</v>
      </c>
      <c r="D6664" s="10">
        <v>4.7025430947542191</v>
      </c>
    </row>
    <row r="6665" spans="3:4">
      <c r="C6665" s="269">
        <v>40633</v>
      </c>
      <c r="D6665" s="10">
        <v>4.7025442123413086</v>
      </c>
    </row>
    <row r="6666" spans="3:4">
      <c r="C6666" s="269">
        <v>40634</v>
      </c>
      <c r="D6666" s="10">
        <v>4.7026380896568298</v>
      </c>
    </row>
    <row r="6667" spans="3:4">
      <c r="C6667" s="269">
        <v>40635</v>
      </c>
      <c r="D6667" s="10">
        <v>4.7028247267007828</v>
      </c>
    </row>
    <row r="6668" spans="3:4">
      <c r="C6668" s="269">
        <v>40636</v>
      </c>
      <c r="D6668" s="10">
        <v>4.7031041234731674</v>
      </c>
    </row>
    <row r="6669" spans="3:4">
      <c r="C6669" s="269">
        <v>40637</v>
      </c>
      <c r="D6669" s="10">
        <v>4.7034762799739838</v>
      </c>
    </row>
    <row r="6670" spans="3:4">
      <c r="C6670" s="269">
        <v>40638</v>
      </c>
      <c r="D6670" s="10">
        <v>4.7039400786161423</v>
      </c>
    </row>
    <row r="6671" spans="3:4">
      <c r="C6671" s="269">
        <v>40639</v>
      </c>
      <c r="D6671" s="10">
        <v>4.7044958919286728</v>
      </c>
    </row>
    <row r="6672" spans="3:4">
      <c r="C6672" s="269">
        <v>40640</v>
      </c>
      <c r="D6672" s="10">
        <v>4.7051426023244858</v>
      </c>
    </row>
    <row r="6673" spans="3:4">
      <c r="C6673" s="269">
        <v>40641</v>
      </c>
      <c r="D6673" s="10">
        <v>4.7058798372745514</v>
      </c>
    </row>
    <row r="6674" spans="3:4">
      <c r="C6674" s="269">
        <v>40642</v>
      </c>
      <c r="D6674" s="10">
        <v>4.7067072242498398</v>
      </c>
    </row>
    <row r="6675" spans="3:4">
      <c r="C6675" s="269">
        <v>40643</v>
      </c>
      <c r="D6675" s="10">
        <v>4.7076232731342316</v>
      </c>
    </row>
    <row r="6676" spans="3:4">
      <c r="C6676" s="269">
        <v>40644</v>
      </c>
      <c r="D6676" s="10">
        <v>4.7086283564567566</v>
      </c>
    </row>
    <row r="6677" spans="3:4">
      <c r="C6677" s="269">
        <v>40645</v>
      </c>
      <c r="D6677" s="10">
        <v>4.7097206115722656</v>
      </c>
    </row>
    <row r="6678" spans="3:4">
      <c r="C6678" s="269">
        <v>40646</v>
      </c>
      <c r="D6678" s="10">
        <v>4.7109000384807587</v>
      </c>
    </row>
    <row r="6679" spans="3:4">
      <c r="C6679" s="269">
        <v>40647</v>
      </c>
      <c r="D6679" s="10">
        <v>4.7121647745370865</v>
      </c>
    </row>
    <row r="6680" spans="3:4">
      <c r="C6680" s="269">
        <v>40648</v>
      </c>
      <c r="D6680" s="10">
        <v>4.7135148197412491</v>
      </c>
    </row>
    <row r="6681" spans="3:4">
      <c r="C6681" s="269">
        <v>40649</v>
      </c>
      <c r="D6681" s="10">
        <v>4.7149486839771271</v>
      </c>
    </row>
    <row r="6682" spans="3:4">
      <c r="C6682" s="269">
        <v>40650</v>
      </c>
      <c r="D6682" s="10">
        <v>4.7164652496576309</v>
      </c>
    </row>
    <row r="6683" spans="3:4">
      <c r="C6683" s="269">
        <v>40651</v>
      </c>
      <c r="D6683" s="10">
        <v>4.7180633991956711</v>
      </c>
    </row>
    <row r="6684" spans="3:4">
      <c r="C6684" s="269">
        <v>40652</v>
      </c>
      <c r="D6684" s="10">
        <v>4.7197423875331879</v>
      </c>
    </row>
    <row r="6685" spans="3:4">
      <c r="C6685" s="269">
        <v>40653</v>
      </c>
      <c r="D6685" s="10">
        <v>4.7215007245540619</v>
      </c>
    </row>
    <row r="6686" spans="3:4">
      <c r="C6686" s="269">
        <v>40654</v>
      </c>
      <c r="D6686" s="10">
        <v>4.7233376652002335</v>
      </c>
    </row>
    <row r="6687" spans="3:4">
      <c r="C6687" s="269">
        <v>40655</v>
      </c>
      <c r="D6687" s="10">
        <v>4.7252513468265533</v>
      </c>
    </row>
    <row r="6688" spans="3:4">
      <c r="C6688" s="269">
        <v>40656</v>
      </c>
      <c r="D6688" s="10">
        <v>4.727240651845932</v>
      </c>
    </row>
    <row r="6689" spans="3:4">
      <c r="C6689" s="269">
        <v>40657</v>
      </c>
      <c r="D6689" s="10">
        <v>4.7293044626712799</v>
      </c>
    </row>
    <row r="6690" spans="3:4">
      <c r="C6690" s="269">
        <v>40658</v>
      </c>
      <c r="D6690" s="10">
        <v>4.7314412891864777</v>
      </c>
    </row>
    <row r="6691" spans="3:4">
      <c r="C6691" s="269">
        <v>40659</v>
      </c>
      <c r="D6691" s="10">
        <v>4.7336488962173462</v>
      </c>
    </row>
    <row r="6692" spans="3:4">
      <c r="C6692" s="269">
        <v>40660</v>
      </c>
      <c r="D6692" s="10">
        <v>4.7359265387058258</v>
      </c>
    </row>
    <row r="6693" spans="3:4">
      <c r="C6693" s="269">
        <v>40661</v>
      </c>
      <c r="D6693" s="10">
        <v>4.7382719814777374</v>
      </c>
    </row>
    <row r="6694" spans="3:4">
      <c r="C6694" s="269">
        <v>40662</v>
      </c>
      <c r="D6694" s="10">
        <v>4.7406833618879318</v>
      </c>
    </row>
    <row r="6695" spans="3:4">
      <c r="C6695" s="269">
        <v>40663</v>
      </c>
      <c r="D6695" s="10">
        <v>4.7431591898202896</v>
      </c>
    </row>
    <row r="6696" spans="3:4">
      <c r="C6696" s="269">
        <v>40664</v>
      </c>
      <c r="D6696" s="10">
        <v>4.7456972301006317</v>
      </c>
    </row>
    <row r="6697" spans="3:4">
      <c r="C6697" s="269">
        <v>40665</v>
      </c>
      <c r="D6697" s="10">
        <v>4.7482952475547791</v>
      </c>
    </row>
    <row r="6698" spans="3:4">
      <c r="C6698" s="269">
        <v>40666</v>
      </c>
      <c r="D6698" s="10">
        <v>4.7509513795375824</v>
      </c>
    </row>
    <row r="6699" spans="3:4">
      <c r="C6699" s="269">
        <v>40667</v>
      </c>
      <c r="D6699" s="10">
        <v>4.7536633908748627</v>
      </c>
    </row>
    <row r="6700" spans="3:4">
      <c r="C6700" s="269">
        <v>40668</v>
      </c>
      <c r="D6700" s="10">
        <v>4.7564290463924408</v>
      </c>
    </row>
    <row r="6701" spans="3:4">
      <c r="C6701" s="269">
        <v>40669</v>
      </c>
      <c r="D6701" s="10">
        <v>4.7592457383871078</v>
      </c>
    </row>
    <row r="6702" spans="3:4">
      <c r="C6702" s="269">
        <v>40670</v>
      </c>
      <c r="D6702" s="10">
        <v>4.7621116042137146</v>
      </c>
    </row>
    <row r="6703" spans="3:4">
      <c r="C6703" s="269">
        <v>40671</v>
      </c>
      <c r="D6703" s="10">
        <v>4.7650240361690521</v>
      </c>
    </row>
    <row r="6704" spans="3:4">
      <c r="C6704" s="269">
        <v>40672</v>
      </c>
      <c r="D6704" s="10">
        <v>4.7679804265499115</v>
      </c>
    </row>
    <row r="6705" spans="3:4">
      <c r="C6705" s="269">
        <v>40673</v>
      </c>
      <c r="D6705" s="10">
        <v>4.7709785401821136</v>
      </c>
    </row>
    <row r="6706" spans="3:4">
      <c r="C6706" s="269">
        <v>40674</v>
      </c>
      <c r="D6706" s="10">
        <v>4.7740157693624496</v>
      </c>
    </row>
    <row r="6707" spans="3:4">
      <c r="C6707" s="269">
        <v>40675</v>
      </c>
      <c r="D6707" s="10">
        <v>4.7770895063877106</v>
      </c>
    </row>
    <row r="6708" spans="3:4">
      <c r="C6708" s="269">
        <v>40676</v>
      </c>
      <c r="D6708" s="10">
        <v>4.7801975160837173</v>
      </c>
    </row>
    <row r="6709" spans="3:4">
      <c r="C6709" s="269">
        <v>40677</v>
      </c>
      <c r="D6709" s="10">
        <v>4.783337190747261</v>
      </c>
    </row>
    <row r="6710" spans="3:4">
      <c r="C6710" s="269">
        <v>40678</v>
      </c>
      <c r="D6710" s="10">
        <v>4.7865055501461029</v>
      </c>
    </row>
    <row r="6711" spans="3:4">
      <c r="C6711" s="269">
        <v>40679</v>
      </c>
      <c r="D6711" s="10">
        <v>4.789699986577034</v>
      </c>
    </row>
    <row r="6712" spans="3:4">
      <c r="C6712" s="269">
        <v>40680</v>
      </c>
      <c r="D6712" s="10">
        <v>4.7929186373949051</v>
      </c>
    </row>
    <row r="6713" spans="3:4">
      <c r="C6713" s="269">
        <v>40681</v>
      </c>
      <c r="D6713" s="10">
        <v>4.7961581498384476</v>
      </c>
    </row>
    <row r="6714" spans="3:4">
      <c r="C6714" s="269">
        <v>40682</v>
      </c>
      <c r="D6714" s="10">
        <v>4.7994162887334824</v>
      </c>
    </row>
    <row r="6715" spans="3:4">
      <c r="C6715" s="269">
        <v>40683</v>
      </c>
      <c r="D6715" s="10">
        <v>4.8026908189058304</v>
      </c>
    </row>
    <row r="6716" spans="3:4">
      <c r="C6716" s="269">
        <v>40684</v>
      </c>
      <c r="D6716" s="10">
        <v>4.8059787601232529</v>
      </c>
    </row>
    <row r="6717" spans="3:4">
      <c r="C6717" s="269">
        <v>40685</v>
      </c>
      <c r="D6717" s="10">
        <v>4.8092775046825409</v>
      </c>
    </row>
    <row r="6718" spans="3:4">
      <c r="C6718" s="269">
        <v>40686</v>
      </c>
      <c r="D6718" s="10">
        <v>4.8125851899385452</v>
      </c>
    </row>
    <row r="6719" spans="3:4">
      <c r="C6719" s="269">
        <v>40687</v>
      </c>
      <c r="D6719" s="10">
        <v>4.8158992081880569</v>
      </c>
    </row>
    <row r="6720" spans="3:4">
      <c r="C6720" s="269">
        <v>40688</v>
      </c>
      <c r="D6720" s="10">
        <v>4.8192165791988373</v>
      </c>
    </row>
    <row r="6721" spans="3:4">
      <c r="C6721" s="269">
        <v>40689</v>
      </c>
      <c r="D6721" s="10">
        <v>4.822535440325737</v>
      </c>
    </row>
    <row r="6722" spans="3:4">
      <c r="C6722" s="269">
        <v>40690</v>
      </c>
      <c r="D6722" s="10">
        <v>4.825853556394577</v>
      </c>
    </row>
    <row r="6723" spans="3:4">
      <c r="C6723" s="269">
        <v>40691</v>
      </c>
      <c r="D6723" s="10">
        <v>4.8291686922311783</v>
      </c>
    </row>
    <row r="6724" spans="3:4">
      <c r="C6724" s="269">
        <v>40692</v>
      </c>
      <c r="D6724" s="10">
        <v>4.8324786126613617</v>
      </c>
    </row>
    <row r="6725" spans="3:4">
      <c r="C6725" s="269">
        <v>40693</v>
      </c>
      <c r="D6725" s="10">
        <v>4.8357807099819183</v>
      </c>
    </row>
    <row r="6726" spans="3:4">
      <c r="C6726" s="269">
        <v>40694</v>
      </c>
      <c r="D6726" s="10">
        <v>4.8390738666057587</v>
      </c>
    </row>
    <row r="6727" spans="3:4">
      <c r="C6727" s="269">
        <v>40695</v>
      </c>
      <c r="D6727" s="10">
        <v>4.8423554748296738</v>
      </c>
    </row>
    <row r="6728" spans="3:4">
      <c r="C6728" s="269">
        <v>40696</v>
      </c>
      <c r="D6728" s="10">
        <v>4.8456236720085144</v>
      </c>
    </row>
    <row r="6729" spans="3:4">
      <c r="C6729" s="269">
        <v>40697</v>
      </c>
      <c r="D6729" s="10">
        <v>4.8488765954971313</v>
      </c>
    </row>
    <row r="6730" spans="3:4">
      <c r="C6730" s="269">
        <v>40698</v>
      </c>
      <c r="D6730" s="10">
        <v>4.8521127551794052</v>
      </c>
    </row>
    <row r="6731" spans="3:4">
      <c r="C6731" s="269">
        <v>40699</v>
      </c>
      <c r="D6731" s="10">
        <v>4.8553302884101868</v>
      </c>
    </row>
    <row r="6732" spans="3:4">
      <c r="C6732" s="269">
        <v>40700</v>
      </c>
      <c r="D6732" s="10">
        <v>4.8585277050733566</v>
      </c>
    </row>
    <row r="6733" spans="3:4">
      <c r="C6733" s="269">
        <v>40701</v>
      </c>
      <c r="D6733" s="10">
        <v>4.8617031425237656</v>
      </c>
    </row>
    <row r="6734" spans="3:4">
      <c r="C6734" s="269">
        <v>40702</v>
      </c>
      <c r="D6734" s="10">
        <v>4.864855483174324</v>
      </c>
    </row>
    <row r="6735" spans="3:4">
      <c r="C6735" s="269">
        <v>40703</v>
      </c>
      <c r="D6735" s="10">
        <v>4.8679832369089127</v>
      </c>
    </row>
    <row r="6736" spans="3:4">
      <c r="C6736" s="269">
        <v>40704</v>
      </c>
      <c r="D6736" s="10">
        <v>4.8710852861404419</v>
      </c>
    </row>
    <row r="6737" spans="3:4">
      <c r="C6737" s="269">
        <v>40705</v>
      </c>
      <c r="D6737" s="10">
        <v>4.8741601407527924</v>
      </c>
    </row>
    <row r="6738" spans="3:4">
      <c r="C6738" s="269">
        <v>40706</v>
      </c>
      <c r="D6738" s="10">
        <v>4.8772066831588745</v>
      </c>
    </row>
    <row r="6739" spans="3:4">
      <c r="C6739" s="269">
        <v>40707</v>
      </c>
      <c r="D6739" s="10">
        <v>4.8802241683006287</v>
      </c>
    </row>
    <row r="6740" spans="3:4">
      <c r="C6740" s="269">
        <v>40708</v>
      </c>
      <c r="D6740" s="10">
        <v>4.8832118511199951</v>
      </c>
    </row>
    <row r="6741" spans="3:4">
      <c r="C6741" s="269">
        <v>40709</v>
      </c>
      <c r="D6741" s="10">
        <v>4.8861682415008545</v>
      </c>
    </row>
    <row r="6742" spans="3:4">
      <c r="C6742" s="269">
        <v>40710</v>
      </c>
      <c r="D6742" s="10">
        <v>4.8890929669141769</v>
      </c>
    </row>
    <row r="6743" spans="3:4">
      <c r="C6743" s="269">
        <v>40711</v>
      </c>
      <c r="D6743" s="10">
        <v>4.8919849097728729</v>
      </c>
    </row>
    <row r="6744" spans="3:4">
      <c r="C6744" s="269">
        <v>40712</v>
      </c>
      <c r="D6744" s="10">
        <v>4.8948440700769424</v>
      </c>
    </row>
    <row r="6745" spans="3:4">
      <c r="C6745" s="269">
        <v>40713</v>
      </c>
      <c r="D6745" s="10">
        <v>4.897669330239296</v>
      </c>
    </row>
    <row r="6746" spans="3:4">
      <c r="C6746" s="269">
        <v>40714</v>
      </c>
      <c r="D6746" s="10">
        <v>4.9004603177309036</v>
      </c>
    </row>
    <row r="6747" spans="3:4">
      <c r="C6747" s="269">
        <v>40715</v>
      </c>
      <c r="D6747" s="10">
        <v>4.9032162874937057</v>
      </c>
    </row>
    <row r="6748" spans="3:4">
      <c r="C6748" s="269">
        <v>40716</v>
      </c>
      <c r="D6748" s="10">
        <v>4.9059368669986725</v>
      </c>
    </row>
    <row r="6749" spans="3:4">
      <c r="C6749" s="269">
        <v>40717</v>
      </c>
      <c r="D6749" s="10">
        <v>4.9086220562458038</v>
      </c>
    </row>
    <row r="6750" spans="3:4">
      <c r="C6750" s="269">
        <v>40718</v>
      </c>
      <c r="D6750" s="10">
        <v>4.9112711101770401</v>
      </c>
    </row>
    <row r="6751" spans="3:4">
      <c r="C6751" s="269">
        <v>40719</v>
      </c>
      <c r="D6751" s="10">
        <v>4.9138836562633514</v>
      </c>
    </row>
    <row r="6752" spans="3:4">
      <c r="C6752" s="269">
        <v>40720</v>
      </c>
      <c r="D6752" s="10">
        <v>4.9164604395627975</v>
      </c>
    </row>
    <row r="6753" spans="3:4">
      <c r="C6753" s="269">
        <v>40721</v>
      </c>
      <c r="D6753" s="10">
        <v>4.9190003424882889</v>
      </c>
    </row>
    <row r="6754" spans="3:4">
      <c r="C6754" s="269">
        <v>40722</v>
      </c>
      <c r="D6754" s="10">
        <v>4.9215037375688553</v>
      </c>
    </row>
    <row r="6755" spans="3:4">
      <c r="C6755" s="269">
        <v>40723</v>
      </c>
      <c r="D6755" s="10">
        <v>4.9239709973335266</v>
      </c>
    </row>
    <row r="6756" spans="3:4">
      <c r="C6756" s="269">
        <v>40724</v>
      </c>
      <c r="D6756" s="10">
        <v>4.9264021217823029</v>
      </c>
    </row>
    <row r="6757" spans="3:4">
      <c r="C6757" s="269">
        <v>40725</v>
      </c>
      <c r="D6757" s="10">
        <v>4.9287974834442139</v>
      </c>
    </row>
    <row r="6758" spans="3:4">
      <c r="C6758" s="269">
        <v>40726</v>
      </c>
      <c r="D6758" s="10">
        <v>4.9311570823192596</v>
      </c>
    </row>
    <row r="6759" spans="3:4">
      <c r="C6759" s="269">
        <v>40727</v>
      </c>
      <c r="D6759" s="10">
        <v>4.93348129093647</v>
      </c>
    </row>
    <row r="6760" spans="3:4">
      <c r="C6760" s="269">
        <v>40728</v>
      </c>
      <c r="D6760" s="10">
        <v>4.9357712268829346</v>
      </c>
    </row>
    <row r="6761" spans="3:4">
      <c r="C6761" s="269">
        <v>40729</v>
      </c>
      <c r="D6761" s="10">
        <v>4.9380272626876831</v>
      </c>
    </row>
    <row r="6762" spans="3:4">
      <c r="C6762" s="269">
        <v>40730</v>
      </c>
      <c r="D6762" s="10">
        <v>4.9402497708797455</v>
      </c>
    </row>
    <row r="6763" spans="3:4">
      <c r="C6763" s="269">
        <v>40731</v>
      </c>
      <c r="D6763" s="10">
        <v>4.9424394965171814</v>
      </c>
    </row>
    <row r="6764" spans="3:4">
      <c r="C6764" s="269">
        <v>40732</v>
      </c>
      <c r="D6764" s="10">
        <v>4.9445979297161102</v>
      </c>
    </row>
    <row r="6765" spans="3:4">
      <c r="C6765" s="269">
        <v>40733</v>
      </c>
      <c r="D6765" s="10">
        <v>4.9467254430055618</v>
      </c>
    </row>
    <row r="6766" spans="3:4">
      <c r="C6766" s="269">
        <v>40734</v>
      </c>
      <c r="D6766" s="10">
        <v>4.9488231539726257</v>
      </c>
    </row>
    <row r="6767" spans="3:4">
      <c r="C6767" s="269">
        <v>40735</v>
      </c>
      <c r="D6767" s="10">
        <v>4.9508918076753616</v>
      </c>
    </row>
    <row r="6768" spans="3:4">
      <c r="C6768" s="269">
        <v>40736</v>
      </c>
      <c r="D6768" s="10">
        <v>4.9529325217008591</v>
      </c>
    </row>
    <row r="6769" spans="3:4">
      <c r="C6769" s="269">
        <v>40737</v>
      </c>
      <c r="D6769" s="10">
        <v>4.9549467861652374</v>
      </c>
    </row>
    <row r="6770" spans="3:4">
      <c r="C6770" s="269">
        <v>40738</v>
      </c>
      <c r="D6770" s="10">
        <v>4.9569353461265564</v>
      </c>
    </row>
    <row r="6771" spans="3:4">
      <c r="C6771" s="269">
        <v>40739</v>
      </c>
      <c r="D6771" s="10">
        <v>4.9588996917009354</v>
      </c>
    </row>
    <row r="6772" spans="3:4">
      <c r="C6772" s="269">
        <v>40740</v>
      </c>
      <c r="D6772" s="10">
        <v>4.9608409404754639</v>
      </c>
    </row>
    <row r="6773" spans="3:4">
      <c r="C6773" s="269">
        <v>40741</v>
      </c>
      <c r="D6773" s="10">
        <v>4.9627602100372314</v>
      </c>
    </row>
    <row r="6774" spans="3:4">
      <c r="C6774" s="269">
        <v>40742</v>
      </c>
      <c r="D6774" s="10">
        <v>4.9646586179733276</v>
      </c>
    </row>
    <row r="6775" spans="3:4">
      <c r="C6775" s="269">
        <v>40743</v>
      </c>
      <c r="D6775" s="10">
        <v>4.9665380269289017</v>
      </c>
    </row>
    <row r="6776" spans="3:4">
      <c r="C6776" s="269">
        <v>40744</v>
      </c>
      <c r="D6776" s="10">
        <v>4.9683991819620132</v>
      </c>
    </row>
    <row r="6777" spans="3:4">
      <c r="C6777" s="269">
        <v>40745</v>
      </c>
      <c r="D6777" s="10">
        <v>4.9702435731887817</v>
      </c>
    </row>
    <row r="6778" spans="3:4">
      <c r="C6778" s="269">
        <v>40746</v>
      </c>
      <c r="D6778" s="10">
        <v>4.9720730632543564</v>
      </c>
    </row>
    <row r="6779" spans="3:4">
      <c r="C6779" s="269">
        <v>40747</v>
      </c>
      <c r="D6779" s="10">
        <v>4.9738887697458267</v>
      </c>
    </row>
    <row r="6780" spans="3:4">
      <c r="C6780" s="269">
        <v>40748</v>
      </c>
      <c r="D6780" s="10">
        <v>4.9756918102502823</v>
      </c>
    </row>
    <row r="6781" spans="3:4">
      <c r="C6781" s="269">
        <v>40749</v>
      </c>
      <c r="D6781" s="10">
        <v>4.9774840474128723</v>
      </c>
    </row>
    <row r="6782" spans="3:4">
      <c r="C6782" s="269">
        <v>40750</v>
      </c>
      <c r="D6782" s="10">
        <v>4.9792669713497162</v>
      </c>
    </row>
    <row r="6783" spans="3:4">
      <c r="C6783" s="269">
        <v>40751</v>
      </c>
      <c r="D6783" s="10">
        <v>4.9810416996479034</v>
      </c>
    </row>
    <row r="6784" spans="3:4">
      <c r="C6784" s="269">
        <v>40752</v>
      </c>
      <c r="D6784" s="10">
        <v>4.9828100949525833</v>
      </c>
    </row>
    <row r="6785" spans="3:4">
      <c r="C6785" s="269">
        <v>40753</v>
      </c>
      <c r="D6785" s="10">
        <v>4.9845732748508453</v>
      </c>
    </row>
    <row r="6786" spans="3:4">
      <c r="C6786" s="269">
        <v>40754</v>
      </c>
      <c r="D6786" s="10">
        <v>4.9863331019878387</v>
      </c>
    </row>
    <row r="6787" spans="3:4">
      <c r="C6787" s="269">
        <v>40755</v>
      </c>
      <c r="D6787" s="10">
        <v>4.9880903214216232</v>
      </c>
    </row>
    <row r="6788" spans="3:4">
      <c r="C6788" s="269">
        <v>40756</v>
      </c>
      <c r="D6788" s="10">
        <v>4.9898471683263779</v>
      </c>
    </row>
    <row r="6789" spans="3:4">
      <c r="C6789" s="269">
        <v>40757</v>
      </c>
      <c r="D6789" s="10">
        <v>4.991605132818222</v>
      </c>
    </row>
    <row r="6790" spans="3:4">
      <c r="C6790" s="269">
        <v>40758</v>
      </c>
      <c r="D6790" s="10">
        <v>4.9933649599552155</v>
      </c>
    </row>
    <row r="6791" spans="3:4">
      <c r="C6791" s="269">
        <v>40759</v>
      </c>
      <c r="D6791" s="10">
        <v>4.9951288849115372</v>
      </c>
    </row>
    <row r="6792" spans="3:4">
      <c r="C6792" s="269">
        <v>40760</v>
      </c>
      <c r="D6792" s="10">
        <v>4.9968980252742767</v>
      </c>
    </row>
    <row r="6793" spans="3:4">
      <c r="C6793" s="269">
        <v>40761</v>
      </c>
      <c r="D6793" s="10">
        <v>4.9986738711595535</v>
      </c>
    </row>
    <row r="6794" spans="3:4">
      <c r="C6794" s="269">
        <v>40762</v>
      </c>
      <c r="D6794" s="10">
        <v>5.0004579126834869</v>
      </c>
    </row>
    <row r="6795" spans="3:4">
      <c r="C6795" s="269">
        <v>40763</v>
      </c>
      <c r="D6795" s="10">
        <v>5.0022516399621964</v>
      </c>
    </row>
    <row r="6796" spans="3:4">
      <c r="C6796" s="269">
        <v>40764</v>
      </c>
      <c r="D6796" s="10">
        <v>5.0040565431118011</v>
      </c>
    </row>
    <row r="6797" spans="3:4">
      <c r="C6797" s="269">
        <v>40765</v>
      </c>
      <c r="D6797" s="10">
        <v>5.0058741122484207</v>
      </c>
    </row>
    <row r="6798" spans="3:4">
      <c r="C6798" s="269">
        <v>40766</v>
      </c>
      <c r="D6798" s="10">
        <v>5.0077058374881744</v>
      </c>
    </row>
    <row r="6799" spans="3:4">
      <c r="C6799" s="269">
        <v>40767</v>
      </c>
      <c r="D6799" s="10">
        <v>5.0095528364181519</v>
      </c>
    </row>
    <row r="6800" spans="3:4">
      <c r="C6800" s="269">
        <v>40768</v>
      </c>
      <c r="D6800" s="10">
        <v>5.011417344212532</v>
      </c>
    </row>
    <row r="6801" spans="3:4">
      <c r="C6801" s="269">
        <v>40769</v>
      </c>
      <c r="D6801" s="10">
        <v>5.0133001059293747</v>
      </c>
    </row>
    <row r="6802" spans="3:4">
      <c r="C6802" s="269">
        <v>40770</v>
      </c>
      <c r="D6802" s="10">
        <v>5.015202984213829</v>
      </c>
    </row>
    <row r="6803" spans="3:4">
      <c r="C6803" s="269">
        <v>40771</v>
      </c>
      <c r="D6803" s="10">
        <v>5.0171274691820145</v>
      </c>
    </row>
    <row r="6804" spans="3:4">
      <c r="C6804" s="269">
        <v>40772</v>
      </c>
      <c r="D6804" s="10">
        <v>5.0190746784210205</v>
      </c>
    </row>
    <row r="6805" spans="3:4">
      <c r="C6805" s="269">
        <v>40773</v>
      </c>
      <c r="D6805" s="10">
        <v>5.0210464745759964</v>
      </c>
    </row>
    <row r="6806" spans="3:4">
      <c r="C6806" s="269">
        <v>40774</v>
      </c>
      <c r="D6806" s="10">
        <v>5.0230443477630615</v>
      </c>
    </row>
    <row r="6807" spans="3:4">
      <c r="C6807" s="269">
        <v>40775</v>
      </c>
      <c r="D6807" s="10">
        <v>5.0250690430402756</v>
      </c>
    </row>
    <row r="6808" spans="3:4">
      <c r="C6808" s="269">
        <v>40776</v>
      </c>
      <c r="D6808" s="10">
        <v>5.0271224230527878</v>
      </c>
    </row>
    <row r="6809" spans="3:4">
      <c r="C6809" s="269">
        <v>40777</v>
      </c>
      <c r="D6809" s="10">
        <v>5.0292056053876877</v>
      </c>
    </row>
    <row r="6810" spans="3:4">
      <c r="C6810" s="269">
        <v>40778</v>
      </c>
      <c r="D6810" s="10">
        <v>5.0313197076320648</v>
      </c>
    </row>
    <row r="6811" spans="3:4">
      <c r="C6811" s="269">
        <v>40779</v>
      </c>
      <c r="D6811" s="10">
        <v>5.0334662199020386</v>
      </c>
    </row>
    <row r="6812" spans="3:4">
      <c r="C6812" s="269">
        <v>40780</v>
      </c>
      <c r="D6812" s="10">
        <v>5.0356462597846985</v>
      </c>
    </row>
    <row r="6813" spans="3:4">
      <c r="C6813" s="269">
        <v>40781</v>
      </c>
      <c r="D6813" s="10">
        <v>5.0378609448671341</v>
      </c>
    </row>
    <row r="6814" spans="3:4">
      <c r="C6814" s="269">
        <v>40782</v>
      </c>
      <c r="D6814" s="10">
        <v>5.0401113927364349</v>
      </c>
    </row>
    <row r="6815" spans="3:4">
      <c r="C6815" s="269">
        <v>40783</v>
      </c>
      <c r="D6815" s="10">
        <v>5.0423987209796906</v>
      </c>
    </row>
    <row r="6816" spans="3:4">
      <c r="C6816" s="269">
        <v>40784</v>
      </c>
      <c r="D6816" s="10">
        <v>5.0447236746549606</v>
      </c>
    </row>
    <row r="6817" spans="3:4">
      <c r="C6817" s="269">
        <v>40785</v>
      </c>
      <c r="D6817" s="10">
        <v>5.0470873713493347</v>
      </c>
    </row>
    <row r="6818" spans="3:4">
      <c r="C6818" s="269">
        <v>40786</v>
      </c>
      <c r="D6818" s="10">
        <v>5.0494909286499023</v>
      </c>
    </row>
    <row r="6819" spans="3:4">
      <c r="C6819" s="269">
        <v>40787</v>
      </c>
      <c r="D6819" s="10">
        <v>5.0519350916147232</v>
      </c>
    </row>
    <row r="6820" spans="3:4">
      <c r="C6820" s="269">
        <v>40788</v>
      </c>
      <c r="D6820" s="10">
        <v>5.0544202327728271</v>
      </c>
    </row>
    <row r="6821" spans="3:4">
      <c r="C6821" s="269">
        <v>40789</v>
      </c>
      <c r="D6821" s="10">
        <v>5.0569478422403336</v>
      </c>
    </row>
    <row r="6822" spans="3:4">
      <c r="C6822" s="269">
        <v>40790</v>
      </c>
      <c r="D6822" s="10">
        <v>5.0595182925462723</v>
      </c>
    </row>
    <row r="6823" spans="3:4">
      <c r="C6823" s="269">
        <v>40791</v>
      </c>
      <c r="D6823" s="10">
        <v>5.0621319562196732</v>
      </c>
    </row>
    <row r="6824" spans="3:4">
      <c r="C6824" s="269">
        <v>40792</v>
      </c>
      <c r="D6824" s="10">
        <v>5.0647903233766556</v>
      </c>
    </row>
    <row r="6825" spans="3:4">
      <c r="C6825" s="269">
        <v>40793</v>
      </c>
      <c r="D6825" s="10">
        <v>5.0674933940172195</v>
      </c>
    </row>
    <row r="6826" spans="3:4">
      <c r="C6826" s="269">
        <v>40794</v>
      </c>
      <c r="D6826" s="10">
        <v>5.0702419131994247</v>
      </c>
    </row>
    <row r="6827" spans="3:4">
      <c r="C6827" s="269">
        <v>40795</v>
      </c>
      <c r="D6827" s="10">
        <v>5.0730366259813309</v>
      </c>
    </row>
    <row r="6828" spans="3:4">
      <c r="C6828" s="269">
        <v>40796</v>
      </c>
      <c r="D6828" s="10">
        <v>5.0758775323629379</v>
      </c>
    </row>
    <row r="6829" spans="3:4">
      <c r="C6829" s="269">
        <v>40797</v>
      </c>
      <c r="D6829" s="10">
        <v>5.0787653774023056</v>
      </c>
    </row>
    <row r="6830" spans="3:4">
      <c r="C6830" s="269">
        <v>40798</v>
      </c>
      <c r="D6830" s="10">
        <v>5.0817009061574936</v>
      </c>
    </row>
    <row r="6831" spans="3:4">
      <c r="C6831" s="269">
        <v>40799</v>
      </c>
      <c r="D6831" s="10">
        <v>5.0846841186285019</v>
      </c>
    </row>
    <row r="6832" spans="3:4">
      <c r="C6832" s="269">
        <v>40800</v>
      </c>
      <c r="D6832" s="10">
        <v>5.0877157598733902</v>
      </c>
    </row>
    <row r="6833" spans="3:4">
      <c r="C6833" s="269">
        <v>40801</v>
      </c>
      <c r="D6833" s="10">
        <v>5.0907958298921585</v>
      </c>
    </row>
    <row r="6834" spans="3:4">
      <c r="C6834" s="269">
        <v>40802</v>
      </c>
      <c r="D6834" s="10">
        <v>5.0939250737428665</v>
      </c>
    </row>
    <row r="6835" spans="3:4">
      <c r="C6835" s="269">
        <v>40803</v>
      </c>
      <c r="D6835" s="10">
        <v>5.0971031188964844</v>
      </c>
    </row>
    <row r="6836" spans="3:4">
      <c r="C6836" s="269">
        <v>40804</v>
      </c>
      <c r="D6836" s="10">
        <v>5.1003307104110718</v>
      </c>
    </row>
    <row r="6837" spans="3:4">
      <c r="C6837" s="269">
        <v>40805</v>
      </c>
      <c r="D6837" s="10">
        <v>5.1036074757575989</v>
      </c>
    </row>
    <row r="6838" spans="3:4">
      <c r="C6838" s="269">
        <v>40806</v>
      </c>
      <c r="D6838" s="10">
        <v>5.1069341599941254</v>
      </c>
    </row>
    <row r="6839" spans="3:4">
      <c r="C6839" s="269">
        <v>40807</v>
      </c>
      <c r="D6839" s="10">
        <v>5.1103107631206512</v>
      </c>
    </row>
    <row r="6840" spans="3:4">
      <c r="C6840" s="269">
        <v>40808</v>
      </c>
      <c r="D6840" s="10">
        <v>5.1137365400791168</v>
      </c>
    </row>
    <row r="6841" spans="3:4">
      <c r="C6841" s="269">
        <v>40809</v>
      </c>
      <c r="D6841" s="10">
        <v>5.1172122359275818</v>
      </c>
    </row>
    <row r="6842" spans="3:4">
      <c r="C6842" s="269">
        <v>40810</v>
      </c>
      <c r="D6842" s="10">
        <v>5.1207371056079865</v>
      </c>
    </row>
    <row r="6843" spans="3:4">
      <c r="C6843" s="269">
        <v>40811</v>
      </c>
      <c r="D6843" s="10">
        <v>5.1243111491203308</v>
      </c>
    </row>
    <row r="6844" spans="3:4">
      <c r="C6844" s="269">
        <v>40812</v>
      </c>
      <c r="D6844" s="10">
        <v>5.127933993935585</v>
      </c>
    </row>
    <row r="6845" spans="3:4">
      <c r="C6845" s="269">
        <v>40813</v>
      </c>
      <c r="D6845" s="10">
        <v>5.1316052675247192</v>
      </c>
    </row>
    <row r="6846" spans="3:4">
      <c r="C6846" s="269">
        <v>40814</v>
      </c>
      <c r="D6846" s="10">
        <v>5.1353242248296738</v>
      </c>
    </row>
    <row r="6847" spans="3:4">
      <c r="C6847" s="269">
        <v>40815</v>
      </c>
      <c r="D6847" s="10">
        <v>5.1390908658504486</v>
      </c>
    </row>
    <row r="6848" spans="3:4">
      <c r="C6848" s="269">
        <v>40816</v>
      </c>
      <c r="D6848" s="10">
        <v>5.1429044455289841</v>
      </c>
    </row>
    <row r="6849" spans="3:4">
      <c r="C6849" s="269">
        <v>40817</v>
      </c>
      <c r="D6849" s="10">
        <v>5.1467642188072205</v>
      </c>
    </row>
    <row r="6850" spans="3:4">
      <c r="C6850" s="269">
        <v>40818</v>
      </c>
      <c r="D6850" s="10">
        <v>5.1506694406270981</v>
      </c>
    </row>
    <row r="6851" spans="3:4">
      <c r="C6851" s="269">
        <v>40819</v>
      </c>
      <c r="D6851" s="10">
        <v>5.1546193659305573</v>
      </c>
    </row>
    <row r="6852" spans="3:4">
      <c r="C6852" s="269">
        <v>40820</v>
      </c>
      <c r="D6852" s="10">
        <v>5.1586128771305084</v>
      </c>
    </row>
    <row r="6853" spans="3:4">
      <c r="C6853" s="269">
        <v>40821</v>
      </c>
      <c r="D6853" s="10">
        <v>5.1626499742269516</v>
      </c>
    </row>
    <row r="6854" spans="3:4">
      <c r="C6854" s="269">
        <v>40822</v>
      </c>
      <c r="D6854" s="10">
        <v>5.1667287945747375</v>
      </c>
    </row>
    <row r="6855" spans="3:4">
      <c r="C6855" s="269">
        <v>40823</v>
      </c>
      <c r="D6855" s="10">
        <v>5.1708485931158066</v>
      </c>
    </row>
    <row r="6856" spans="3:4">
      <c r="C6856" s="269">
        <v>40824</v>
      </c>
      <c r="D6856" s="10">
        <v>5.175008624792099</v>
      </c>
    </row>
    <row r="6857" spans="3:4">
      <c r="C6857" s="269">
        <v>40825</v>
      </c>
      <c r="D6857" s="10">
        <v>5.1792077720165253</v>
      </c>
    </row>
    <row r="6858" spans="3:4">
      <c r="C6858" s="269">
        <v>40826</v>
      </c>
      <c r="D6858" s="10">
        <v>5.183444544672966</v>
      </c>
    </row>
    <row r="6859" spans="3:4">
      <c r="C6859" s="269">
        <v>40827</v>
      </c>
      <c r="D6859" s="10">
        <v>5.1877181977033615</v>
      </c>
    </row>
    <row r="6860" spans="3:4">
      <c r="C6860" s="269">
        <v>40828</v>
      </c>
      <c r="D6860" s="10">
        <v>5.1920276135206223</v>
      </c>
    </row>
    <row r="6861" spans="3:4">
      <c r="C6861" s="269">
        <v>40829</v>
      </c>
      <c r="D6861" s="10">
        <v>5.196370929479599</v>
      </c>
    </row>
    <row r="6862" spans="3:4">
      <c r="C6862" s="269">
        <v>40830</v>
      </c>
      <c r="D6862" s="10">
        <v>5.2007477730512619</v>
      </c>
    </row>
    <row r="6863" spans="3:4">
      <c r="C6863" s="269">
        <v>40831</v>
      </c>
      <c r="D6863" s="10">
        <v>5.2051566541194916</v>
      </c>
    </row>
    <row r="6864" spans="3:4">
      <c r="C6864" s="269">
        <v>40832</v>
      </c>
      <c r="D6864" s="10">
        <v>5.2095964550971985</v>
      </c>
    </row>
    <row r="6865" spans="3:4">
      <c r="C6865" s="269">
        <v>40833</v>
      </c>
      <c r="D6865" s="10">
        <v>5.2140656858682632</v>
      </c>
    </row>
    <row r="6866" spans="3:4">
      <c r="C6866" s="269">
        <v>40834</v>
      </c>
      <c r="D6866" s="10">
        <v>5.2185632288455963</v>
      </c>
    </row>
    <row r="6867" spans="3:4">
      <c r="C6867" s="269">
        <v>40835</v>
      </c>
      <c r="D6867" s="10">
        <v>5.223088338971138</v>
      </c>
    </row>
    <row r="6868" spans="3:4">
      <c r="C6868" s="269">
        <v>40836</v>
      </c>
      <c r="D6868" s="10">
        <v>5.2276391535997391</v>
      </c>
    </row>
    <row r="6869" spans="3:4">
      <c r="C6869" s="269">
        <v>40837</v>
      </c>
      <c r="D6869" s="10">
        <v>5.2322149276733398</v>
      </c>
    </row>
    <row r="6870" spans="3:4">
      <c r="C6870" s="269">
        <v>40838</v>
      </c>
      <c r="D6870" s="10">
        <v>5.2368141710758209</v>
      </c>
    </row>
    <row r="6871" spans="3:4">
      <c r="C6871" s="269">
        <v>40839</v>
      </c>
      <c r="D6871" s="10">
        <v>5.2414357662200928</v>
      </c>
    </row>
    <row r="6872" spans="3:4">
      <c r="C6872" s="269">
        <v>40840</v>
      </c>
      <c r="D6872" s="10">
        <v>5.246078222990036</v>
      </c>
    </row>
    <row r="6873" spans="3:4">
      <c r="C6873" s="269">
        <v>40841</v>
      </c>
      <c r="D6873" s="10">
        <v>5.2507407963275909</v>
      </c>
    </row>
    <row r="6874" spans="3:4">
      <c r="C6874" s="269">
        <v>40842</v>
      </c>
      <c r="D6874" s="10">
        <v>5.2554219961166382</v>
      </c>
    </row>
    <row r="6875" spans="3:4">
      <c r="C6875" s="269">
        <v>40843</v>
      </c>
      <c r="D6875" s="10">
        <v>5.2601203322410583</v>
      </c>
    </row>
    <row r="6876" spans="3:4">
      <c r="C6876" s="269">
        <v>40844</v>
      </c>
      <c r="D6876" s="10">
        <v>5.2648346871137619</v>
      </c>
    </row>
    <row r="6877" spans="3:4">
      <c r="C6877" s="269">
        <v>40845</v>
      </c>
      <c r="D6877" s="10">
        <v>5.2695643156766891</v>
      </c>
    </row>
    <row r="6878" spans="3:4">
      <c r="C6878" s="269">
        <v>40846</v>
      </c>
      <c r="D6878" s="10">
        <v>5.2743073552846909</v>
      </c>
    </row>
    <row r="6879" spans="3:4">
      <c r="C6879" s="269">
        <v>40847</v>
      </c>
      <c r="D6879" s="10">
        <v>5.2790626883506775</v>
      </c>
    </row>
    <row r="6880" spans="3:4">
      <c r="C6880" s="269">
        <v>40848</v>
      </c>
      <c r="D6880" s="10">
        <v>5.2838295698165894</v>
      </c>
    </row>
    <row r="6881" spans="3:4">
      <c r="C6881" s="269">
        <v>40849</v>
      </c>
      <c r="D6881" s="10">
        <v>5.2886061370372772</v>
      </c>
    </row>
    <row r="6882" spans="3:4">
      <c r="C6882" s="269">
        <v>40850</v>
      </c>
      <c r="D6882" s="10">
        <v>5.2933916449546814</v>
      </c>
    </row>
    <row r="6883" spans="3:4">
      <c r="C6883" s="269">
        <v>40851</v>
      </c>
      <c r="D6883" s="10">
        <v>5.2981846034526825</v>
      </c>
    </row>
    <row r="6884" spans="3:4">
      <c r="C6884" s="269">
        <v>40852</v>
      </c>
      <c r="D6884" s="10">
        <v>5.302983894944191</v>
      </c>
    </row>
    <row r="6885" spans="3:4">
      <c r="C6885" s="269">
        <v>40853</v>
      </c>
      <c r="D6885" s="10">
        <v>5.3077884018421173</v>
      </c>
    </row>
    <row r="6886" spans="3:4">
      <c r="C6886" s="269">
        <v>40854</v>
      </c>
      <c r="D6886" s="10">
        <v>5.3125970065593719</v>
      </c>
    </row>
    <row r="6887" spans="3:4">
      <c r="C6887" s="269">
        <v>40855</v>
      </c>
      <c r="D6887" s="10">
        <v>5.3174078464508057</v>
      </c>
    </row>
    <row r="6888" spans="3:4">
      <c r="C6888" s="269">
        <v>40856</v>
      </c>
      <c r="D6888" s="10">
        <v>5.3222205489873886</v>
      </c>
    </row>
    <row r="6889" spans="3:4">
      <c r="C6889" s="269">
        <v>40857</v>
      </c>
      <c r="D6889" s="10">
        <v>5.3270336240530014</v>
      </c>
    </row>
    <row r="6890" spans="3:4">
      <c r="C6890" s="269">
        <v>40858</v>
      </c>
      <c r="D6890" s="10">
        <v>5.3318452090024948</v>
      </c>
    </row>
    <row r="6891" spans="3:4">
      <c r="C6891" s="269">
        <v>40859</v>
      </c>
      <c r="D6891" s="10">
        <v>5.3366553038358688</v>
      </c>
    </row>
    <row r="6892" spans="3:4">
      <c r="C6892" s="269">
        <v>40860</v>
      </c>
      <c r="D6892" s="10">
        <v>5.3414613008499146</v>
      </c>
    </row>
    <row r="6893" spans="3:4">
      <c r="C6893" s="269">
        <v>40861</v>
      </c>
      <c r="D6893" s="10">
        <v>5.346263200044632</v>
      </c>
    </row>
    <row r="6894" spans="3:4">
      <c r="C6894" s="269">
        <v>40862</v>
      </c>
      <c r="D6894" s="10">
        <v>5.3510591387748718</v>
      </c>
    </row>
    <row r="6895" spans="3:4">
      <c r="C6895" s="269">
        <v>40863</v>
      </c>
      <c r="D6895" s="10">
        <v>5.3558479994535446</v>
      </c>
    </row>
    <row r="6896" spans="3:4">
      <c r="C6896" s="269">
        <v>40864</v>
      </c>
      <c r="D6896" s="10">
        <v>5.3606290370225906</v>
      </c>
    </row>
    <row r="6897" spans="3:4">
      <c r="C6897" s="269">
        <v>40865</v>
      </c>
      <c r="D6897" s="10">
        <v>5.3654003888368607</v>
      </c>
    </row>
    <row r="6898" spans="3:4">
      <c r="C6898" s="269">
        <v>40866</v>
      </c>
      <c r="D6898" s="10">
        <v>5.3701609373092651</v>
      </c>
    </row>
    <row r="6899" spans="3:4">
      <c r="C6899" s="269">
        <v>40867</v>
      </c>
      <c r="D6899" s="10">
        <v>5.3749099373817444</v>
      </c>
    </row>
    <row r="6900" spans="3:4">
      <c r="C6900" s="269">
        <v>40868</v>
      </c>
      <c r="D6900" s="10">
        <v>5.379645898938179</v>
      </c>
    </row>
    <row r="6901" spans="3:4">
      <c r="C6901" s="269">
        <v>40869</v>
      </c>
      <c r="D6901" s="10">
        <v>5.3843677043914795</v>
      </c>
    </row>
    <row r="6902" spans="3:4">
      <c r="C6902" s="269">
        <v>40870</v>
      </c>
      <c r="D6902" s="10">
        <v>5.3890742361545563</v>
      </c>
    </row>
    <row r="6903" spans="3:4">
      <c r="C6903" s="269">
        <v>40871</v>
      </c>
      <c r="D6903" s="10">
        <v>5.3937647491693497</v>
      </c>
    </row>
    <row r="6904" spans="3:4">
      <c r="C6904" s="269">
        <v>40872</v>
      </c>
      <c r="D6904" s="10">
        <v>5.3984373807907104</v>
      </c>
    </row>
    <row r="6905" spans="3:4">
      <c r="C6905" s="269">
        <v>40873</v>
      </c>
      <c r="D6905" s="10">
        <v>5.4030913859605789</v>
      </c>
    </row>
    <row r="6906" spans="3:4">
      <c r="C6906" s="269">
        <v>40874</v>
      </c>
      <c r="D6906" s="10">
        <v>5.4077256470918655</v>
      </c>
    </row>
    <row r="6907" spans="3:4">
      <c r="C6907" s="269">
        <v>40875</v>
      </c>
      <c r="D6907" s="10">
        <v>5.4123386740684509</v>
      </c>
    </row>
    <row r="6908" spans="3:4">
      <c r="C6908" s="269">
        <v>40876</v>
      </c>
      <c r="D6908" s="10">
        <v>5.4169300943613052</v>
      </c>
    </row>
    <row r="6909" spans="3:4">
      <c r="C6909" s="269">
        <v>40877</v>
      </c>
      <c r="D6909" s="10">
        <v>5.4214984178543091</v>
      </c>
    </row>
    <row r="6910" spans="3:4">
      <c r="C6910" s="269">
        <v>40878</v>
      </c>
      <c r="D6910" s="10">
        <v>5.4260428994894028</v>
      </c>
    </row>
    <row r="6911" spans="3:4">
      <c r="C6911" s="269">
        <v>40879</v>
      </c>
      <c r="D6911" s="10">
        <v>5.4305616766214371</v>
      </c>
    </row>
    <row r="6912" spans="3:4">
      <c r="C6912" s="269">
        <v>40880</v>
      </c>
      <c r="D6912" s="10">
        <v>5.4350543767213821</v>
      </c>
    </row>
    <row r="6913" spans="3:4">
      <c r="C6913" s="269">
        <v>40881</v>
      </c>
      <c r="D6913" s="10">
        <v>5.4395198822021484</v>
      </c>
    </row>
    <row r="6914" spans="3:4">
      <c r="C6914" s="269">
        <v>40882</v>
      </c>
      <c r="D6914" s="10">
        <v>5.4439567029476166</v>
      </c>
    </row>
    <row r="6915" spans="3:4">
      <c r="C6915" s="269">
        <v>40883</v>
      </c>
      <c r="D6915" s="10">
        <v>5.4483640938997269</v>
      </c>
    </row>
    <row r="6916" spans="3:4">
      <c r="C6916" s="269">
        <v>40884</v>
      </c>
      <c r="D6916" s="10">
        <v>5.4527405649423599</v>
      </c>
    </row>
    <row r="6917" spans="3:4">
      <c r="C6917" s="269">
        <v>40885</v>
      </c>
      <c r="D6917" s="10">
        <v>5.4570857435464859</v>
      </c>
    </row>
    <row r="6918" spans="3:4">
      <c r="C6918" s="269">
        <v>40886</v>
      </c>
      <c r="D6918" s="10">
        <v>5.4613981395959854</v>
      </c>
    </row>
    <row r="6919" spans="3:4">
      <c r="C6919" s="269">
        <v>40887</v>
      </c>
      <c r="D6919" s="10">
        <v>5.4656762629747391</v>
      </c>
    </row>
    <row r="6920" spans="3:4">
      <c r="C6920" s="269">
        <v>40888</v>
      </c>
      <c r="D6920" s="10">
        <v>5.469919741153717</v>
      </c>
    </row>
    <row r="6921" spans="3:4">
      <c r="C6921" s="269">
        <v>40889</v>
      </c>
      <c r="D6921" s="10">
        <v>5.4741274565458298</v>
      </c>
    </row>
    <row r="6922" spans="3:4">
      <c r="C6922" s="269">
        <v>40890</v>
      </c>
      <c r="D6922" s="10">
        <v>5.4782979190349579</v>
      </c>
    </row>
    <row r="6923" spans="3:4">
      <c r="C6923" s="269">
        <v>40891</v>
      </c>
      <c r="D6923" s="10">
        <v>5.4824303835630417</v>
      </c>
    </row>
    <row r="6924" spans="3:4">
      <c r="C6924" s="269">
        <v>40892</v>
      </c>
      <c r="D6924" s="10">
        <v>5.4865241050720215</v>
      </c>
    </row>
    <row r="6925" spans="3:4">
      <c r="C6925" s="269">
        <v>40893</v>
      </c>
      <c r="D6925" s="10">
        <v>5.490577220916748</v>
      </c>
    </row>
    <row r="6926" spans="3:4">
      <c r="C6926" s="269">
        <v>40894</v>
      </c>
      <c r="D6926" s="10">
        <v>5.4945897310972214</v>
      </c>
    </row>
    <row r="6927" spans="3:4">
      <c r="C6927" s="269">
        <v>40895</v>
      </c>
      <c r="D6927" s="10">
        <v>5.4985605180263519</v>
      </c>
    </row>
    <row r="6928" spans="3:4">
      <c r="C6928" s="269">
        <v>40896</v>
      </c>
      <c r="D6928" s="10">
        <v>5.5024880915880203</v>
      </c>
    </row>
    <row r="6929" spans="3:4">
      <c r="C6929" s="269">
        <v>40897</v>
      </c>
      <c r="D6929" s="10">
        <v>5.5063720792531967</v>
      </c>
    </row>
    <row r="6930" spans="3:4">
      <c r="C6930" s="269">
        <v>40898</v>
      </c>
      <c r="D6930" s="10">
        <v>5.5102117359638214</v>
      </c>
    </row>
    <row r="6931" spans="3:4">
      <c r="C6931" s="269">
        <v>40899</v>
      </c>
      <c r="D6931" s="10">
        <v>5.514005571603775</v>
      </c>
    </row>
    <row r="6932" spans="3:4">
      <c r="C6932" s="269">
        <v>40900</v>
      </c>
      <c r="D6932" s="10">
        <v>5.5177535861730576</v>
      </c>
    </row>
    <row r="6933" spans="3:4">
      <c r="C6933" s="269">
        <v>40901</v>
      </c>
      <c r="D6933" s="10">
        <v>5.5214546620845795</v>
      </c>
    </row>
    <row r="6934" spans="3:4">
      <c r="C6934" s="269">
        <v>40902</v>
      </c>
      <c r="D6934" s="10">
        <v>5.5251084268093109</v>
      </c>
    </row>
    <row r="6935" spans="3:4">
      <c r="C6935" s="269">
        <v>40903</v>
      </c>
      <c r="D6935" s="10">
        <v>5.5287133902311325</v>
      </c>
    </row>
    <row r="6936" spans="3:4">
      <c r="C6936" s="269">
        <v>40904</v>
      </c>
      <c r="D6936" s="10">
        <v>5.5322695523500443</v>
      </c>
    </row>
    <row r="6937" spans="3:4">
      <c r="C6937" s="269">
        <v>40905</v>
      </c>
      <c r="D6937" s="10">
        <v>5.5357761681079865</v>
      </c>
    </row>
    <row r="6938" spans="3:4">
      <c r="C6938" s="269">
        <v>40906</v>
      </c>
      <c r="D6938" s="10">
        <v>5.5392324924468994</v>
      </c>
    </row>
    <row r="6939" spans="3:4">
      <c r="C6939" s="269">
        <v>40907</v>
      </c>
      <c r="D6939" s="10">
        <v>5.5426381528377533</v>
      </c>
    </row>
    <row r="6940" spans="3:4">
      <c r="C6940" s="269">
        <v>40908</v>
      </c>
      <c r="D6940" s="10">
        <v>5.5459920316934586</v>
      </c>
    </row>
    <row r="6941" spans="3:4">
      <c r="C6941" s="269">
        <v>40909</v>
      </c>
      <c r="D6941" s="10">
        <v>5.549294501543045</v>
      </c>
    </row>
    <row r="6942" spans="3:4">
      <c r="C6942" s="269">
        <v>40910</v>
      </c>
      <c r="D6942" s="10">
        <v>5.5525440722703934</v>
      </c>
    </row>
    <row r="6943" spans="3:4">
      <c r="C6943" s="269">
        <v>40911</v>
      </c>
      <c r="D6943" s="10">
        <v>5.5557407438755035</v>
      </c>
    </row>
    <row r="6944" spans="3:4">
      <c r="C6944" s="269">
        <v>40912</v>
      </c>
      <c r="D6944" s="10">
        <v>5.5588841438293457</v>
      </c>
    </row>
    <row r="6945" spans="3:4">
      <c r="C6945" s="269">
        <v>40913</v>
      </c>
      <c r="D6945" s="10">
        <v>5.56197389960289</v>
      </c>
    </row>
    <row r="6946" spans="3:4">
      <c r="C6946" s="269">
        <v>40914</v>
      </c>
      <c r="D6946" s="10">
        <v>5.5650092661380768</v>
      </c>
    </row>
    <row r="6947" spans="3:4">
      <c r="C6947" s="269">
        <v>40915</v>
      </c>
      <c r="D6947" s="10">
        <v>5.567990243434906</v>
      </c>
    </row>
    <row r="6948" spans="3:4">
      <c r="C6948" s="269">
        <v>40916</v>
      </c>
      <c r="D6948" s="10">
        <v>5.5709164589643478</v>
      </c>
    </row>
    <row r="6949" spans="3:4">
      <c r="C6949" s="269">
        <v>40917</v>
      </c>
      <c r="D6949" s="10">
        <v>5.5737875401973724</v>
      </c>
    </row>
    <row r="6950" spans="3:4">
      <c r="C6950" s="269">
        <v>40918</v>
      </c>
      <c r="D6950" s="10">
        <v>5.5766034871339798</v>
      </c>
    </row>
    <row r="6951" spans="3:4">
      <c r="C6951" s="269">
        <v>40919</v>
      </c>
      <c r="D6951" s="10">
        <v>5.5793639272451401</v>
      </c>
    </row>
    <row r="6952" spans="3:4">
      <c r="C6952" s="269">
        <v>40920</v>
      </c>
      <c r="D6952" s="10">
        <v>5.5820692330598831</v>
      </c>
    </row>
    <row r="6953" spans="3:4">
      <c r="C6953" s="269">
        <v>40921</v>
      </c>
      <c r="D6953" s="10">
        <v>5.5847190320491791</v>
      </c>
    </row>
    <row r="6954" spans="3:4">
      <c r="C6954" s="269">
        <v>40922</v>
      </c>
      <c r="D6954" s="10">
        <v>5.587313324213028</v>
      </c>
    </row>
    <row r="6955" spans="3:4">
      <c r="C6955" s="269">
        <v>40923</v>
      </c>
      <c r="D6955" s="10">
        <v>5.5898521095514297</v>
      </c>
    </row>
    <row r="6956" spans="3:4">
      <c r="C6956" s="269">
        <v>40924</v>
      </c>
      <c r="D6956" s="10">
        <v>5.5923353880643845</v>
      </c>
    </row>
    <row r="6957" spans="3:4">
      <c r="C6957" s="269">
        <v>40925</v>
      </c>
      <c r="D6957" s="10">
        <v>5.5947639048099518</v>
      </c>
    </row>
    <row r="6958" spans="3:4">
      <c r="C6958" s="269">
        <v>40926</v>
      </c>
      <c r="D6958" s="10">
        <v>5.597136914730072</v>
      </c>
    </row>
    <row r="6959" spans="3:4">
      <c r="C6959" s="269">
        <v>40927</v>
      </c>
      <c r="D6959" s="10">
        <v>5.5994555354118347</v>
      </c>
    </row>
    <row r="6960" spans="3:4">
      <c r="C6960" s="269">
        <v>40928</v>
      </c>
      <c r="D6960" s="10">
        <v>5.6017197668552399</v>
      </c>
    </row>
    <row r="6961" spans="3:4">
      <c r="C6961" s="269">
        <v>40929</v>
      </c>
      <c r="D6961" s="10">
        <v>5.6039296090602875</v>
      </c>
    </row>
    <row r="6962" spans="3:4">
      <c r="C6962" s="269">
        <v>40930</v>
      </c>
      <c r="D6962" s="10">
        <v>5.6060858070850372</v>
      </c>
    </row>
    <row r="6963" spans="3:4">
      <c r="C6963" s="269">
        <v>40931</v>
      </c>
      <c r="D6963" s="10">
        <v>5.608188733458519</v>
      </c>
    </row>
    <row r="6964" spans="3:4">
      <c r="C6964" s="269">
        <v>40932</v>
      </c>
      <c r="D6964" s="10">
        <v>5.6102387607097626</v>
      </c>
    </row>
    <row r="6965" spans="3:4">
      <c r="C6965" s="269">
        <v>40933</v>
      </c>
      <c r="D6965" s="10">
        <v>5.6122366338968277</v>
      </c>
    </row>
    <row r="6966" spans="3:4">
      <c r="C6966" s="269">
        <v>40934</v>
      </c>
      <c r="D6966" s="10">
        <v>5.6141823530197144</v>
      </c>
    </row>
    <row r="6967" spans="3:4">
      <c r="C6967" s="269">
        <v>40935</v>
      </c>
      <c r="D6967" s="10">
        <v>5.6160770356655121</v>
      </c>
    </row>
    <row r="6968" spans="3:4">
      <c r="C6968" s="269">
        <v>40936</v>
      </c>
      <c r="D6968" s="10">
        <v>5.6179214268922806</v>
      </c>
    </row>
    <row r="6969" spans="3:4">
      <c r="C6969" s="269">
        <v>40937</v>
      </c>
      <c r="D6969" s="10">
        <v>5.6197155267000198</v>
      </c>
    </row>
    <row r="6970" spans="3:4">
      <c r="C6970" s="269">
        <v>40938</v>
      </c>
      <c r="D6970" s="10">
        <v>5.6214608252048492</v>
      </c>
    </row>
    <row r="6971" spans="3:4">
      <c r="C6971" s="269">
        <v>40939</v>
      </c>
      <c r="D6971" s="10">
        <v>5.6231573224067688</v>
      </c>
    </row>
    <row r="6972" spans="3:4">
      <c r="C6972" s="269">
        <v>40940</v>
      </c>
      <c r="D6972" s="10">
        <v>5.6248065084218979</v>
      </c>
    </row>
    <row r="6973" spans="3:4">
      <c r="C6973" s="269">
        <v>40941</v>
      </c>
      <c r="D6973" s="10">
        <v>5.6264087557792664</v>
      </c>
    </row>
    <row r="6974" spans="3:4">
      <c r="C6974" s="269">
        <v>40942</v>
      </c>
      <c r="D6974" s="10">
        <v>5.6279651820659637</v>
      </c>
    </row>
    <row r="6975" spans="3:4">
      <c r="C6975" s="269">
        <v>40943</v>
      </c>
      <c r="D6975" s="10">
        <v>5.6294769048690796</v>
      </c>
    </row>
    <row r="6976" spans="3:4">
      <c r="C6976" s="269">
        <v>40944</v>
      </c>
      <c r="D6976" s="10">
        <v>5.6309446692466736</v>
      </c>
    </row>
    <row r="6977" spans="3:4">
      <c r="C6977" s="269">
        <v>40945</v>
      </c>
      <c r="D6977" s="10">
        <v>5.6323692202568054</v>
      </c>
    </row>
    <row r="6978" spans="3:4">
      <c r="C6978" s="269">
        <v>40946</v>
      </c>
      <c r="D6978" s="10">
        <v>5.6337520480155945</v>
      </c>
    </row>
    <row r="6979" spans="3:4">
      <c r="C6979" s="269">
        <v>40947</v>
      </c>
      <c r="D6979" s="10">
        <v>5.6350942701101303</v>
      </c>
    </row>
    <row r="6980" spans="3:4">
      <c r="C6980" s="269">
        <v>40948</v>
      </c>
      <c r="D6980" s="10">
        <v>5.6363970041275024</v>
      </c>
    </row>
    <row r="6981" spans="3:4">
      <c r="C6981" s="269">
        <v>40949</v>
      </c>
      <c r="D6981" s="10">
        <v>5.6376609951257706</v>
      </c>
    </row>
    <row r="6982" spans="3:4">
      <c r="C6982" s="269">
        <v>40950</v>
      </c>
      <c r="D6982" s="10">
        <v>5.6388877332210541</v>
      </c>
    </row>
    <row r="6983" spans="3:4">
      <c r="C6983" s="269">
        <v>40951</v>
      </c>
      <c r="D6983" s="10">
        <v>5.6400783360004425</v>
      </c>
    </row>
    <row r="6984" spans="3:4">
      <c r="C6984" s="269">
        <v>40952</v>
      </c>
      <c r="D6984" s="10">
        <v>5.6412339210510254</v>
      </c>
    </row>
    <row r="6985" spans="3:4">
      <c r="C6985" s="269">
        <v>40953</v>
      </c>
      <c r="D6985" s="10">
        <v>5.642356351017952</v>
      </c>
    </row>
    <row r="6986" spans="3:4">
      <c r="C6986" s="269">
        <v>40954</v>
      </c>
      <c r="D6986" s="10">
        <v>5.6434463709592819</v>
      </c>
    </row>
    <row r="6987" spans="3:4">
      <c r="C6987" s="269">
        <v>40955</v>
      </c>
      <c r="D6987" s="10">
        <v>5.6445054709911346</v>
      </c>
    </row>
    <row r="6988" spans="3:4">
      <c r="C6988" s="269">
        <v>40956</v>
      </c>
      <c r="D6988" s="10">
        <v>5.6455351412296295</v>
      </c>
    </row>
    <row r="6989" spans="3:4">
      <c r="C6989" s="269">
        <v>40957</v>
      </c>
      <c r="D6989" s="10">
        <v>5.6465368717908859</v>
      </c>
    </row>
    <row r="6990" spans="3:4">
      <c r="C6990" s="269">
        <v>40958</v>
      </c>
      <c r="D6990" s="10">
        <v>5.6475121527910233</v>
      </c>
    </row>
    <row r="6991" spans="3:4">
      <c r="C6991" s="269">
        <v>40959</v>
      </c>
      <c r="D6991" s="10">
        <v>5.648462101817131</v>
      </c>
    </row>
    <row r="6992" spans="3:4">
      <c r="C6992" s="269">
        <v>40960</v>
      </c>
      <c r="D6992" s="10">
        <v>5.6493882089853287</v>
      </c>
    </row>
    <row r="6993" spans="3:4">
      <c r="C6993" s="269">
        <v>40961</v>
      </c>
      <c r="D6993" s="10">
        <v>5.6502923369407654</v>
      </c>
    </row>
    <row r="6994" spans="3:4">
      <c r="C6994" s="269">
        <v>40962</v>
      </c>
      <c r="D6994" s="10">
        <v>5.6511759757995605</v>
      </c>
    </row>
    <row r="6995" spans="3:4">
      <c r="C6995" s="269">
        <v>40963</v>
      </c>
      <c r="D6995" s="10">
        <v>5.6520406156778336</v>
      </c>
    </row>
    <row r="6996" spans="3:4">
      <c r="C6996" s="269">
        <v>40964</v>
      </c>
      <c r="D6996" s="10">
        <v>5.6528881192207336</v>
      </c>
    </row>
    <row r="6997" spans="3:4">
      <c r="C6997" s="269">
        <v>40965</v>
      </c>
      <c r="D6997" s="10">
        <v>5.6537192314863205</v>
      </c>
    </row>
    <row r="6998" spans="3:4">
      <c r="C6998" s="269">
        <v>40966</v>
      </c>
      <c r="D6998" s="10">
        <v>5.654536560177803</v>
      </c>
    </row>
    <row r="6999" spans="3:4">
      <c r="C6999" s="269">
        <v>40967</v>
      </c>
      <c r="D6999" s="10">
        <v>5.6553415954113007</v>
      </c>
    </row>
    <row r="7000" spans="3:4">
      <c r="C7000" s="269">
        <v>40968</v>
      </c>
      <c r="D7000" s="10">
        <v>5.6561354547739029</v>
      </c>
    </row>
    <row r="7001" spans="3:4">
      <c r="C7001" s="269">
        <v>40969</v>
      </c>
      <c r="D7001" s="10">
        <v>5.6569207459688187</v>
      </c>
    </row>
    <row r="7002" spans="3:4">
      <c r="C7002" s="269">
        <v>40970</v>
      </c>
      <c r="D7002" s="10">
        <v>5.6576982140541077</v>
      </c>
    </row>
    <row r="7003" spans="3:4">
      <c r="C7003" s="269">
        <v>40971</v>
      </c>
      <c r="D7003" s="10">
        <v>5.6584708392620087</v>
      </c>
    </row>
    <row r="7004" spans="3:4">
      <c r="C7004" s="269">
        <v>40972</v>
      </c>
      <c r="D7004" s="10">
        <v>5.6592393666505814</v>
      </c>
    </row>
    <row r="7005" spans="3:4">
      <c r="C7005" s="269">
        <v>40973</v>
      </c>
      <c r="D7005" s="10">
        <v>5.6600064039230347</v>
      </c>
    </row>
    <row r="7006" spans="3:4">
      <c r="C7006" s="269">
        <v>40974</v>
      </c>
      <c r="D7006" s="10">
        <v>5.660773441195488</v>
      </c>
    </row>
    <row r="7007" spans="3:4">
      <c r="C7007" s="269">
        <v>40975</v>
      </c>
      <c r="D7007" s="10">
        <v>5.6615423411130905</v>
      </c>
    </row>
    <row r="7008" spans="3:4">
      <c r="C7008" s="269">
        <v>40976</v>
      </c>
      <c r="D7008" s="10">
        <v>5.6623157113790512</v>
      </c>
    </row>
    <row r="7009" spans="3:4">
      <c r="C7009" s="269">
        <v>40977</v>
      </c>
      <c r="D7009" s="10">
        <v>5.6630946695804596</v>
      </c>
    </row>
    <row r="7010" spans="3:4">
      <c r="C7010" s="269">
        <v>40978</v>
      </c>
      <c r="D7010" s="10">
        <v>5.6638814508914948</v>
      </c>
    </row>
    <row r="7011" spans="3:4">
      <c r="C7011" s="269">
        <v>40979</v>
      </c>
      <c r="D7011" s="10">
        <v>5.6646779179573059</v>
      </c>
    </row>
    <row r="7012" spans="3:4">
      <c r="C7012" s="269">
        <v>40980</v>
      </c>
      <c r="D7012" s="10">
        <v>5.6654863059520721</v>
      </c>
    </row>
    <row r="7013" spans="3:4">
      <c r="C7013" s="269">
        <v>40981</v>
      </c>
      <c r="D7013" s="10">
        <v>5.6663084775209427</v>
      </c>
    </row>
    <row r="7014" spans="3:4">
      <c r="C7014" s="269">
        <v>40982</v>
      </c>
      <c r="D7014" s="10">
        <v>5.6671459227800369</v>
      </c>
    </row>
    <row r="7015" spans="3:4">
      <c r="C7015" s="269">
        <v>40983</v>
      </c>
      <c r="D7015" s="10">
        <v>5.6680008769035339</v>
      </c>
    </row>
    <row r="7016" spans="3:4">
      <c r="C7016" s="269">
        <v>40984</v>
      </c>
      <c r="D7016" s="10">
        <v>5.6688755750656128</v>
      </c>
    </row>
    <row r="7017" spans="3:4">
      <c r="C7017" s="269">
        <v>40985</v>
      </c>
      <c r="D7017" s="10">
        <v>5.669771134853363</v>
      </c>
    </row>
    <row r="7018" spans="3:4">
      <c r="C7018" s="269">
        <v>40986</v>
      </c>
      <c r="D7018" s="10">
        <v>5.6706901639699936</v>
      </c>
    </row>
    <row r="7019" spans="3:4">
      <c r="C7019" s="269">
        <v>40987</v>
      </c>
      <c r="D7019" s="10">
        <v>5.671633780002594</v>
      </c>
    </row>
    <row r="7020" spans="3:4">
      <c r="C7020" s="269">
        <v>40988</v>
      </c>
      <c r="D7020" s="10">
        <v>5.6726045906543732</v>
      </c>
    </row>
    <row r="7021" spans="3:4">
      <c r="C7021" s="269">
        <v>40989</v>
      </c>
      <c r="D7021" s="10">
        <v>5.6736037135124207</v>
      </c>
    </row>
    <row r="7022" spans="3:4">
      <c r="C7022" s="269">
        <v>40990</v>
      </c>
      <c r="D7022" s="10">
        <v>5.6746330112218857</v>
      </c>
    </row>
    <row r="7023" spans="3:4">
      <c r="C7023" s="269">
        <v>40991</v>
      </c>
      <c r="D7023" s="10">
        <v>5.6756947189569473</v>
      </c>
    </row>
    <row r="7024" spans="3:4">
      <c r="C7024" s="269">
        <v>40992</v>
      </c>
      <c r="D7024" s="10">
        <v>5.6767895817756653</v>
      </c>
    </row>
    <row r="7025" spans="3:4">
      <c r="C7025" s="269">
        <v>40993</v>
      </c>
      <c r="D7025" s="10">
        <v>5.6779202073812485</v>
      </c>
    </row>
    <row r="7026" spans="3:4">
      <c r="C7026" s="269">
        <v>40994</v>
      </c>
      <c r="D7026" s="10">
        <v>5.6790873408317566</v>
      </c>
    </row>
    <row r="7027" spans="3:4">
      <c r="C7027" s="269">
        <v>40995</v>
      </c>
      <c r="D7027" s="10">
        <v>5.6802928447723389</v>
      </c>
    </row>
    <row r="7028" spans="3:4">
      <c r="C7028" s="269">
        <v>40996</v>
      </c>
      <c r="D7028" s="10">
        <v>5.6815385818481445</v>
      </c>
    </row>
    <row r="7029" spans="3:4">
      <c r="C7029" s="269">
        <v>40997</v>
      </c>
      <c r="D7029" s="10">
        <v>5.6828256696462631</v>
      </c>
    </row>
    <row r="7030" spans="3:4">
      <c r="C7030" s="269">
        <v>40998</v>
      </c>
      <c r="D7030" s="10">
        <v>5.6841552257537842</v>
      </c>
    </row>
    <row r="7031" spans="3:4">
      <c r="C7031" s="269">
        <v>40999</v>
      </c>
      <c r="D7031" s="10">
        <v>5.6855294853448868</v>
      </c>
    </row>
    <row r="7032" spans="3:4">
      <c r="C7032" s="269">
        <v>41000</v>
      </c>
      <c r="D7032" s="10">
        <v>5.6869488209486008</v>
      </c>
    </row>
    <row r="7033" spans="3:4">
      <c r="C7033" s="269">
        <v>41001</v>
      </c>
      <c r="D7033" s="10">
        <v>5.6884147226810455</v>
      </c>
    </row>
    <row r="7034" spans="3:4">
      <c r="C7034" s="269">
        <v>41002</v>
      </c>
      <c r="D7034" s="10">
        <v>5.6899283081293106</v>
      </c>
    </row>
    <row r="7035" spans="3:4">
      <c r="C7035" s="269">
        <v>41003</v>
      </c>
      <c r="D7035" s="10">
        <v>5.6914910674095154</v>
      </c>
    </row>
    <row r="7036" spans="3:4">
      <c r="C7036" s="269">
        <v>41004</v>
      </c>
      <c r="D7036" s="10">
        <v>5.6931037455797195</v>
      </c>
    </row>
    <row r="7037" spans="3:4">
      <c r="C7037" s="269">
        <v>41005</v>
      </c>
      <c r="D7037" s="10">
        <v>5.6947670876979828</v>
      </c>
    </row>
    <row r="7038" spans="3:4">
      <c r="C7038" s="269">
        <v>41006</v>
      </c>
      <c r="D7038" s="10">
        <v>5.6964822113513947</v>
      </c>
    </row>
    <row r="7039" spans="3:4">
      <c r="C7039" s="269">
        <v>41007</v>
      </c>
      <c r="D7039" s="10">
        <v>5.6982498615980148</v>
      </c>
    </row>
    <row r="7040" spans="3:4">
      <c r="C7040" s="269">
        <v>41008</v>
      </c>
      <c r="D7040" s="10">
        <v>5.700070783495903</v>
      </c>
    </row>
    <row r="7041" spans="3:4">
      <c r="C7041" s="269">
        <v>41009</v>
      </c>
      <c r="D7041" s="10">
        <v>5.7019457221031189</v>
      </c>
    </row>
    <row r="7042" spans="3:4">
      <c r="C7042" s="269">
        <v>41010</v>
      </c>
      <c r="D7042" s="10">
        <v>5.7038750499486923</v>
      </c>
    </row>
    <row r="7043" spans="3:4">
      <c r="C7043" s="269">
        <v>41011</v>
      </c>
      <c r="D7043" s="10">
        <v>5.7058598846197128</v>
      </c>
    </row>
    <row r="7044" spans="3:4">
      <c r="C7044" s="269">
        <v>41012</v>
      </c>
      <c r="D7044" s="10">
        <v>5.7078998535871506</v>
      </c>
    </row>
    <row r="7045" spans="3:4">
      <c r="C7045" s="269">
        <v>41013</v>
      </c>
      <c r="D7045" s="10">
        <v>5.7099957019090652</v>
      </c>
    </row>
    <row r="7046" spans="3:4">
      <c r="C7046" s="269">
        <v>41014</v>
      </c>
      <c r="D7046" s="10">
        <v>5.7121478021144867</v>
      </c>
    </row>
    <row r="7047" spans="3:4">
      <c r="C7047" s="269">
        <v>41015</v>
      </c>
      <c r="D7047" s="10">
        <v>5.7143561542034149</v>
      </c>
    </row>
    <row r="7048" spans="3:4">
      <c r="C7048" s="269">
        <v>41016</v>
      </c>
      <c r="D7048" s="10">
        <v>5.7166211307048798</v>
      </c>
    </row>
    <row r="7049" spans="3:4">
      <c r="C7049" s="269">
        <v>41017</v>
      </c>
      <c r="D7049" s="10">
        <v>5.7189419865608215</v>
      </c>
    </row>
    <row r="7050" spans="3:4">
      <c r="C7050" s="269">
        <v>41018</v>
      </c>
      <c r="D7050" s="10">
        <v>5.7213190943002701</v>
      </c>
    </row>
    <row r="7051" spans="3:4">
      <c r="C7051" s="269">
        <v>41019</v>
      </c>
      <c r="D7051" s="10">
        <v>5.7237524539232254</v>
      </c>
    </row>
    <row r="7052" spans="3:4">
      <c r="C7052" s="269">
        <v>41020</v>
      </c>
      <c r="D7052" s="10">
        <v>5.7262413203716278</v>
      </c>
    </row>
    <row r="7053" spans="3:4">
      <c r="C7053" s="269">
        <v>41021</v>
      </c>
      <c r="D7053" s="10">
        <v>5.7287853211164474</v>
      </c>
    </row>
    <row r="7054" spans="3:4">
      <c r="C7054" s="269">
        <v>41022</v>
      </c>
      <c r="D7054" s="10">
        <v>5.7313837110996246</v>
      </c>
    </row>
    <row r="7055" spans="3:4">
      <c r="C7055" s="269">
        <v>41023</v>
      </c>
      <c r="D7055" s="10">
        <v>5.7340364903211594</v>
      </c>
    </row>
    <row r="7056" spans="3:4">
      <c r="C7056" s="269">
        <v>41024</v>
      </c>
      <c r="D7056" s="10">
        <v>5.7367425411939621</v>
      </c>
    </row>
    <row r="7057" spans="3:4">
      <c r="C7057" s="269">
        <v>41025</v>
      </c>
      <c r="D7057" s="10">
        <v>5.7395011186599731</v>
      </c>
    </row>
    <row r="7058" spans="3:4">
      <c r="C7058" s="269">
        <v>41026</v>
      </c>
      <c r="D7058" s="10">
        <v>5.742311105132103</v>
      </c>
    </row>
    <row r="7059" spans="3:4">
      <c r="C7059" s="269">
        <v>41027</v>
      </c>
      <c r="D7059" s="10">
        <v>5.7451717555522919</v>
      </c>
    </row>
    <row r="7060" spans="3:4">
      <c r="C7060" s="269">
        <v>41028</v>
      </c>
      <c r="D7060" s="10">
        <v>5.7480819523334503</v>
      </c>
    </row>
    <row r="7061" spans="3:4">
      <c r="C7061" s="269">
        <v>41029</v>
      </c>
      <c r="D7061" s="10">
        <v>5.7510405778884888</v>
      </c>
    </row>
    <row r="7062" spans="3:4">
      <c r="C7062" s="269">
        <v>41030</v>
      </c>
      <c r="D7062" s="10">
        <v>5.7540465146303177</v>
      </c>
    </row>
    <row r="7063" spans="3:4">
      <c r="C7063" s="269">
        <v>41031</v>
      </c>
      <c r="D7063" s="10">
        <v>5.7570982724428177</v>
      </c>
    </row>
    <row r="7064" spans="3:4">
      <c r="C7064" s="269">
        <v>41032</v>
      </c>
      <c r="D7064" s="10">
        <v>5.7601943612098694</v>
      </c>
    </row>
    <row r="7065" spans="3:4">
      <c r="C7065" s="269">
        <v>41033</v>
      </c>
      <c r="D7065" s="10">
        <v>5.7633336633443832</v>
      </c>
    </row>
    <row r="7066" spans="3:4">
      <c r="C7066" s="269">
        <v>41034</v>
      </c>
      <c r="D7066" s="10">
        <v>5.7665146887302399</v>
      </c>
    </row>
    <row r="7067" spans="3:4">
      <c r="C7067" s="269">
        <v>41035</v>
      </c>
      <c r="D7067" s="10">
        <v>5.76973557472229</v>
      </c>
    </row>
    <row r="7068" spans="3:4">
      <c r="C7068" s="269">
        <v>41036</v>
      </c>
      <c r="D7068" s="10">
        <v>5.7729952037334442</v>
      </c>
    </row>
    <row r="7069" spans="3:4">
      <c r="C7069" s="269">
        <v>41037</v>
      </c>
      <c r="D7069" s="10">
        <v>5.7762913405895233</v>
      </c>
    </row>
    <row r="7070" spans="3:4">
      <c r="C7070" s="269">
        <v>41038</v>
      </c>
      <c r="D7070" s="10">
        <v>5.7796232402324677</v>
      </c>
    </row>
    <row r="7071" spans="3:4">
      <c r="C7071" s="269">
        <v>41039</v>
      </c>
      <c r="D7071" s="10">
        <v>5.7829882949590683</v>
      </c>
    </row>
    <row r="7072" spans="3:4">
      <c r="C7072" s="269">
        <v>41040</v>
      </c>
      <c r="D7072" s="10">
        <v>5.7863850146532059</v>
      </c>
    </row>
    <row r="7073" spans="3:4">
      <c r="C7073" s="269">
        <v>41041</v>
      </c>
      <c r="D7073" s="10">
        <v>5.7898122817277908</v>
      </c>
    </row>
    <row r="7074" spans="3:4">
      <c r="C7074" s="269">
        <v>41042</v>
      </c>
      <c r="D7074" s="10">
        <v>5.7932674884796143</v>
      </c>
    </row>
    <row r="7075" spans="3:4">
      <c r="C7075" s="269">
        <v>41043</v>
      </c>
      <c r="D7075" s="10">
        <v>5.7967491447925568</v>
      </c>
    </row>
    <row r="7076" spans="3:4">
      <c r="C7076" s="269">
        <v>41044</v>
      </c>
      <c r="D7076" s="10">
        <v>5.8002550154924393</v>
      </c>
    </row>
    <row r="7077" spans="3:4">
      <c r="C7077" s="269">
        <v>41045</v>
      </c>
      <c r="D7077" s="10">
        <v>5.8037839829921722</v>
      </c>
    </row>
    <row r="7078" spans="3:4">
      <c r="C7078" s="269">
        <v>41046</v>
      </c>
      <c r="D7078" s="10">
        <v>5.8073330670595169</v>
      </c>
    </row>
    <row r="7079" spans="3:4">
      <c r="C7079" s="269">
        <v>41047</v>
      </c>
      <c r="D7079" s="10">
        <v>5.8109011501073837</v>
      </c>
    </row>
    <row r="7080" spans="3:4">
      <c r="C7080" s="269">
        <v>41048</v>
      </c>
      <c r="D7080" s="10">
        <v>5.8144856244325638</v>
      </c>
    </row>
    <row r="7081" spans="3:4">
      <c r="C7081" s="269">
        <v>41049</v>
      </c>
      <c r="D7081" s="10">
        <v>5.8180846273899078</v>
      </c>
    </row>
    <row r="7082" spans="3:4">
      <c r="C7082" s="269">
        <v>41050</v>
      </c>
      <c r="D7082" s="10">
        <v>5.8216959238052368</v>
      </c>
    </row>
    <row r="7083" spans="3:4">
      <c r="C7083" s="269">
        <v>41051</v>
      </c>
      <c r="D7083" s="10">
        <v>5.8253176510334015</v>
      </c>
    </row>
    <row r="7084" spans="3:4">
      <c r="C7084" s="269">
        <v>41052</v>
      </c>
      <c r="D7084" s="10">
        <v>5.8289472013711929</v>
      </c>
    </row>
    <row r="7085" spans="3:4">
      <c r="C7085" s="269">
        <v>41053</v>
      </c>
      <c r="D7085" s="10">
        <v>5.8325830847024918</v>
      </c>
    </row>
    <row r="7086" spans="3:4">
      <c r="C7086" s="269">
        <v>41054</v>
      </c>
      <c r="D7086" s="10">
        <v>5.8362226933240891</v>
      </c>
    </row>
    <row r="7087" spans="3:4">
      <c r="C7087" s="269">
        <v>41055</v>
      </c>
      <c r="D7087" s="10">
        <v>5.8398637920618057</v>
      </c>
    </row>
    <row r="7088" spans="3:4">
      <c r="C7088" s="269">
        <v>41056</v>
      </c>
      <c r="D7088" s="10">
        <v>5.8435045182704926</v>
      </c>
    </row>
    <row r="7089" spans="3:4">
      <c r="C7089" s="269">
        <v>41057</v>
      </c>
      <c r="D7089" s="10">
        <v>5.8471422642469406</v>
      </c>
    </row>
    <row r="7090" spans="3:4">
      <c r="C7090" s="269">
        <v>41058</v>
      </c>
      <c r="D7090" s="10">
        <v>5.8507747948169708</v>
      </c>
    </row>
    <row r="7091" spans="3:4">
      <c r="C7091" s="269">
        <v>41059</v>
      </c>
      <c r="D7091" s="10">
        <v>5.8544006198644638</v>
      </c>
    </row>
    <row r="7092" spans="3:4">
      <c r="C7092" s="269">
        <v>41060</v>
      </c>
      <c r="D7092" s="10">
        <v>5.8580167591571808</v>
      </c>
    </row>
    <row r="7093" spans="3:4">
      <c r="C7093" s="269">
        <v>41061</v>
      </c>
      <c r="D7093" s="10">
        <v>5.8616209775209427</v>
      </c>
    </row>
    <row r="7094" spans="3:4">
      <c r="C7094" s="269">
        <v>41062</v>
      </c>
      <c r="D7094" s="10">
        <v>5.8652117848396301</v>
      </c>
    </row>
    <row r="7095" spans="3:4">
      <c r="C7095" s="269">
        <v>41063</v>
      </c>
      <c r="D7095" s="10">
        <v>5.868786945939064</v>
      </c>
    </row>
    <row r="7096" spans="3:4">
      <c r="C7096" s="269">
        <v>41064</v>
      </c>
      <c r="D7096" s="10">
        <v>5.8723438531160355</v>
      </c>
    </row>
    <row r="7097" spans="3:4">
      <c r="C7097" s="269">
        <v>41065</v>
      </c>
      <c r="D7097" s="10">
        <v>5.8758806437253952</v>
      </c>
    </row>
    <row r="7098" spans="3:4">
      <c r="C7098" s="269">
        <v>41066</v>
      </c>
      <c r="D7098" s="10">
        <v>5.8793958276510239</v>
      </c>
    </row>
    <row r="7099" spans="3:4">
      <c r="C7099" s="269">
        <v>41067</v>
      </c>
      <c r="D7099" s="10">
        <v>5.8828867971897125</v>
      </c>
    </row>
    <row r="7100" spans="3:4">
      <c r="C7100" s="269">
        <v>41068</v>
      </c>
      <c r="D7100" s="10">
        <v>5.886351689696312</v>
      </c>
    </row>
    <row r="7101" spans="3:4">
      <c r="C7101" s="269">
        <v>41069</v>
      </c>
      <c r="D7101" s="10">
        <v>5.8897890150547028</v>
      </c>
    </row>
    <row r="7102" spans="3:4">
      <c r="C7102" s="269">
        <v>41070</v>
      </c>
      <c r="D7102" s="10">
        <v>5.8931969106197357</v>
      </c>
    </row>
    <row r="7103" spans="3:4">
      <c r="C7103" s="269">
        <v>41071</v>
      </c>
      <c r="D7103" s="10">
        <v>5.8965735137462616</v>
      </c>
    </row>
    <row r="7104" spans="3:4">
      <c r="C7104" s="269">
        <v>41072</v>
      </c>
      <c r="D7104" s="10">
        <v>5.8999169617891312</v>
      </c>
    </row>
    <row r="7105" spans="3:4">
      <c r="C7105" s="269">
        <v>41073</v>
      </c>
      <c r="D7105" s="10">
        <v>5.903225764632225</v>
      </c>
    </row>
    <row r="7106" spans="3:4">
      <c r="C7106" s="269">
        <v>41074</v>
      </c>
      <c r="D7106" s="10">
        <v>5.9064984321594238</v>
      </c>
    </row>
    <row r="7107" spans="3:4">
      <c r="C7107" s="269">
        <v>41075</v>
      </c>
      <c r="D7107" s="10">
        <v>5.9097334742546082</v>
      </c>
    </row>
    <row r="7108" spans="3:4">
      <c r="C7108" s="269">
        <v>41076</v>
      </c>
      <c r="D7108" s="10">
        <v>5.9129294008016586</v>
      </c>
    </row>
    <row r="7109" spans="3:4">
      <c r="C7109" s="269">
        <v>41077</v>
      </c>
      <c r="D7109" s="10">
        <v>5.9160847216844559</v>
      </c>
    </row>
    <row r="7110" spans="3:4">
      <c r="C7110" s="269">
        <v>41078</v>
      </c>
      <c r="D7110" s="10">
        <v>5.9191986918449402</v>
      </c>
    </row>
    <row r="7111" spans="3:4">
      <c r="C7111" s="269">
        <v>41079</v>
      </c>
      <c r="D7111" s="10">
        <v>5.9222694486379623</v>
      </c>
    </row>
    <row r="7112" spans="3:4">
      <c r="C7112" s="269">
        <v>41080</v>
      </c>
      <c r="D7112" s="10">
        <v>5.9252958744764328</v>
      </c>
    </row>
    <row r="7113" spans="3:4">
      <c r="C7113" s="269">
        <v>41081</v>
      </c>
      <c r="D7113" s="10">
        <v>5.9282772243022919</v>
      </c>
    </row>
    <row r="7114" spans="3:4">
      <c r="C7114" s="269">
        <v>41082</v>
      </c>
      <c r="D7114" s="10">
        <v>5.93121238052845</v>
      </c>
    </row>
    <row r="7115" spans="3:4">
      <c r="C7115" s="269">
        <v>41083</v>
      </c>
      <c r="D7115" s="10">
        <v>5.9341002255678177</v>
      </c>
    </row>
    <row r="7116" spans="3:4">
      <c r="C7116" s="269">
        <v>41084</v>
      </c>
      <c r="D7116" s="10">
        <v>5.9369400143623352</v>
      </c>
    </row>
    <row r="7117" spans="3:4">
      <c r="C7117" s="269">
        <v>41085</v>
      </c>
      <c r="D7117" s="10">
        <v>5.9397313743829727</v>
      </c>
    </row>
    <row r="7118" spans="3:4">
      <c r="C7118" s="269">
        <v>41086</v>
      </c>
      <c r="D7118" s="10">
        <v>5.9424728155136108</v>
      </c>
    </row>
    <row r="7119" spans="3:4">
      <c r="C7119" s="269">
        <v>41087</v>
      </c>
      <c r="D7119" s="10">
        <v>5.9451639652252197</v>
      </c>
    </row>
    <row r="7120" spans="3:4">
      <c r="C7120" s="269">
        <v>41088</v>
      </c>
      <c r="D7120" s="10">
        <v>5.9478044509887695</v>
      </c>
    </row>
    <row r="7121" spans="3:4">
      <c r="C7121" s="269">
        <v>41089</v>
      </c>
      <c r="D7121" s="10">
        <v>5.9503935277462006</v>
      </c>
    </row>
    <row r="7122" spans="3:4">
      <c r="C7122" s="269">
        <v>41090</v>
      </c>
      <c r="D7122" s="10">
        <v>5.952930822968483</v>
      </c>
    </row>
    <row r="7123" spans="3:4">
      <c r="C7123" s="269">
        <v>41091</v>
      </c>
      <c r="D7123" s="10">
        <v>5.9554155915975571</v>
      </c>
    </row>
    <row r="7124" spans="3:4">
      <c r="C7124" s="269">
        <v>41092</v>
      </c>
      <c r="D7124" s="10">
        <v>5.9578478336334229</v>
      </c>
    </row>
    <row r="7125" spans="3:4">
      <c r="C7125" s="269">
        <v>41093</v>
      </c>
      <c r="D7125" s="10">
        <v>5.9602271765470505</v>
      </c>
    </row>
    <row r="7126" spans="3:4">
      <c r="C7126" s="269">
        <v>41094</v>
      </c>
      <c r="D7126" s="10">
        <v>5.9625536203384399</v>
      </c>
    </row>
    <row r="7127" spans="3:4">
      <c r="C7127" s="269">
        <v>41095</v>
      </c>
      <c r="D7127" s="10">
        <v>5.9648264199495316</v>
      </c>
    </row>
    <row r="7128" spans="3:4">
      <c r="C7128" s="269">
        <v>41096</v>
      </c>
      <c r="D7128" s="10">
        <v>5.9670459479093552</v>
      </c>
    </row>
    <row r="7129" spans="3:4">
      <c r="C7129" s="269">
        <v>41097</v>
      </c>
      <c r="D7129" s="10">
        <v>5.9692118316888809</v>
      </c>
    </row>
    <row r="7130" spans="3:4">
      <c r="C7130" s="269">
        <v>41098</v>
      </c>
      <c r="D7130" s="10">
        <v>5.9713248163461685</v>
      </c>
    </row>
    <row r="7131" spans="3:4">
      <c r="C7131" s="269">
        <v>41099</v>
      </c>
      <c r="D7131" s="10">
        <v>5.9733841568231583</v>
      </c>
    </row>
    <row r="7132" spans="3:4">
      <c r="C7132" s="269">
        <v>41100</v>
      </c>
      <c r="D7132" s="10">
        <v>5.9753905981779099</v>
      </c>
    </row>
    <row r="7133" spans="3:4">
      <c r="C7133" s="269">
        <v>41101</v>
      </c>
      <c r="D7133" s="10">
        <v>5.9773441404104233</v>
      </c>
    </row>
    <row r="7134" spans="3:4">
      <c r="C7134" s="269">
        <v>41102</v>
      </c>
      <c r="D7134" s="10">
        <v>5.9792455285787582</v>
      </c>
    </row>
    <row r="7135" spans="3:4">
      <c r="C7135" s="269">
        <v>41103</v>
      </c>
      <c r="D7135" s="10">
        <v>5.9810947626829147</v>
      </c>
    </row>
    <row r="7136" spans="3:4">
      <c r="C7136" s="269">
        <v>41104</v>
      </c>
      <c r="D7136" s="10">
        <v>5.9828925877809525</v>
      </c>
    </row>
    <row r="7137" spans="3:4">
      <c r="C7137" s="269">
        <v>41105</v>
      </c>
      <c r="D7137" s="10">
        <v>5.9846393764019012</v>
      </c>
    </row>
    <row r="7138" spans="3:4">
      <c r="C7138" s="269">
        <v>41106</v>
      </c>
      <c r="D7138" s="10">
        <v>5.9863362461328506</v>
      </c>
    </row>
    <row r="7139" spans="3:4">
      <c r="C7139" s="269">
        <v>41107</v>
      </c>
      <c r="D7139" s="10">
        <v>5.9879831969738007</v>
      </c>
    </row>
    <row r="7140" spans="3:4">
      <c r="C7140" s="269">
        <v>41108</v>
      </c>
      <c r="D7140" s="10">
        <v>5.9895813465118408</v>
      </c>
    </row>
    <row r="7141" spans="3:4">
      <c r="C7141" s="269">
        <v>41109</v>
      </c>
      <c r="D7141" s="10">
        <v>5.9911318123340607</v>
      </c>
    </row>
    <row r="7142" spans="3:4">
      <c r="C7142" s="269">
        <v>41110</v>
      </c>
      <c r="D7142" s="10">
        <v>5.9926349669694901</v>
      </c>
    </row>
    <row r="7143" spans="3:4">
      <c r="C7143" s="269">
        <v>41111</v>
      </c>
      <c r="D7143" s="10">
        <v>5.9940923005342484</v>
      </c>
    </row>
    <row r="7144" spans="3:4">
      <c r="C7144" s="269">
        <v>41112</v>
      </c>
      <c r="D7144" s="10">
        <v>5.9955041855573654</v>
      </c>
    </row>
    <row r="7145" spans="3:4">
      <c r="C7145" s="269">
        <v>41113</v>
      </c>
      <c r="D7145" s="10">
        <v>5.9968724846839905</v>
      </c>
    </row>
    <row r="7146" spans="3:4">
      <c r="C7146" s="269">
        <v>41114</v>
      </c>
      <c r="D7146" s="10">
        <v>5.9981975704431534</v>
      </c>
    </row>
    <row r="7147" spans="3:4">
      <c r="C7147" s="269">
        <v>41115</v>
      </c>
      <c r="D7147" s="10">
        <v>5.9994809329509735</v>
      </c>
    </row>
    <row r="7148" spans="3:4">
      <c r="C7148" s="269">
        <v>41116</v>
      </c>
      <c r="D7148" s="10">
        <v>6.0007240623235703</v>
      </c>
    </row>
    <row r="7149" spans="3:4">
      <c r="C7149" s="269">
        <v>41117</v>
      </c>
      <c r="D7149" s="10">
        <v>6.0019273310899734</v>
      </c>
    </row>
    <row r="7150" spans="3:4">
      <c r="C7150" s="269">
        <v>41118</v>
      </c>
      <c r="D7150" s="10">
        <v>6.0030926018953323</v>
      </c>
    </row>
    <row r="7151" spans="3:4">
      <c r="C7151" s="269">
        <v>41119</v>
      </c>
      <c r="D7151" s="10">
        <v>6.0042209923267365</v>
      </c>
    </row>
    <row r="7152" spans="3:4">
      <c r="C7152" s="269">
        <v>41120</v>
      </c>
      <c r="D7152" s="10">
        <v>6.0053139925003052</v>
      </c>
    </row>
    <row r="7153" spans="3:4">
      <c r="C7153" s="269">
        <v>41121</v>
      </c>
      <c r="D7153" s="10">
        <v>6.0063727200031281</v>
      </c>
    </row>
    <row r="7154" spans="3:4">
      <c r="C7154" s="269">
        <v>41122</v>
      </c>
      <c r="D7154" s="10">
        <v>6.0073986649513245</v>
      </c>
    </row>
    <row r="7155" spans="3:4">
      <c r="C7155" s="269">
        <v>41123</v>
      </c>
      <c r="D7155" s="10">
        <v>6.0083936899900436</v>
      </c>
    </row>
    <row r="7156" spans="3:4">
      <c r="C7156" s="269">
        <v>41124</v>
      </c>
      <c r="D7156" s="10">
        <v>6.0093581676483154</v>
      </c>
    </row>
    <row r="7157" spans="3:4">
      <c r="C7157" s="269">
        <v>41125</v>
      </c>
      <c r="D7157" s="10">
        <v>6.0102947056293488</v>
      </c>
    </row>
    <row r="7158" spans="3:4">
      <c r="C7158" s="269">
        <v>41126</v>
      </c>
      <c r="D7158" s="10">
        <v>6.0112044215202332</v>
      </c>
    </row>
    <row r="7159" spans="3:4">
      <c r="C7159" s="269">
        <v>41127</v>
      </c>
      <c r="D7159" s="10">
        <v>6.012088805437088</v>
      </c>
    </row>
    <row r="7160" spans="3:4">
      <c r="C7160" s="269">
        <v>41128</v>
      </c>
      <c r="D7160" s="10">
        <v>6.0129497200250626</v>
      </c>
    </row>
    <row r="7161" spans="3:4">
      <c r="C7161" s="269">
        <v>41129</v>
      </c>
      <c r="D7161" s="10">
        <v>6.0137886554002762</v>
      </c>
    </row>
    <row r="7162" spans="3:4">
      <c r="C7162" s="269">
        <v>41130</v>
      </c>
      <c r="D7162" s="10">
        <v>6.0146071016788483</v>
      </c>
    </row>
    <row r="7163" spans="3:4">
      <c r="C7163" s="269">
        <v>41131</v>
      </c>
      <c r="D7163" s="10">
        <v>6.0154072940349579</v>
      </c>
    </row>
    <row r="7164" spans="3:4">
      <c r="C7164" s="269">
        <v>41132</v>
      </c>
      <c r="D7164" s="10">
        <v>6.0161903500556946</v>
      </c>
    </row>
    <row r="7165" spans="3:4">
      <c r="C7165" s="269">
        <v>41133</v>
      </c>
      <c r="D7165" s="10">
        <v>6.0169585049152374</v>
      </c>
    </row>
    <row r="7166" spans="3:4">
      <c r="C7166" s="269">
        <v>41134</v>
      </c>
      <c r="D7166" s="10">
        <v>6.017712876200676</v>
      </c>
    </row>
    <row r="7167" spans="3:4">
      <c r="C7167" s="269">
        <v>41135</v>
      </c>
      <c r="D7167" s="10">
        <v>6.0184560716152191</v>
      </c>
    </row>
    <row r="7168" spans="3:4">
      <c r="C7168" s="269">
        <v>41136</v>
      </c>
      <c r="D7168" s="10">
        <v>6.0191892087459564</v>
      </c>
    </row>
    <row r="7169" spans="3:4">
      <c r="C7169" s="269">
        <v>41137</v>
      </c>
      <c r="D7169" s="10">
        <v>6.0199141502380371</v>
      </c>
    </row>
    <row r="7170" spans="3:4">
      <c r="C7170" s="269">
        <v>41138</v>
      </c>
      <c r="D7170" s="10">
        <v>6.0206327587366104</v>
      </c>
    </row>
    <row r="7171" spans="3:4">
      <c r="C7171" s="269">
        <v>41139</v>
      </c>
      <c r="D7171" s="10">
        <v>6.0213461518287659</v>
      </c>
    </row>
    <row r="7172" spans="3:4">
      <c r="C7172" s="269">
        <v>41140</v>
      </c>
      <c r="D7172" s="10">
        <v>6.0220569372177124</v>
      </c>
    </row>
    <row r="7173" spans="3:4">
      <c r="C7173" s="269">
        <v>41141</v>
      </c>
      <c r="D7173" s="10">
        <v>6.0227658599615097</v>
      </c>
    </row>
    <row r="7174" spans="3:4">
      <c r="C7174" s="269">
        <v>41142</v>
      </c>
      <c r="D7174" s="10">
        <v>6.0234751552343369</v>
      </c>
    </row>
    <row r="7175" spans="3:4">
      <c r="C7175" s="269">
        <v>41143</v>
      </c>
      <c r="D7175" s="10">
        <v>6.0241859406232834</v>
      </c>
    </row>
    <row r="7176" spans="3:4">
      <c r="C7176" s="269">
        <v>41144</v>
      </c>
      <c r="D7176" s="10">
        <v>6.0248997062444687</v>
      </c>
    </row>
    <row r="7177" spans="3:4">
      <c r="C7177" s="269">
        <v>41145</v>
      </c>
      <c r="D7177" s="10">
        <v>6.025618314743042</v>
      </c>
    </row>
    <row r="7178" spans="3:4">
      <c r="C7178" s="269">
        <v>41146</v>
      </c>
      <c r="D7178" s="10">
        <v>6.0263428837060928</v>
      </c>
    </row>
    <row r="7179" spans="3:4">
      <c r="C7179" s="269">
        <v>41147</v>
      </c>
      <c r="D7179" s="10">
        <v>6.0270752757787704</v>
      </c>
    </row>
    <row r="7180" spans="3:4">
      <c r="C7180" s="269">
        <v>41148</v>
      </c>
      <c r="D7180" s="10">
        <v>6.0278158634901047</v>
      </c>
    </row>
    <row r="7181" spans="3:4">
      <c r="C7181" s="269">
        <v>41149</v>
      </c>
      <c r="D7181" s="10">
        <v>6.0285668820142746</v>
      </c>
    </row>
    <row r="7182" spans="3:4">
      <c r="C7182" s="269">
        <v>41150</v>
      </c>
      <c r="D7182" s="10">
        <v>6.0293290764093399</v>
      </c>
    </row>
    <row r="7183" spans="3:4">
      <c r="C7183" s="269">
        <v>41151</v>
      </c>
      <c r="D7183" s="10">
        <v>6.03010393679142</v>
      </c>
    </row>
    <row r="7184" spans="3:4">
      <c r="C7184" s="269">
        <v>41152</v>
      </c>
      <c r="D7184" s="10">
        <v>6.0308922082185745</v>
      </c>
    </row>
    <row r="7185" spans="3:4">
      <c r="C7185" s="269">
        <v>41153</v>
      </c>
      <c r="D7185" s="10">
        <v>6.0316950082778931</v>
      </c>
    </row>
    <row r="7186" spans="3:4">
      <c r="C7186" s="269">
        <v>41154</v>
      </c>
      <c r="D7186" s="10">
        <v>6.032513827085495</v>
      </c>
    </row>
    <row r="7187" spans="3:4">
      <c r="C7187" s="269">
        <v>41155</v>
      </c>
      <c r="D7187" s="10">
        <v>6.03334940969944</v>
      </c>
    </row>
    <row r="7188" spans="3:4">
      <c r="C7188" s="269">
        <v>41156</v>
      </c>
      <c r="D7188" s="10">
        <v>6.0342028737068176</v>
      </c>
    </row>
    <row r="7189" spans="3:4">
      <c r="C7189" s="269">
        <v>41157</v>
      </c>
      <c r="D7189" s="10">
        <v>6.0350753366947174</v>
      </c>
    </row>
    <row r="7190" spans="3:4">
      <c r="C7190" s="269">
        <v>41158</v>
      </c>
      <c r="D7190" s="10">
        <v>6.035967543721199</v>
      </c>
    </row>
    <row r="7191" spans="3:4">
      <c r="C7191" s="269">
        <v>41159</v>
      </c>
      <c r="D7191" s="10">
        <v>6.0368806123733521</v>
      </c>
    </row>
    <row r="7192" spans="3:4">
      <c r="C7192" s="269">
        <v>41160</v>
      </c>
      <c r="D7192" s="10">
        <v>6.037815660238266</v>
      </c>
    </row>
    <row r="7193" spans="3:4">
      <c r="C7193" s="269">
        <v>41161</v>
      </c>
      <c r="D7193" s="10">
        <v>6.0387734323740005</v>
      </c>
    </row>
    <row r="7194" spans="3:4">
      <c r="C7194" s="269">
        <v>41162</v>
      </c>
      <c r="D7194" s="10">
        <v>6.0397546738386154</v>
      </c>
    </row>
    <row r="7195" spans="3:4">
      <c r="C7195" s="269">
        <v>41163</v>
      </c>
      <c r="D7195" s="10">
        <v>6.04076087474823</v>
      </c>
    </row>
    <row r="7196" spans="3:4">
      <c r="C7196" s="269">
        <v>41164</v>
      </c>
      <c r="D7196" s="10">
        <v>6.0417924076318741</v>
      </c>
    </row>
    <row r="7197" spans="3:4">
      <c r="C7197" s="269">
        <v>41165</v>
      </c>
      <c r="D7197" s="10">
        <v>6.0428500175476074</v>
      </c>
    </row>
    <row r="7198" spans="3:4">
      <c r="C7198" s="269">
        <v>41166</v>
      </c>
      <c r="D7198" s="10">
        <v>6.0439351946115494</v>
      </c>
    </row>
    <row r="7199" spans="3:4">
      <c r="C7199" s="269">
        <v>41167</v>
      </c>
      <c r="D7199" s="10">
        <v>6.0450479388237</v>
      </c>
    </row>
    <row r="7200" spans="3:4">
      <c r="C7200" s="269">
        <v>41168</v>
      </c>
      <c r="D7200" s="10">
        <v>6.0461893677711487</v>
      </c>
    </row>
    <row r="7201" spans="3:4">
      <c r="C7201" s="269">
        <v>41169</v>
      </c>
      <c r="D7201" s="10">
        <v>6.0473605990409851</v>
      </c>
    </row>
    <row r="7202" spans="3:4">
      <c r="C7202" s="269">
        <v>41170</v>
      </c>
      <c r="D7202" s="10">
        <v>6.0485616326332092</v>
      </c>
    </row>
    <row r="7203" spans="3:4">
      <c r="C7203" s="269">
        <v>41171</v>
      </c>
      <c r="D7203" s="10">
        <v>6.0497935861349106</v>
      </c>
    </row>
    <row r="7204" spans="3:4">
      <c r="C7204" s="269">
        <v>41172</v>
      </c>
      <c r="D7204" s="10">
        <v>6.051056832075119</v>
      </c>
    </row>
    <row r="7205" spans="3:4">
      <c r="C7205" s="269">
        <v>41173</v>
      </c>
      <c r="D7205" s="10">
        <v>6.0523524880409241</v>
      </c>
    </row>
    <row r="7206" spans="3:4">
      <c r="C7206" s="269">
        <v>41174</v>
      </c>
      <c r="D7206" s="10">
        <v>6.0536809265613556</v>
      </c>
    </row>
    <row r="7207" spans="3:4">
      <c r="C7207" s="269">
        <v>41175</v>
      </c>
      <c r="D7207" s="10">
        <v>6.0550421476364136</v>
      </c>
    </row>
    <row r="7208" spans="3:4">
      <c r="C7208" s="269">
        <v>41176</v>
      </c>
      <c r="D7208" s="10">
        <v>6.0564372688531876</v>
      </c>
    </row>
    <row r="7209" spans="3:4">
      <c r="C7209" s="269">
        <v>41177</v>
      </c>
      <c r="D7209" s="10">
        <v>6.0578666627407074</v>
      </c>
    </row>
    <row r="7210" spans="3:4">
      <c r="C7210" s="269">
        <v>41178</v>
      </c>
      <c r="D7210" s="10">
        <v>6.0593299567699432</v>
      </c>
    </row>
    <row r="7211" spans="3:4">
      <c r="C7211" s="269">
        <v>41179</v>
      </c>
      <c r="D7211" s="10">
        <v>6.0608286410570145</v>
      </c>
    </row>
    <row r="7212" spans="3:4">
      <c r="C7212" s="269">
        <v>41180</v>
      </c>
      <c r="D7212" s="10">
        <v>6.0623619705438614</v>
      </c>
    </row>
    <row r="7213" spans="3:4">
      <c r="C7213" s="269">
        <v>41181</v>
      </c>
      <c r="D7213" s="10">
        <v>6.0639306902885437</v>
      </c>
    </row>
    <row r="7214" spans="3:4">
      <c r="C7214" s="269">
        <v>41182</v>
      </c>
      <c r="D7214" s="10">
        <v>6.0655344277620316</v>
      </c>
    </row>
    <row r="7215" spans="3:4">
      <c r="C7215" s="269">
        <v>41183</v>
      </c>
      <c r="D7215" s="10">
        <v>6.0671735554933548</v>
      </c>
    </row>
    <row r="7216" spans="3:4">
      <c r="C7216" s="269">
        <v>41184</v>
      </c>
      <c r="D7216" s="10">
        <v>6.0688484460115433</v>
      </c>
    </row>
    <row r="7217" spans="3:4">
      <c r="C7217" s="269">
        <v>41185</v>
      </c>
      <c r="D7217" s="10">
        <v>6.0705583542585373</v>
      </c>
    </row>
    <row r="7218" spans="3:4">
      <c r="C7218" s="269">
        <v>41186</v>
      </c>
      <c r="D7218" s="10">
        <v>6.0723036527633667</v>
      </c>
    </row>
    <row r="7219" spans="3:4">
      <c r="C7219" s="269">
        <v>41187</v>
      </c>
      <c r="D7219" s="10">
        <v>6.0740839689970016</v>
      </c>
    </row>
    <row r="7220" spans="3:4">
      <c r="C7220" s="269">
        <v>41188</v>
      </c>
      <c r="D7220" s="10">
        <v>6.0758993029594421</v>
      </c>
    </row>
    <row r="7221" spans="3:4">
      <c r="C7221" s="269">
        <v>41189</v>
      </c>
      <c r="D7221" s="10">
        <v>6.0777496546506882</v>
      </c>
    </row>
    <row r="7222" spans="3:4">
      <c r="C7222" s="269">
        <v>41190</v>
      </c>
      <c r="D7222" s="10">
        <v>6.0796342790126801</v>
      </c>
    </row>
    <row r="7223" spans="3:4">
      <c r="C7223" s="269">
        <v>41191</v>
      </c>
      <c r="D7223" s="10">
        <v>6.0815528035163879</v>
      </c>
    </row>
    <row r="7224" spans="3:4">
      <c r="C7224" s="269">
        <v>41192</v>
      </c>
      <c r="D7224" s="10">
        <v>6.0835052281618118</v>
      </c>
    </row>
    <row r="7225" spans="3:4">
      <c r="C7225" s="269">
        <v>41193</v>
      </c>
      <c r="D7225" s="10">
        <v>6.0854911804199219</v>
      </c>
    </row>
    <row r="7226" spans="3:4">
      <c r="C7226" s="269">
        <v>41194</v>
      </c>
      <c r="D7226" s="10">
        <v>6.0875102877616882</v>
      </c>
    </row>
    <row r="7227" spans="3:4">
      <c r="C7227" s="269">
        <v>41195</v>
      </c>
      <c r="D7227" s="10">
        <v>6.0895614326000214</v>
      </c>
    </row>
    <row r="7228" spans="3:4">
      <c r="C7228" s="269">
        <v>41196</v>
      </c>
      <c r="D7228" s="10">
        <v>6.0916449874639511</v>
      </c>
    </row>
    <row r="7229" spans="3:4">
      <c r="C7229" s="269">
        <v>41197</v>
      </c>
      <c r="D7229" s="10">
        <v>6.0937598347663879</v>
      </c>
    </row>
    <row r="7230" spans="3:4">
      <c r="C7230" s="269">
        <v>41198</v>
      </c>
      <c r="D7230" s="10">
        <v>6.095905601978302</v>
      </c>
    </row>
    <row r="7231" spans="3:4">
      <c r="C7231" s="269">
        <v>41199</v>
      </c>
      <c r="D7231" s="10">
        <v>6.0980815440416336</v>
      </c>
    </row>
    <row r="7232" spans="3:4">
      <c r="C7232" s="269">
        <v>41200</v>
      </c>
      <c r="D7232" s="10">
        <v>6.1002872884273529</v>
      </c>
    </row>
    <row r="7233" spans="3:4">
      <c r="C7233" s="269">
        <v>41201</v>
      </c>
      <c r="D7233" s="10">
        <v>6.1025217175483704</v>
      </c>
    </row>
    <row r="7234" spans="3:4">
      <c r="C7234" s="269">
        <v>41202</v>
      </c>
      <c r="D7234" s="10">
        <v>6.1047844588756561</v>
      </c>
    </row>
    <row r="7235" spans="3:4">
      <c r="C7235" s="269">
        <v>41203</v>
      </c>
      <c r="D7235" s="10">
        <v>6.1070747673511505</v>
      </c>
    </row>
    <row r="7236" spans="3:4">
      <c r="C7236" s="269">
        <v>41204</v>
      </c>
      <c r="D7236" s="10">
        <v>6.1093922704458237</v>
      </c>
    </row>
    <row r="7237" spans="3:4">
      <c r="C7237" s="269">
        <v>41205</v>
      </c>
      <c r="D7237" s="10">
        <v>6.1117358505725861</v>
      </c>
    </row>
    <row r="7238" spans="3:4">
      <c r="C7238" s="269">
        <v>41206</v>
      </c>
      <c r="D7238" s="10">
        <v>6.114104762673378</v>
      </c>
    </row>
    <row r="7239" spans="3:4">
      <c r="C7239" s="269">
        <v>41207</v>
      </c>
      <c r="D7239" s="10">
        <v>6.1164986342191696</v>
      </c>
    </row>
    <row r="7240" spans="3:4">
      <c r="C7240" s="269">
        <v>41208</v>
      </c>
      <c r="D7240" s="10">
        <v>6.1189167201519012</v>
      </c>
    </row>
    <row r="7241" spans="3:4">
      <c r="C7241" s="269">
        <v>41209</v>
      </c>
      <c r="D7241" s="10">
        <v>6.1213579028844833</v>
      </c>
    </row>
    <row r="7242" spans="3:4">
      <c r="C7242" s="269">
        <v>41210</v>
      </c>
      <c r="D7242" s="10">
        <v>6.1238221824169159</v>
      </c>
    </row>
    <row r="7243" spans="3:4">
      <c r="C7243" s="269">
        <v>41211</v>
      </c>
      <c r="D7243" s="10">
        <v>6.1263080686330795</v>
      </c>
    </row>
    <row r="7244" spans="3:4">
      <c r="C7244" s="269">
        <v>41212</v>
      </c>
      <c r="D7244" s="10">
        <v>6.1288151890039444</v>
      </c>
    </row>
    <row r="7245" spans="3:4">
      <c r="C7245" s="269">
        <v>41213</v>
      </c>
      <c r="D7245" s="10">
        <v>6.1313427984714508</v>
      </c>
    </row>
    <row r="7246" spans="3:4">
      <c r="C7246" s="269">
        <v>41214</v>
      </c>
      <c r="D7246" s="10">
        <v>6.1338901519775391</v>
      </c>
    </row>
    <row r="7247" spans="3:4">
      <c r="C7247" s="269">
        <v>41215</v>
      </c>
      <c r="D7247" s="10">
        <v>6.1364565044641495</v>
      </c>
    </row>
    <row r="7248" spans="3:4">
      <c r="C7248" s="269">
        <v>41216</v>
      </c>
      <c r="D7248" s="10">
        <v>6.1390411108732224</v>
      </c>
    </row>
    <row r="7249" spans="3:4">
      <c r="C7249" s="269">
        <v>41217</v>
      </c>
      <c r="D7249" s="10">
        <v>6.1416428536176682</v>
      </c>
    </row>
    <row r="7250" spans="3:4">
      <c r="C7250" s="269">
        <v>41218</v>
      </c>
      <c r="D7250" s="10">
        <v>6.144261360168457</v>
      </c>
    </row>
    <row r="7251" spans="3:4">
      <c r="C7251" s="269">
        <v>41219</v>
      </c>
      <c r="D7251" s="10">
        <v>6.1468958854675293</v>
      </c>
    </row>
    <row r="7252" spans="3:4">
      <c r="C7252" s="269">
        <v>41220</v>
      </c>
      <c r="D7252" s="10">
        <v>6.1495449393987656</v>
      </c>
    </row>
    <row r="7253" spans="3:4">
      <c r="C7253" s="269">
        <v>41221</v>
      </c>
      <c r="D7253" s="10">
        <v>6.152208149433136</v>
      </c>
    </row>
    <row r="7254" spans="3:4">
      <c r="C7254" s="269">
        <v>41222</v>
      </c>
      <c r="D7254" s="10">
        <v>6.1548847705125809</v>
      </c>
    </row>
    <row r="7255" spans="3:4">
      <c r="C7255" s="269">
        <v>41223</v>
      </c>
      <c r="D7255" s="10">
        <v>6.1575736850500107</v>
      </c>
    </row>
    <row r="7256" spans="3:4">
      <c r="C7256" s="269">
        <v>41224</v>
      </c>
      <c r="D7256" s="10">
        <v>6.1602741479873657</v>
      </c>
    </row>
    <row r="7257" spans="3:4">
      <c r="C7257" s="269">
        <v>41225</v>
      </c>
      <c r="D7257" s="10">
        <v>6.1629850417375565</v>
      </c>
    </row>
    <row r="7258" spans="3:4">
      <c r="C7258" s="269">
        <v>41226</v>
      </c>
      <c r="D7258" s="10">
        <v>6.1657056212425232</v>
      </c>
    </row>
    <row r="7259" spans="3:4">
      <c r="C7259" s="269">
        <v>41227</v>
      </c>
      <c r="D7259" s="10">
        <v>6.1684347689151764</v>
      </c>
    </row>
    <row r="7260" spans="3:4">
      <c r="C7260" s="269">
        <v>41228</v>
      </c>
      <c r="D7260" s="10">
        <v>6.1711717396974564</v>
      </c>
    </row>
    <row r="7261" spans="3:4">
      <c r="C7261" s="269">
        <v>41229</v>
      </c>
      <c r="D7261" s="10">
        <v>6.1739157885313034</v>
      </c>
    </row>
    <row r="7262" spans="3:4">
      <c r="C7262" s="269">
        <v>41230</v>
      </c>
      <c r="D7262" s="10">
        <v>6.1766654253005981</v>
      </c>
    </row>
    <row r="7263" spans="3:4">
      <c r="C7263" s="269">
        <v>41231</v>
      </c>
      <c r="D7263" s="10">
        <v>6.1794202774763107</v>
      </c>
    </row>
    <row r="7264" spans="3:4">
      <c r="C7264" s="269">
        <v>41232</v>
      </c>
      <c r="D7264" s="10">
        <v>6.1821788549423218</v>
      </c>
    </row>
    <row r="7265" spans="3:4">
      <c r="C7265" s="269">
        <v>41233</v>
      </c>
      <c r="D7265" s="10">
        <v>6.1849404126405716</v>
      </c>
    </row>
    <row r="7266" spans="3:4">
      <c r="C7266" s="269">
        <v>41234</v>
      </c>
      <c r="D7266" s="10">
        <v>6.1877042055130005</v>
      </c>
    </row>
    <row r="7267" spans="3:4">
      <c r="C7267" s="269">
        <v>41235</v>
      </c>
      <c r="D7267" s="10">
        <v>6.1904691159725189</v>
      </c>
    </row>
    <row r="7268" spans="3:4">
      <c r="C7268" s="269">
        <v>41236</v>
      </c>
      <c r="D7268" s="10">
        <v>6.1932340264320374</v>
      </c>
    </row>
    <row r="7269" spans="3:4">
      <c r="C7269" s="269">
        <v>41237</v>
      </c>
      <c r="D7269" s="10">
        <v>6.1959981918334961</v>
      </c>
    </row>
    <row r="7270" spans="3:4">
      <c r="C7270" s="269">
        <v>41238</v>
      </c>
      <c r="D7270" s="10">
        <v>6.1987604945898056</v>
      </c>
    </row>
    <row r="7271" spans="3:4">
      <c r="C7271" s="269">
        <v>41239</v>
      </c>
      <c r="D7271" s="10">
        <v>6.2015201896429062</v>
      </c>
    </row>
    <row r="7272" spans="3:4">
      <c r="C7272" s="269">
        <v>41240</v>
      </c>
      <c r="D7272" s="10">
        <v>6.2042761594057083</v>
      </c>
    </row>
    <row r="7273" spans="3:4">
      <c r="C7273" s="269">
        <v>41241</v>
      </c>
      <c r="D7273" s="10">
        <v>6.2070276588201523</v>
      </c>
    </row>
    <row r="7274" spans="3:4">
      <c r="C7274" s="269">
        <v>41242</v>
      </c>
      <c r="D7274" s="10">
        <v>6.2097735702991486</v>
      </c>
    </row>
    <row r="7275" spans="3:4">
      <c r="C7275" s="269">
        <v>41243</v>
      </c>
      <c r="D7275" s="10">
        <v>6.2125131487846375</v>
      </c>
    </row>
    <row r="7276" spans="3:4">
      <c r="C7276" s="269">
        <v>41244</v>
      </c>
      <c r="D7276" s="10">
        <v>6.2152452766895294</v>
      </c>
    </row>
    <row r="7277" spans="3:4">
      <c r="C7277" s="269">
        <v>41245</v>
      </c>
      <c r="D7277" s="10">
        <v>6.2179692089557648</v>
      </c>
    </row>
    <row r="7278" spans="3:4">
      <c r="C7278" s="269">
        <v>41246</v>
      </c>
      <c r="D7278" s="10">
        <v>6.2206842005252838</v>
      </c>
    </row>
    <row r="7279" spans="3:4">
      <c r="C7279" s="269">
        <v>41247</v>
      </c>
      <c r="D7279" s="10">
        <v>6.223389133810997</v>
      </c>
    </row>
    <row r="7280" spans="3:4">
      <c r="C7280" s="269">
        <v>41248</v>
      </c>
      <c r="D7280" s="10">
        <v>6.2260828912258148</v>
      </c>
    </row>
    <row r="7281" spans="3:4">
      <c r="C7281" s="269">
        <v>41249</v>
      </c>
      <c r="D7281" s="10">
        <v>6.2287651002407074</v>
      </c>
    </row>
    <row r="7282" spans="3:4">
      <c r="C7282" s="269">
        <v>41250</v>
      </c>
      <c r="D7282" s="10">
        <v>6.2314346432685852</v>
      </c>
    </row>
    <row r="7283" spans="3:4">
      <c r="C7283" s="269">
        <v>41251</v>
      </c>
      <c r="D7283" s="10">
        <v>6.2340907752513885</v>
      </c>
    </row>
    <row r="7284" spans="3:4">
      <c r="C7284" s="269">
        <v>41252</v>
      </c>
      <c r="D7284" s="10">
        <v>6.2367323786020279</v>
      </c>
    </row>
    <row r="7285" spans="3:4">
      <c r="C7285" s="269">
        <v>41253</v>
      </c>
      <c r="D7285" s="10">
        <v>6.2393590807914734</v>
      </c>
    </row>
    <row r="7286" spans="3:4">
      <c r="C7286" s="269">
        <v>41254</v>
      </c>
      <c r="D7286" s="10">
        <v>6.2419697642326355</v>
      </c>
    </row>
    <row r="7287" spans="3:4">
      <c r="C7287" s="269">
        <v>41255</v>
      </c>
      <c r="D7287" s="10">
        <v>6.2445636838674545</v>
      </c>
    </row>
    <row r="7288" spans="3:4">
      <c r="C7288" s="269">
        <v>41256</v>
      </c>
      <c r="D7288" s="10">
        <v>6.2471400946378708</v>
      </c>
    </row>
    <row r="7289" spans="3:4">
      <c r="C7289" s="269">
        <v>41257</v>
      </c>
      <c r="D7289" s="10">
        <v>6.2496978789567947</v>
      </c>
    </row>
    <row r="7290" spans="3:4">
      <c r="C7290" s="269">
        <v>41258</v>
      </c>
      <c r="D7290" s="10">
        <v>6.2522374093532562</v>
      </c>
    </row>
    <row r="7291" spans="3:4">
      <c r="C7291" s="269">
        <v>41259</v>
      </c>
      <c r="D7291" s="10">
        <v>6.2547564506530762</v>
      </c>
    </row>
    <row r="7292" spans="3:4">
      <c r="C7292" s="269">
        <v>41260</v>
      </c>
      <c r="D7292" s="10">
        <v>6.2572546303272247</v>
      </c>
    </row>
    <row r="7293" spans="3:4">
      <c r="C7293" s="269">
        <v>41261</v>
      </c>
      <c r="D7293" s="10">
        <v>6.2597326934337616</v>
      </c>
    </row>
    <row r="7294" spans="3:4">
      <c r="C7294" s="269">
        <v>41262</v>
      </c>
      <c r="D7294" s="10">
        <v>6.262187659740448</v>
      </c>
    </row>
    <row r="7295" spans="3:4">
      <c r="C7295" s="269">
        <v>41263</v>
      </c>
      <c r="D7295" s="10">
        <v>6.2646202743053436</v>
      </c>
    </row>
    <row r="7296" spans="3:4">
      <c r="C7296" s="269">
        <v>41264</v>
      </c>
      <c r="D7296" s="10">
        <v>6.2670297920703888</v>
      </c>
    </row>
    <row r="7297" spans="3:4">
      <c r="C7297" s="269">
        <v>41265</v>
      </c>
      <c r="D7297" s="10">
        <v>6.2694154679775238</v>
      </c>
    </row>
    <row r="7298" spans="3:4">
      <c r="C7298" s="269">
        <v>41266</v>
      </c>
      <c r="D7298" s="10">
        <v>6.2717758119106293</v>
      </c>
    </row>
    <row r="7299" spans="3:4">
      <c r="C7299" s="269">
        <v>41267</v>
      </c>
      <c r="D7299" s="10">
        <v>6.2741115689277649</v>
      </c>
    </row>
    <row r="7300" spans="3:4">
      <c r="C7300" s="269">
        <v>41268</v>
      </c>
      <c r="D7300" s="10">
        <v>6.2764205038547516</v>
      </c>
    </row>
    <row r="7301" spans="3:4">
      <c r="C7301" s="269">
        <v>41269</v>
      </c>
      <c r="D7301" s="10">
        <v>6.278703361749649</v>
      </c>
    </row>
    <row r="7302" spans="3:4">
      <c r="C7302" s="269">
        <v>41270</v>
      </c>
      <c r="D7302" s="10">
        <v>6.2809586524963379</v>
      </c>
    </row>
    <row r="7303" spans="3:4">
      <c r="C7303" s="269">
        <v>41271</v>
      </c>
      <c r="D7303" s="10">
        <v>6.2831863760948181</v>
      </c>
    </row>
    <row r="7304" spans="3:4">
      <c r="C7304" s="269">
        <v>41272</v>
      </c>
      <c r="D7304" s="10">
        <v>6.28538578748703</v>
      </c>
    </row>
    <row r="7305" spans="3:4">
      <c r="C7305" s="269">
        <v>41273</v>
      </c>
      <c r="D7305" s="10">
        <v>6.2875561416149139</v>
      </c>
    </row>
    <row r="7306" spans="3:4">
      <c r="C7306" s="269">
        <v>41274</v>
      </c>
      <c r="D7306" s="10">
        <v>6.2896974384784698</v>
      </c>
    </row>
    <row r="7307" spans="3:4">
      <c r="C7307" s="269">
        <v>41275</v>
      </c>
      <c r="D7307" s="10">
        <v>6.2918081879615784</v>
      </c>
    </row>
    <row r="7308" spans="3:4">
      <c r="C7308" s="269">
        <v>41276</v>
      </c>
      <c r="D7308" s="10">
        <v>6.2938891351222992</v>
      </c>
    </row>
    <row r="7309" spans="3:4">
      <c r="C7309" s="269">
        <v>41277</v>
      </c>
      <c r="D7309" s="10">
        <v>6.2959380447864532</v>
      </c>
    </row>
    <row r="7310" spans="3:4">
      <c r="C7310" s="269">
        <v>41278</v>
      </c>
      <c r="D7310" s="10">
        <v>6.2979556620121002</v>
      </c>
    </row>
    <row r="7311" spans="3:4">
      <c r="C7311" s="269">
        <v>41279</v>
      </c>
      <c r="D7311" s="10">
        <v>6.2999404966831207</v>
      </c>
    </row>
    <row r="7312" spans="3:4">
      <c r="C7312" s="269">
        <v>41280</v>
      </c>
      <c r="D7312" s="10">
        <v>6.3018932938575745</v>
      </c>
    </row>
    <row r="7313" spans="3:4">
      <c r="C7313" s="269">
        <v>41281</v>
      </c>
      <c r="D7313" s="10">
        <v>6.303812563419342</v>
      </c>
    </row>
    <row r="7314" spans="3:4">
      <c r="C7314" s="269">
        <v>41282</v>
      </c>
      <c r="D7314" s="10">
        <v>6.3056975603103638</v>
      </c>
    </row>
    <row r="7315" spans="3:4">
      <c r="C7315" s="269">
        <v>41283</v>
      </c>
      <c r="D7315" s="10">
        <v>6.3075482845306396</v>
      </c>
    </row>
    <row r="7316" spans="3:4">
      <c r="C7316" s="269">
        <v>41284</v>
      </c>
      <c r="D7316" s="10">
        <v>6.3093647360801697</v>
      </c>
    </row>
    <row r="7317" spans="3:4">
      <c r="C7317" s="269">
        <v>41285</v>
      </c>
      <c r="D7317" s="10">
        <v>6.3111454248428345</v>
      </c>
    </row>
    <row r="7318" spans="3:4">
      <c r="C7318" s="269">
        <v>41286</v>
      </c>
      <c r="D7318" s="10">
        <v>6.3128896057605743</v>
      </c>
    </row>
    <row r="7319" spans="3:4">
      <c r="C7319" s="269">
        <v>41287</v>
      </c>
      <c r="D7319" s="10">
        <v>6.314598023891449</v>
      </c>
    </row>
    <row r="7320" spans="3:4">
      <c r="C7320" s="269">
        <v>41288</v>
      </c>
      <c r="D7320" s="10">
        <v>6.3162699341773987</v>
      </c>
    </row>
    <row r="7321" spans="3:4">
      <c r="C7321" s="269">
        <v>41289</v>
      </c>
      <c r="D7321" s="10">
        <v>6.3179038465023041</v>
      </c>
    </row>
    <row r="7322" spans="3:4">
      <c r="C7322" s="269">
        <v>41290</v>
      </c>
      <c r="D7322" s="10">
        <v>6.3195005059242249</v>
      </c>
    </row>
    <row r="7323" spans="3:4">
      <c r="C7323" s="269">
        <v>41291</v>
      </c>
      <c r="D7323" s="10">
        <v>6.3210584223270416</v>
      </c>
    </row>
    <row r="7324" spans="3:4">
      <c r="C7324" s="269">
        <v>41292</v>
      </c>
      <c r="D7324" s="10">
        <v>6.3225775957107544</v>
      </c>
    </row>
    <row r="7325" spans="3:4">
      <c r="C7325" s="269">
        <v>41293</v>
      </c>
      <c r="D7325" s="10">
        <v>6.3240580260753632</v>
      </c>
    </row>
    <row r="7326" spans="3:4">
      <c r="C7326" s="269">
        <v>41294</v>
      </c>
      <c r="D7326" s="10">
        <v>6.3254997134208679</v>
      </c>
    </row>
    <row r="7327" spans="3:4">
      <c r="C7327" s="269">
        <v>41295</v>
      </c>
      <c r="D7327" s="10">
        <v>6.3269004225730896</v>
      </c>
    </row>
    <row r="7328" spans="3:4">
      <c r="C7328" s="269">
        <v>41296</v>
      </c>
      <c r="D7328" s="10">
        <v>6.3282616436481476</v>
      </c>
    </row>
    <row r="7329" spans="3:4">
      <c r="C7329" s="269">
        <v>41297</v>
      </c>
      <c r="D7329" s="10">
        <v>6.3295826315879822</v>
      </c>
    </row>
    <row r="7330" spans="3:4">
      <c r="C7330" s="269">
        <v>41298</v>
      </c>
      <c r="D7330" s="10">
        <v>6.3308626413345337</v>
      </c>
    </row>
    <row r="7331" spans="3:4">
      <c r="C7331" s="269">
        <v>41299</v>
      </c>
      <c r="D7331" s="10">
        <v>6.3321016728878021</v>
      </c>
    </row>
    <row r="7332" spans="3:4">
      <c r="C7332" s="269">
        <v>41300</v>
      </c>
      <c r="D7332" s="10">
        <v>6.3332989811897278</v>
      </c>
    </row>
    <row r="7333" spans="3:4">
      <c r="C7333" s="269">
        <v>41301</v>
      </c>
      <c r="D7333" s="10">
        <v>6.3344553112983704</v>
      </c>
    </row>
    <row r="7334" spans="3:4">
      <c r="C7334" s="269">
        <v>41302</v>
      </c>
      <c r="D7334" s="10">
        <v>6.3355691730976105</v>
      </c>
    </row>
    <row r="7335" spans="3:4">
      <c r="C7335" s="269">
        <v>41303</v>
      </c>
      <c r="D7335" s="10">
        <v>6.3366420567035675</v>
      </c>
    </row>
    <row r="7336" spans="3:4">
      <c r="C7336" s="269">
        <v>41304</v>
      </c>
      <c r="D7336" s="10">
        <v>6.3376717269420624</v>
      </c>
    </row>
    <row r="7337" spans="3:4">
      <c r="C7337" s="269">
        <v>41305</v>
      </c>
      <c r="D7337" s="10">
        <v>6.3386589288711548</v>
      </c>
    </row>
    <row r="7338" spans="3:4">
      <c r="C7338" s="269">
        <v>41306</v>
      </c>
      <c r="D7338" s="10">
        <v>6.3396036624908447</v>
      </c>
    </row>
    <row r="7339" spans="3:4">
      <c r="C7339" s="269">
        <v>41307</v>
      </c>
      <c r="D7339" s="10">
        <v>6.3405051827430725</v>
      </c>
    </row>
    <row r="7340" spans="3:4">
      <c r="C7340" s="269">
        <v>41308</v>
      </c>
      <c r="D7340" s="10">
        <v>6.3413642346858978</v>
      </c>
    </row>
    <row r="7341" spans="3:4">
      <c r="C7341" s="269">
        <v>41309</v>
      </c>
      <c r="D7341" s="10">
        <v>6.3421793282032013</v>
      </c>
    </row>
    <row r="7342" spans="3:4">
      <c r="C7342" s="269">
        <v>41310</v>
      </c>
      <c r="D7342" s="10">
        <v>6.3429504632949829</v>
      </c>
    </row>
    <row r="7343" spans="3:4">
      <c r="C7343" s="269">
        <v>41311</v>
      </c>
      <c r="D7343" s="10">
        <v>6.3436783850193024</v>
      </c>
    </row>
    <row r="7344" spans="3:4">
      <c r="C7344" s="269">
        <v>41312</v>
      </c>
      <c r="D7344" s="10">
        <v>6.3443623483181</v>
      </c>
    </row>
    <row r="7345" spans="3:4">
      <c r="C7345" s="269">
        <v>41313</v>
      </c>
      <c r="D7345" s="10">
        <v>6.3450023531913757</v>
      </c>
    </row>
    <row r="7346" spans="3:4">
      <c r="C7346" s="269">
        <v>41314</v>
      </c>
      <c r="D7346" s="10">
        <v>6.3455969095230103</v>
      </c>
    </row>
    <row r="7347" spans="3:4">
      <c r="C7347" s="269">
        <v>41315</v>
      </c>
      <c r="D7347" s="10">
        <v>6.3461475074291229</v>
      </c>
    </row>
    <row r="7348" spans="3:4">
      <c r="C7348" s="269">
        <v>41316</v>
      </c>
      <c r="D7348" s="10">
        <v>6.3466534018516541</v>
      </c>
    </row>
    <row r="7349" spans="3:4">
      <c r="C7349" s="269">
        <v>41317</v>
      </c>
      <c r="D7349" s="10">
        <v>6.3471138477325439</v>
      </c>
    </row>
    <row r="7350" spans="3:4">
      <c r="C7350" s="269">
        <v>41318</v>
      </c>
      <c r="D7350" s="10">
        <v>6.3475295901298523</v>
      </c>
    </row>
    <row r="7351" spans="3:4">
      <c r="C7351" s="269">
        <v>41319</v>
      </c>
      <c r="D7351" s="10">
        <v>6.3478991389274597</v>
      </c>
    </row>
    <row r="7352" spans="3:4">
      <c r="C7352" s="269">
        <v>41320</v>
      </c>
      <c r="D7352" s="10">
        <v>6.3482232391834259</v>
      </c>
    </row>
    <row r="7353" spans="3:4">
      <c r="C7353" s="269">
        <v>41321</v>
      </c>
      <c r="D7353" s="10">
        <v>6.3485018908977509</v>
      </c>
    </row>
    <row r="7354" spans="3:4">
      <c r="C7354" s="269">
        <v>41322</v>
      </c>
      <c r="D7354" s="10">
        <v>6.3487336039543152</v>
      </c>
    </row>
    <row r="7355" spans="3:4">
      <c r="C7355" s="269">
        <v>41323</v>
      </c>
      <c r="D7355" s="10">
        <v>6.3489198684692383</v>
      </c>
    </row>
    <row r="7356" spans="3:4">
      <c r="C7356" s="269">
        <v>41324</v>
      </c>
      <c r="D7356" s="10">
        <v>6.3490584492683411</v>
      </c>
    </row>
    <row r="7357" spans="3:4">
      <c r="C7357" s="269">
        <v>41325</v>
      </c>
      <c r="D7357" s="10">
        <v>6.3491508364677429</v>
      </c>
    </row>
    <row r="7358" spans="3:4">
      <c r="C7358" s="269">
        <v>41326</v>
      </c>
      <c r="D7358" s="10">
        <v>6.3491970300674438</v>
      </c>
    </row>
    <row r="7359" spans="3:4">
      <c r="C7359" s="269">
        <v>41327</v>
      </c>
      <c r="D7359" s="10">
        <v>6.3491955399513245</v>
      </c>
    </row>
    <row r="7360" spans="3:4">
      <c r="C7360" s="269">
        <v>41328</v>
      </c>
      <c r="D7360" s="10">
        <v>6.3491463661193848</v>
      </c>
    </row>
    <row r="7361" spans="3:4">
      <c r="C7361" s="269">
        <v>41329</v>
      </c>
      <c r="D7361" s="10">
        <v>6.3490509986877441</v>
      </c>
    </row>
    <row r="7362" spans="3:4">
      <c r="C7362" s="269">
        <v>41330</v>
      </c>
      <c r="D7362" s="10">
        <v>6.3489079475402832</v>
      </c>
    </row>
    <row r="7363" spans="3:4">
      <c r="C7363" s="269">
        <v>41331</v>
      </c>
      <c r="D7363" s="10">
        <v>6.3487179577350616</v>
      </c>
    </row>
    <row r="7364" spans="3:4">
      <c r="C7364" s="269">
        <v>41332</v>
      </c>
      <c r="D7364" s="10">
        <v>6.3484810292720795</v>
      </c>
    </row>
    <row r="7365" spans="3:4">
      <c r="C7365" s="269">
        <v>41333</v>
      </c>
      <c r="D7365" s="10">
        <v>6.348196417093277</v>
      </c>
    </row>
    <row r="7366" spans="3:4">
      <c r="C7366" s="269">
        <v>41334</v>
      </c>
      <c r="D7366" s="10">
        <v>6.3478656113147736</v>
      </c>
    </row>
    <row r="7367" spans="3:4">
      <c r="C7367" s="269">
        <v>41335</v>
      </c>
      <c r="D7367" s="10">
        <v>6.3474878668785095</v>
      </c>
    </row>
    <row r="7368" spans="3:4">
      <c r="C7368" s="269">
        <v>41336</v>
      </c>
      <c r="D7368" s="10">
        <v>6.3470639288425446</v>
      </c>
    </row>
    <row r="7369" spans="3:4">
      <c r="C7369" s="269">
        <v>41337</v>
      </c>
      <c r="D7369" s="10">
        <v>6.3465937972068787</v>
      </c>
    </row>
    <row r="7370" spans="3:4">
      <c r="C7370" s="269">
        <v>41338</v>
      </c>
      <c r="D7370" s="10">
        <v>6.3460774719715118</v>
      </c>
    </row>
    <row r="7371" spans="3:4">
      <c r="C7371" s="269">
        <v>41339</v>
      </c>
      <c r="D7371" s="10">
        <v>6.3455149531364441</v>
      </c>
    </row>
    <row r="7372" spans="3:4">
      <c r="C7372" s="269">
        <v>41340</v>
      </c>
      <c r="D7372" s="10">
        <v>6.3449077308177948</v>
      </c>
    </row>
    <row r="7373" spans="3:4">
      <c r="C7373" s="269">
        <v>41341</v>
      </c>
      <c r="D7373" s="10">
        <v>6.3442550599575043</v>
      </c>
    </row>
    <row r="7374" spans="3:4">
      <c r="C7374" s="269">
        <v>41342</v>
      </c>
      <c r="D7374" s="10">
        <v>6.3435576856136322</v>
      </c>
    </row>
    <row r="7375" spans="3:4">
      <c r="C7375" s="269">
        <v>41343</v>
      </c>
      <c r="D7375" s="10">
        <v>6.3428156077861786</v>
      </c>
    </row>
    <row r="7376" spans="3:4">
      <c r="C7376" s="269">
        <v>41344</v>
      </c>
      <c r="D7376" s="10">
        <v>6.3420295715332031</v>
      </c>
    </row>
    <row r="7377" spans="3:4">
      <c r="C7377" s="269">
        <v>41345</v>
      </c>
      <c r="D7377" s="10">
        <v>6.3411995768547058</v>
      </c>
    </row>
    <row r="7378" spans="3:4">
      <c r="C7378" s="269">
        <v>41346</v>
      </c>
      <c r="D7378" s="10">
        <v>6.340327113866806</v>
      </c>
    </row>
    <row r="7379" spans="3:4">
      <c r="C7379" s="269">
        <v>41347</v>
      </c>
      <c r="D7379" s="10">
        <v>6.3394106924533844</v>
      </c>
    </row>
    <row r="7380" spans="3:4">
      <c r="C7380" s="269">
        <v>41348</v>
      </c>
      <c r="D7380" s="10">
        <v>6.33845254778862</v>
      </c>
    </row>
    <row r="7381" spans="3:4">
      <c r="C7381" s="269">
        <v>41349</v>
      </c>
      <c r="D7381" s="10">
        <v>6.3374519348144531</v>
      </c>
    </row>
    <row r="7382" spans="3:4">
      <c r="C7382" s="269">
        <v>41350</v>
      </c>
      <c r="D7382" s="10">
        <v>6.3364103436470032</v>
      </c>
    </row>
    <row r="7383" spans="3:4">
      <c r="C7383" s="269">
        <v>41351</v>
      </c>
      <c r="D7383" s="10">
        <v>6.3353270292282104</v>
      </c>
    </row>
    <row r="7384" spans="3:4">
      <c r="C7384" s="269">
        <v>41352</v>
      </c>
      <c r="D7384" s="10">
        <v>6.3342034816741943</v>
      </c>
    </row>
    <row r="7385" spans="3:4">
      <c r="C7385" s="269">
        <v>41353</v>
      </c>
      <c r="D7385" s="10">
        <v>6.3330397009849548</v>
      </c>
    </row>
    <row r="7386" spans="3:4">
      <c r="C7386" s="269">
        <v>41354</v>
      </c>
      <c r="D7386" s="10">
        <v>6.3318364322185516</v>
      </c>
    </row>
    <row r="7387" spans="3:4">
      <c r="C7387" s="269">
        <v>41355</v>
      </c>
      <c r="D7387" s="10">
        <v>6.3305944204330444</v>
      </c>
    </row>
    <row r="7388" spans="3:4">
      <c r="C7388" s="269">
        <v>41356</v>
      </c>
      <c r="D7388" s="10">
        <v>6.3293144106864929</v>
      </c>
    </row>
    <row r="7389" spans="3:4">
      <c r="C7389" s="269">
        <v>41357</v>
      </c>
      <c r="D7389" s="10">
        <v>6.3279971480369568</v>
      </c>
    </row>
    <row r="7390" spans="3:4">
      <c r="C7390" s="269">
        <v>41358</v>
      </c>
      <c r="D7390" s="10">
        <v>6.326642632484436</v>
      </c>
    </row>
    <row r="7391" spans="3:4">
      <c r="C7391" s="269">
        <v>41359</v>
      </c>
      <c r="D7391" s="10">
        <v>6.32525235414505</v>
      </c>
    </row>
    <row r="7392" spans="3:4">
      <c r="C7392" s="269">
        <v>41360</v>
      </c>
      <c r="D7392" s="10">
        <v>6.3238270580768585</v>
      </c>
    </row>
    <row r="7393" spans="3:4">
      <c r="C7393" s="269">
        <v>41361</v>
      </c>
      <c r="D7393" s="10">
        <v>6.3223674893379211</v>
      </c>
    </row>
    <row r="7394" spans="3:4">
      <c r="C7394" s="269">
        <v>41362</v>
      </c>
      <c r="D7394" s="10">
        <v>6.3208736479282379</v>
      </c>
    </row>
    <row r="7395" spans="3:4">
      <c r="C7395" s="269">
        <v>41363</v>
      </c>
      <c r="D7395" s="10">
        <v>6.3193477690219879</v>
      </c>
    </row>
    <row r="7396" spans="3:4">
      <c r="C7396" s="269">
        <v>41364</v>
      </c>
      <c r="D7396" s="10">
        <v>6.3177898526191711</v>
      </c>
    </row>
    <row r="7397" spans="3:4">
      <c r="C7397" s="269">
        <v>41365</v>
      </c>
      <c r="D7397" s="10">
        <v>6.316201388835907</v>
      </c>
    </row>
    <row r="7398" spans="3:4">
      <c r="C7398" s="269">
        <v>41366</v>
      </c>
      <c r="D7398" s="10">
        <v>6.3145823776721954</v>
      </c>
    </row>
    <row r="7399" spans="3:4">
      <c r="C7399" s="269">
        <v>41367</v>
      </c>
      <c r="D7399" s="10">
        <v>6.3129343092441559</v>
      </c>
    </row>
    <row r="7400" spans="3:4">
      <c r="C7400" s="269">
        <v>41368</v>
      </c>
      <c r="D7400" s="10">
        <v>6.311257928609848</v>
      </c>
    </row>
    <row r="7401" spans="3:4">
      <c r="C7401" s="269">
        <v>41369</v>
      </c>
      <c r="D7401" s="10">
        <v>6.3095539808273315</v>
      </c>
    </row>
    <row r="7402" spans="3:4">
      <c r="C7402" s="269">
        <v>41370</v>
      </c>
      <c r="D7402" s="10">
        <v>6.3078239560127258</v>
      </c>
    </row>
    <row r="7403" spans="3:4">
      <c r="C7403" s="269">
        <v>41371</v>
      </c>
      <c r="D7403" s="10">
        <v>6.3060685992240906</v>
      </c>
    </row>
    <row r="7404" spans="3:4">
      <c r="C7404" s="269">
        <v>41372</v>
      </c>
      <c r="D7404" s="10">
        <v>6.3042879104614258</v>
      </c>
    </row>
    <row r="7405" spans="3:4">
      <c r="C7405" s="269">
        <v>41373</v>
      </c>
      <c r="D7405" s="10">
        <v>6.3024841248989105</v>
      </c>
    </row>
    <row r="7406" spans="3:4">
      <c r="C7406" s="269">
        <v>41374</v>
      </c>
      <c r="D7406" s="10">
        <v>6.3006564974784851</v>
      </c>
    </row>
    <row r="7407" spans="3:4">
      <c r="C7407" s="269">
        <v>41375</v>
      </c>
      <c r="D7407" s="10">
        <v>6.2988072633743286</v>
      </c>
    </row>
    <row r="7408" spans="3:4">
      <c r="C7408" s="269">
        <v>41376</v>
      </c>
      <c r="D7408" s="10">
        <v>6.296936422586441</v>
      </c>
    </row>
    <row r="7409" spans="3:4">
      <c r="C7409" s="269">
        <v>41377</v>
      </c>
      <c r="D7409" s="10">
        <v>6.2950447201728821</v>
      </c>
    </row>
    <row r="7410" spans="3:4">
      <c r="C7410" s="269">
        <v>41378</v>
      </c>
      <c r="D7410" s="10">
        <v>6.2931329011917114</v>
      </c>
    </row>
    <row r="7411" spans="3:4">
      <c r="C7411" s="269">
        <v>41379</v>
      </c>
      <c r="D7411" s="10">
        <v>6.2912009656429291</v>
      </c>
    </row>
    <row r="7412" spans="3:4">
      <c r="C7412" s="269">
        <v>41380</v>
      </c>
      <c r="D7412" s="10">
        <v>6.2892504036426544</v>
      </c>
    </row>
    <row r="7413" spans="3:4">
      <c r="C7413" s="269">
        <v>41381</v>
      </c>
      <c r="D7413" s="10">
        <v>6.2872819602489471</v>
      </c>
    </row>
    <row r="7414" spans="3:4">
      <c r="C7414" s="269">
        <v>41382</v>
      </c>
      <c r="D7414" s="10">
        <v>6.2852948904037476</v>
      </c>
    </row>
    <row r="7415" spans="3:4">
      <c r="C7415" s="269">
        <v>41383</v>
      </c>
      <c r="D7415" s="10">
        <v>6.283290684223175</v>
      </c>
    </row>
    <row r="7416" spans="3:4">
      <c r="C7416" s="269">
        <v>41384</v>
      </c>
      <c r="D7416" s="10">
        <v>6.2812685966491699</v>
      </c>
    </row>
    <row r="7417" spans="3:4">
      <c r="C7417" s="269">
        <v>41385</v>
      </c>
      <c r="D7417" s="10">
        <v>6.2792301177978516</v>
      </c>
    </row>
    <row r="7418" spans="3:4">
      <c r="C7418" s="269">
        <v>41386</v>
      </c>
      <c r="D7418" s="10">
        <v>6.27717524766922</v>
      </c>
    </row>
    <row r="7419" spans="3:4">
      <c r="C7419" s="269">
        <v>41387</v>
      </c>
      <c r="D7419" s="10">
        <v>6.2751032412052155</v>
      </c>
    </row>
    <row r="7420" spans="3:4">
      <c r="C7420" s="269">
        <v>41388</v>
      </c>
      <c r="D7420" s="10">
        <v>6.2730148434638977</v>
      </c>
    </row>
    <row r="7421" spans="3:4">
      <c r="C7421" s="269">
        <v>41389</v>
      </c>
      <c r="D7421" s="10">
        <v>6.2709107995033264</v>
      </c>
    </row>
    <row r="7422" spans="3:4">
      <c r="C7422" s="269">
        <v>41390</v>
      </c>
      <c r="D7422" s="10">
        <v>6.2687903642654419</v>
      </c>
    </row>
    <row r="7423" spans="3:4">
      <c r="C7423" s="269">
        <v>41391</v>
      </c>
      <c r="D7423" s="10">
        <v>6.2666535377502441</v>
      </c>
    </row>
    <row r="7424" spans="3:4">
      <c r="C7424" s="269">
        <v>41392</v>
      </c>
      <c r="D7424" s="10">
        <v>6.2645010650157928</v>
      </c>
    </row>
    <row r="7425" spans="3:4">
      <c r="C7425" s="269">
        <v>41393</v>
      </c>
      <c r="D7425" s="10">
        <v>6.2623322010040283</v>
      </c>
    </row>
    <row r="7426" spans="3:4">
      <c r="C7426" s="269">
        <v>41394</v>
      </c>
      <c r="D7426" s="10">
        <v>6.2601469457149506</v>
      </c>
    </row>
    <row r="7427" spans="3:4">
      <c r="C7427" s="269">
        <v>41395</v>
      </c>
      <c r="D7427" s="10">
        <v>6.2579460442066193</v>
      </c>
    </row>
    <row r="7428" spans="3:4">
      <c r="C7428" s="269">
        <v>41396</v>
      </c>
      <c r="D7428" s="10">
        <v>6.2557287514209747</v>
      </c>
    </row>
    <row r="7429" spans="3:4">
      <c r="C7429" s="269">
        <v>41397</v>
      </c>
      <c r="D7429" s="10">
        <v>6.2534958124160767</v>
      </c>
    </row>
    <row r="7430" spans="3:4">
      <c r="C7430" s="269">
        <v>41398</v>
      </c>
      <c r="D7430" s="10">
        <v>6.2512464821338654</v>
      </c>
    </row>
    <row r="7431" spans="3:4">
      <c r="C7431" s="269">
        <v>41399</v>
      </c>
      <c r="D7431" s="10">
        <v>6.248980388045311</v>
      </c>
    </row>
    <row r="7432" spans="3:4">
      <c r="C7432" s="269">
        <v>41400</v>
      </c>
      <c r="D7432" s="10">
        <v>6.2466986477375031</v>
      </c>
    </row>
    <row r="7433" spans="3:4">
      <c r="C7433" s="269">
        <v>41401</v>
      </c>
      <c r="D7433" s="10">
        <v>6.2444001436233521</v>
      </c>
    </row>
    <row r="7434" spans="3:4">
      <c r="C7434" s="269">
        <v>41402</v>
      </c>
      <c r="D7434" s="10">
        <v>6.2420852482318878</v>
      </c>
    </row>
    <row r="7435" spans="3:4">
      <c r="C7435" s="269">
        <v>41403</v>
      </c>
      <c r="D7435" s="10">
        <v>6.2397535890340805</v>
      </c>
    </row>
    <row r="7436" spans="3:4">
      <c r="C7436" s="269">
        <v>41404</v>
      </c>
      <c r="D7436" s="10">
        <v>6.2374059110879898</v>
      </c>
    </row>
    <row r="7437" spans="3:4">
      <c r="C7437" s="269">
        <v>41405</v>
      </c>
      <c r="D7437" s="10">
        <v>6.235041469335556</v>
      </c>
    </row>
    <row r="7438" spans="3:4">
      <c r="C7438" s="269">
        <v>41406</v>
      </c>
      <c r="D7438" s="10">
        <v>6.232660636305809</v>
      </c>
    </row>
    <row r="7439" spans="3:4">
      <c r="C7439" s="269">
        <v>41407</v>
      </c>
      <c r="D7439" s="10">
        <v>6.2302634119987488</v>
      </c>
    </row>
    <row r="7440" spans="3:4">
      <c r="C7440" s="269">
        <v>41408</v>
      </c>
      <c r="D7440" s="10">
        <v>6.2278494238853455</v>
      </c>
    </row>
    <row r="7441" spans="3:4">
      <c r="C7441" s="269">
        <v>41409</v>
      </c>
      <c r="D7441" s="10">
        <v>6.2254190444946289</v>
      </c>
    </row>
    <row r="7442" spans="3:4">
      <c r="C7442" s="269">
        <v>41410</v>
      </c>
      <c r="D7442" s="10">
        <v>6.222972646355629</v>
      </c>
    </row>
    <row r="7443" spans="3:4">
      <c r="C7443" s="269">
        <v>41411</v>
      </c>
      <c r="D7443" s="10">
        <v>6.2205098569393158</v>
      </c>
    </row>
    <row r="7444" spans="3:4">
      <c r="C7444" s="269">
        <v>41412</v>
      </c>
      <c r="D7444" s="10">
        <v>6.2180306762456894</v>
      </c>
    </row>
    <row r="7445" spans="3:4">
      <c r="C7445" s="269">
        <v>41413</v>
      </c>
      <c r="D7445" s="10">
        <v>6.2155354768037796</v>
      </c>
    </row>
    <row r="7446" spans="3:4">
      <c r="C7446" s="269">
        <v>41414</v>
      </c>
      <c r="D7446" s="10">
        <v>6.2130242586135864</v>
      </c>
    </row>
    <row r="7447" spans="3:4">
      <c r="C7447" s="269">
        <v>41415</v>
      </c>
      <c r="D7447" s="10">
        <v>6.2104970216751099</v>
      </c>
    </row>
    <row r="7448" spans="3:4">
      <c r="C7448" s="269">
        <v>41416</v>
      </c>
      <c r="D7448" s="10">
        <v>6.2079537659883499</v>
      </c>
    </row>
    <row r="7449" spans="3:4">
      <c r="C7449" s="269">
        <v>41417</v>
      </c>
      <c r="D7449" s="10">
        <v>6.2053944915533066</v>
      </c>
    </row>
    <row r="7450" spans="3:4">
      <c r="C7450" s="269">
        <v>41418</v>
      </c>
      <c r="D7450" s="10">
        <v>6.2028195708990097</v>
      </c>
    </row>
    <row r="7451" spans="3:4">
      <c r="C7451" s="269">
        <v>41419</v>
      </c>
      <c r="D7451" s="10">
        <v>6.2002290040254593</v>
      </c>
    </row>
    <row r="7452" spans="3:4">
      <c r="C7452" s="269">
        <v>41420</v>
      </c>
      <c r="D7452" s="10">
        <v>6.1976224184036255</v>
      </c>
    </row>
    <row r="7453" spans="3:4">
      <c r="C7453" s="269">
        <v>41421</v>
      </c>
      <c r="D7453" s="10">
        <v>6.1950001865625381</v>
      </c>
    </row>
    <row r="7454" spans="3:4">
      <c r="C7454" s="269">
        <v>41422</v>
      </c>
      <c r="D7454" s="10">
        <v>6.1923623085021973</v>
      </c>
    </row>
    <row r="7455" spans="3:4">
      <c r="C7455" s="269">
        <v>41423</v>
      </c>
      <c r="D7455" s="10">
        <v>6.189708411693573</v>
      </c>
    </row>
    <row r="7456" spans="3:4">
      <c r="C7456" s="269">
        <v>41424</v>
      </c>
      <c r="D7456" s="10">
        <v>6.1870396137237549</v>
      </c>
    </row>
    <row r="7457" spans="3:4">
      <c r="C7457" s="269">
        <v>41425</v>
      </c>
      <c r="D7457" s="10">
        <v>6.1843551695346832</v>
      </c>
    </row>
    <row r="7458" spans="3:4">
      <c r="C7458" s="269">
        <v>41426</v>
      </c>
      <c r="D7458" s="10">
        <v>6.181655079126358</v>
      </c>
    </row>
    <row r="7459" spans="3:4">
      <c r="C7459" s="269">
        <v>41427</v>
      </c>
      <c r="D7459" s="10">
        <v>6.1789404600858688</v>
      </c>
    </row>
    <row r="7460" spans="3:4">
      <c r="C7460" s="269">
        <v>41428</v>
      </c>
      <c r="D7460" s="10">
        <v>6.1762105673551559</v>
      </c>
    </row>
    <row r="7461" spans="3:4">
      <c r="C7461" s="269">
        <v>41429</v>
      </c>
      <c r="D7461" s="10">
        <v>6.1734661459922791</v>
      </c>
    </row>
    <row r="7462" spans="3:4">
      <c r="C7462" s="269">
        <v>41430</v>
      </c>
      <c r="D7462" s="10">
        <v>6.1707071959972382</v>
      </c>
    </row>
    <row r="7463" spans="3:4">
      <c r="C7463" s="269">
        <v>41431</v>
      </c>
      <c r="D7463" s="10">
        <v>6.167934462428093</v>
      </c>
    </row>
    <row r="7464" spans="3:4">
      <c r="C7464" s="269">
        <v>41432</v>
      </c>
      <c r="D7464" s="10">
        <v>6.1651479452848434</v>
      </c>
    </row>
    <row r="7465" spans="3:4">
      <c r="C7465" s="269">
        <v>41433</v>
      </c>
      <c r="D7465" s="10">
        <v>6.1623480170965195</v>
      </c>
    </row>
    <row r="7466" spans="3:4">
      <c r="C7466" s="269">
        <v>41434</v>
      </c>
      <c r="D7466" s="10">
        <v>6.1595354229211807</v>
      </c>
    </row>
    <row r="7467" spans="3:4">
      <c r="C7467" s="269">
        <v>41435</v>
      </c>
      <c r="D7467" s="10">
        <v>6.1567105352878571</v>
      </c>
    </row>
    <row r="7468" spans="3:4">
      <c r="C7468" s="269">
        <v>41436</v>
      </c>
      <c r="D7468" s="10">
        <v>6.1538737267255783</v>
      </c>
    </row>
    <row r="7469" spans="3:4">
      <c r="C7469" s="269">
        <v>41437</v>
      </c>
      <c r="D7469" s="10">
        <v>6.1510257422924042</v>
      </c>
    </row>
    <row r="7470" spans="3:4">
      <c r="C7470" s="269">
        <v>41438</v>
      </c>
      <c r="D7470" s="10">
        <v>6.1481673270463943</v>
      </c>
    </row>
    <row r="7471" spans="3:4">
      <c r="C7471" s="269">
        <v>41439</v>
      </c>
      <c r="D7471" s="10">
        <v>6.1452988535165787</v>
      </c>
    </row>
    <row r="7472" spans="3:4">
      <c r="C7472" s="269">
        <v>41440</v>
      </c>
      <c r="D7472" s="10">
        <v>6.1424214392900467</v>
      </c>
    </row>
    <row r="7473" spans="3:4">
      <c r="C7473" s="269">
        <v>41441</v>
      </c>
      <c r="D7473" s="10">
        <v>6.1395358294248581</v>
      </c>
    </row>
    <row r="7474" spans="3:4">
      <c r="C7474" s="269">
        <v>41442</v>
      </c>
      <c r="D7474" s="10">
        <v>6.1366423964500427</v>
      </c>
    </row>
    <row r="7475" spans="3:4">
      <c r="C7475" s="269">
        <v>41443</v>
      </c>
      <c r="D7475" s="10">
        <v>6.13374263048172</v>
      </c>
    </row>
    <row r="7476" spans="3:4">
      <c r="C7476" s="269">
        <v>41444</v>
      </c>
      <c r="D7476" s="10">
        <v>6.1308369040489197</v>
      </c>
    </row>
    <row r="7477" spans="3:4">
      <c r="C7477" s="269">
        <v>41445</v>
      </c>
      <c r="D7477" s="10">
        <v>6.1279263347387314</v>
      </c>
    </row>
    <row r="7478" spans="3:4">
      <c r="C7478" s="269">
        <v>41446</v>
      </c>
      <c r="D7478" s="10">
        <v>6.1250120401382446</v>
      </c>
    </row>
    <row r="7479" spans="3:4">
      <c r="C7479" s="269">
        <v>41447</v>
      </c>
      <c r="D7479" s="10">
        <v>6.1220947653055191</v>
      </c>
    </row>
    <row r="7480" spans="3:4">
      <c r="C7480" s="269">
        <v>41448</v>
      </c>
      <c r="D7480" s="10">
        <v>6.1191760003566742</v>
      </c>
    </row>
    <row r="7481" spans="3:4">
      <c r="C7481" s="269">
        <v>41449</v>
      </c>
      <c r="D7481" s="10">
        <v>6.1162561178207397</v>
      </c>
    </row>
    <row r="7482" spans="3:4">
      <c r="C7482" s="269">
        <v>41450</v>
      </c>
      <c r="D7482" s="10">
        <v>6.1133373528718948</v>
      </c>
    </row>
    <row r="7483" spans="3:4">
      <c r="C7483" s="269">
        <v>41451</v>
      </c>
      <c r="D7483" s="10">
        <v>6.1104197055101395</v>
      </c>
    </row>
    <row r="7484" spans="3:4">
      <c r="C7484" s="269">
        <v>41452</v>
      </c>
      <c r="D7484" s="10">
        <v>6.1075050383806229</v>
      </c>
    </row>
    <row r="7485" spans="3:4">
      <c r="C7485" s="269">
        <v>41453</v>
      </c>
      <c r="D7485" s="10">
        <v>6.1045948415994644</v>
      </c>
    </row>
    <row r="7486" spans="3:4">
      <c r="C7486" s="269">
        <v>41454</v>
      </c>
      <c r="D7486" s="10">
        <v>6.101689487695694</v>
      </c>
    </row>
    <row r="7487" spans="3:4">
      <c r="C7487" s="269">
        <v>41455</v>
      </c>
      <c r="D7487" s="10">
        <v>6.0987912118434906</v>
      </c>
    </row>
    <row r="7488" spans="3:4">
      <c r="C7488" s="269">
        <v>41456</v>
      </c>
      <c r="D7488" s="10">
        <v>6.0959003865718842</v>
      </c>
    </row>
    <row r="7489" spans="3:4">
      <c r="C7489" s="269">
        <v>41457</v>
      </c>
      <c r="D7489" s="10">
        <v>6.0930192470550537</v>
      </c>
    </row>
    <row r="7490" spans="3:4">
      <c r="C7490" s="269">
        <v>41458</v>
      </c>
      <c r="D7490" s="10">
        <v>6.0901481658220291</v>
      </c>
    </row>
    <row r="7491" spans="3:4">
      <c r="C7491" s="269">
        <v>41459</v>
      </c>
      <c r="D7491" s="10">
        <v>6.0872893780469894</v>
      </c>
    </row>
    <row r="7492" spans="3:4">
      <c r="C7492" s="269">
        <v>41460</v>
      </c>
      <c r="D7492" s="10">
        <v>6.0844436287879944</v>
      </c>
    </row>
    <row r="7493" spans="3:4">
      <c r="C7493" s="269">
        <v>41461</v>
      </c>
      <c r="D7493" s="10">
        <v>6.0816127806901932</v>
      </c>
    </row>
    <row r="7494" spans="3:4">
      <c r="C7494" s="269">
        <v>41462</v>
      </c>
      <c r="D7494" s="10">
        <v>6.0787975788116455</v>
      </c>
    </row>
    <row r="7495" spans="3:4">
      <c r="C7495" s="269">
        <v>41463</v>
      </c>
      <c r="D7495" s="10">
        <v>6.0760002583265305</v>
      </c>
    </row>
    <row r="7496" spans="3:4">
      <c r="C7496" s="269">
        <v>41464</v>
      </c>
      <c r="D7496" s="10">
        <v>6.0732215642929077</v>
      </c>
    </row>
    <row r="7497" spans="3:4">
      <c r="C7497" s="269">
        <v>41465</v>
      </c>
      <c r="D7497" s="10">
        <v>6.0704629868268967</v>
      </c>
    </row>
    <row r="7498" spans="3:4">
      <c r="C7498" s="269">
        <v>41466</v>
      </c>
      <c r="D7498" s="10">
        <v>6.0677263885736465</v>
      </c>
    </row>
    <row r="7499" spans="3:4">
      <c r="C7499" s="269">
        <v>41467</v>
      </c>
      <c r="D7499" s="10">
        <v>6.0650128871202469</v>
      </c>
    </row>
    <row r="7500" spans="3:4">
      <c r="C7500" s="269">
        <v>41468</v>
      </c>
      <c r="D7500" s="10">
        <v>6.0623239725828171</v>
      </c>
    </row>
    <row r="7501" spans="3:4">
      <c r="C7501" s="269">
        <v>41469</v>
      </c>
      <c r="D7501" s="10">
        <v>6.0596615076065063</v>
      </c>
    </row>
    <row r="7502" spans="3:4">
      <c r="C7502" s="269">
        <v>41470</v>
      </c>
      <c r="D7502" s="10">
        <v>6.0570266097784042</v>
      </c>
    </row>
    <row r="7503" spans="3:4">
      <c r="C7503" s="269">
        <v>41471</v>
      </c>
      <c r="D7503" s="10">
        <v>6.0544207692146301</v>
      </c>
    </row>
    <row r="7504" spans="3:4">
      <c r="C7504" s="269">
        <v>41472</v>
      </c>
      <c r="D7504" s="10">
        <v>6.0518454760313034</v>
      </c>
    </row>
    <row r="7505" spans="3:4">
      <c r="C7505" s="269">
        <v>41473</v>
      </c>
      <c r="D7505" s="10">
        <v>6.0493022203445435</v>
      </c>
    </row>
    <row r="7506" spans="3:4">
      <c r="C7506" s="269">
        <v>41474</v>
      </c>
      <c r="D7506" s="10">
        <v>6.0467924922704697</v>
      </c>
    </row>
    <row r="7507" spans="3:4">
      <c r="C7507" s="269">
        <v>41475</v>
      </c>
      <c r="D7507" s="10">
        <v>6.0443181544542313</v>
      </c>
    </row>
    <row r="7508" spans="3:4">
      <c r="C7508" s="269">
        <v>41476</v>
      </c>
      <c r="D7508" s="10">
        <v>6.0418799519538879</v>
      </c>
    </row>
    <row r="7509" spans="3:4">
      <c r="C7509" s="269">
        <v>41477</v>
      </c>
      <c r="D7509" s="10">
        <v>6.0394801199436188</v>
      </c>
    </row>
    <row r="7510" spans="3:4">
      <c r="C7510" s="269">
        <v>41478</v>
      </c>
      <c r="D7510" s="10">
        <v>6.0371190309524536</v>
      </c>
    </row>
    <row r="7511" spans="3:4">
      <c r="C7511" s="269">
        <v>41479</v>
      </c>
      <c r="D7511" s="10">
        <v>6.0347989201545715</v>
      </c>
    </row>
    <row r="7512" spans="3:4">
      <c r="C7512" s="269">
        <v>41480</v>
      </c>
      <c r="D7512" s="10">
        <v>6.0325209051370621</v>
      </c>
    </row>
    <row r="7513" spans="3:4">
      <c r="C7513" s="269">
        <v>41481</v>
      </c>
      <c r="D7513" s="10">
        <v>6.0302864760160446</v>
      </c>
    </row>
    <row r="7514" spans="3:4">
      <c r="C7514" s="269">
        <v>41482</v>
      </c>
      <c r="D7514" s="10">
        <v>6.0280967503786087</v>
      </c>
    </row>
    <row r="7515" spans="3:4">
      <c r="C7515" s="269">
        <v>41483</v>
      </c>
      <c r="D7515" s="10">
        <v>6.0259528458118439</v>
      </c>
    </row>
    <row r="7516" spans="3:4">
      <c r="C7516" s="269">
        <v>41484</v>
      </c>
      <c r="D7516" s="10">
        <v>6.0238562524318695</v>
      </c>
    </row>
    <row r="7517" spans="3:4">
      <c r="C7517" s="269">
        <v>41485</v>
      </c>
      <c r="D7517" s="10">
        <v>6.021808460354805</v>
      </c>
    </row>
    <row r="7518" spans="3:4">
      <c r="C7518" s="269">
        <v>41486</v>
      </c>
      <c r="D7518" s="10">
        <v>6.0198105871677399</v>
      </c>
    </row>
    <row r="7519" spans="3:4">
      <c r="C7519" s="269">
        <v>41487</v>
      </c>
      <c r="D7519" s="10">
        <v>6.0178637504577637</v>
      </c>
    </row>
    <row r="7520" spans="3:4">
      <c r="C7520" s="269">
        <v>41488</v>
      </c>
      <c r="D7520" s="10">
        <v>6.0159694403409958</v>
      </c>
    </row>
    <row r="7521" spans="3:4">
      <c r="C7521" s="269">
        <v>41489</v>
      </c>
      <c r="D7521" s="10">
        <v>6.0141284018754959</v>
      </c>
    </row>
    <row r="7522" spans="3:4">
      <c r="C7522" s="269">
        <v>41490</v>
      </c>
      <c r="D7522" s="10">
        <v>6.0123421251773834</v>
      </c>
    </row>
    <row r="7523" spans="3:4">
      <c r="C7523" s="269">
        <v>41491</v>
      </c>
      <c r="D7523" s="10">
        <v>6.0106121003627777</v>
      </c>
    </row>
    <row r="7524" spans="3:4">
      <c r="C7524" s="269">
        <v>41492</v>
      </c>
      <c r="D7524" s="10">
        <v>6.0089390724897385</v>
      </c>
    </row>
    <row r="7525" spans="3:4">
      <c r="C7525" s="269">
        <v>41493</v>
      </c>
      <c r="D7525" s="10">
        <v>6.0073245316743851</v>
      </c>
    </row>
    <row r="7526" spans="3:4">
      <c r="C7526" s="269">
        <v>41494</v>
      </c>
      <c r="D7526" s="10">
        <v>6.0057692229747772</v>
      </c>
    </row>
    <row r="7527" spans="3:4">
      <c r="C7527" s="269">
        <v>41495</v>
      </c>
      <c r="D7527" s="10">
        <v>6.0042746365070343</v>
      </c>
    </row>
    <row r="7528" spans="3:4">
      <c r="C7528" s="269">
        <v>41496</v>
      </c>
      <c r="D7528" s="10">
        <v>6.0028418898582458</v>
      </c>
    </row>
    <row r="7529" spans="3:4">
      <c r="C7529" s="269">
        <v>41497</v>
      </c>
      <c r="D7529" s="10">
        <v>6.0014717280864716</v>
      </c>
    </row>
    <row r="7530" spans="3:4">
      <c r="C7530" s="269">
        <v>41498</v>
      </c>
      <c r="D7530" s="10">
        <v>6.0001660138368607</v>
      </c>
    </row>
    <row r="7531" spans="3:4">
      <c r="C7531" s="269">
        <v>41499</v>
      </c>
      <c r="D7531" s="10">
        <v>5.998925119638443</v>
      </c>
    </row>
    <row r="7532" spans="3:4">
      <c r="C7532" s="269">
        <v>41500</v>
      </c>
      <c r="D7532" s="10">
        <v>5.997750535607338</v>
      </c>
    </row>
    <row r="7533" spans="3:4">
      <c r="C7533" s="269">
        <v>41501</v>
      </c>
      <c r="D7533" s="10">
        <v>5.9966433793306351</v>
      </c>
    </row>
    <row r="7534" spans="3:4">
      <c r="C7534" s="269">
        <v>41502</v>
      </c>
      <c r="D7534" s="10">
        <v>5.995604395866394</v>
      </c>
    </row>
    <row r="7535" spans="3:4">
      <c r="C7535" s="269">
        <v>41503</v>
      </c>
      <c r="D7535" s="10">
        <v>5.9946343302726746</v>
      </c>
    </row>
    <row r="7536" spans="3:4">
      <c r="C7536" s="269">
        <v>41504</v>
      </c>
      <c r="D7536" s="10">
        <v>5.9937343001365662</v>
      </c>
    </row>
    <row r="7537" spans="3:4">
      <c r="C7537" s="269">
        <v>41505</v>
      </c>
      <c r="D7537" s="10">
        <v>5.9929050505161285</v>
      </c>
    </row>
    <row r="7538" spans="3:4">
      <c r="C7538" s="269">
        <v>41506</v>
      </c>
      <c r="D7538" s="10">
        <v>5.9921473264694214</v>
      </c>
    </row>
    <row r="7539" spans="3:4">
      <c r="C7539" s="269">
        <v>41507</v>
      </c>
      <c r="D7539" s="10">
        <v>5.9914615005254745</v>
      </c>
    </row>
    <row r="7540" spans="3:4">
      <c r="C7540" s="269">
        <v>41508</v>
      </c>
      <c r="D7540" s="10">
        <v>5.9908486902713776</v>
      </c>
    </row>
    <row r="7541" spans="3:4">
      <c r="C7541" s="269">
        <v>41509</v>
      </c>
      <c r="D7541" s="10">
        <v>5.9903092682361603</v>
      </c>
    </row>
    <row r="7542" spans="3:4">
      <c r="C7542" s="269">
        <v>41510</v>
      </c>
      <c r="D7542" s="10">
        <v>5.9898432344198227</v>
      </c>
    </row>
    <row r="7543" spans="3:4">
      <c r="C7543" s="269">
        <v>41511</v>
      </c>
      <c r="D7543" s="10">
        <v>5.9894513338804245</v>
      </c>
    </row>
    <row r="7544" spans="3:4">
      <c r="C7544" s="269">
        <v>41512</v>
      </c>
      <c r="D7544" s="10">
        <v>5.9891339391469955</v>
      </c>
    </row>
    <row r="7545" spans="3:4">
      <c r="C7545" s="269">
        <v>41513</v>
      </c>
      <c r="D7545" s="10">
        <v>5.988890677690506</v>
      </c>
    </row>
    <row r="7546" spans="3:4">
      <c r="C7546" s="269">
        <v>41514</v>
      </c>
      <c r="D7546" s="10">
        <v>5.9887222945690155</v>
      </c>
    </row>
    <row r="7547" spans="3:4">
      <c r="C7547" s="269">
        <v>41515</v>
      </c>
      <c r="D7547" s="10">
        <v>5.9886280447244644</v>
      </c>
    </row>
    <row r="7548" spans="3:4">
      <c r="C7548" s="269">
        <v>41516</v>
      </c>
      <c r="D7548" s="10">
        <v>5.9886086732149124</v>
      </c>
    </row>
    <row r="7549" spans="3:4">
      <c r="C7549" s="269">
        <v>41517</v>
      </c>
      <c r="D7549" s="10">
        <v>5.9886634349822998</v>
      </c>
    </row>
    <row r="7550" spans="3:4">
      <c r="C7550" s="269">
        <v>41518</v>
      </c>
      <c r="D7550" s="10">
        <v>5.9887923300266266</v>
      </c>
    </row>
    <row r="7551" spans="3:4">
      <c r="C7551" s="269">
        <v>41519</v>
      </c>
      <c r="D7551" s="10">
        <v>5.9889949858188629</v>
      </c>
    </row>
    <row r="7552" spans="3:4">
      <c r="C7552" s="269">
        <v>41520</v>
      </c>
      <c r="D7552" s="10">
        <v>5.9892710298299789</v>
      </c>
    </row>
    <row r="7553" spans="3:4">
      <c r="C7553" s="269">
        <v>41521</v>
      </c>
      <c r="D7553" s="10">
        <v>5.9896200895309448</v>
      </c>
    </row>
    <row r="7554" spans="3:4">
      <c r="C7554" s="269">
        <v>41522</v>
      </c>
      <c r="D7554" s="10">
        <v>5.9900417923927307</v>
      </c>
    </row>
    <row r="7555" spans="3:4">
      <c r="C7555" s="269">
        <v>41523</v>
      </c>
      <c r="D7555" s="10">
        <v>5.9905353933572769</v>
      </c>
    </row>
    <row r="7556" spans="3:4">
      <c r="C7556" s="269">
        <v>41524</v>
      </c>
      <c r="D7556" s="10">
        <v>5.9911005198955536</v>
      </c>
    </row>
    <row r="7557" spans="3:4">
      <c r="C7557" s="269">
        <v>41525</v>
      </c>
      <c r="D7557" s="10">
        <v>5.991736426949501</v>
      </c>
    </row>
    <row r="7558" spans="3:4">
      <c r="C7558" s="269">
        <v>41526</v>
      </c>
      <c r="D7558" s="10">
        <v>5.9924423694610596</v>
      </c>
    </row>
    <row r="7559" spans="3:4">
      <c r="C7559" s="269">
        <v>41527</v>
      </c>
      <c r="D7559" s="10">
        <v>5.9932176023721695</v>
      </c>
    </row>
    <row r="7560" spans="3:4">
      <c r="C7560" s="269">
        <v>41528</v>
      </c>
      <c r="D7560" s="10">
        <v>5.9940621256828308</v>
      </c>
    </row>
    <row r="7561" spans="3:4">
      <c r="C7561" s="269">
        <v>41529</v>
      </c>
      <c r="D7561" s="10">
        <v>5.9949740767478943</v>
      </c>
    </row>
    <row r="7562" spans="3:4">
      <c r="C7562" s="269">
        <v>41530</v>
      </c>
      <c r="D7562" s="10">
        <v>5.9959534555673599</v>
      </c>
    </row>
    <row r="7563" spans="3:4">
      <c r="C7563" s="269">
        <v>41531</v>
      </c>
      <c r="D7563" s="10">
        <v>5.9969991445541382</v>
      </c>
    </row>
    <row r="7564" spans="3:4">
      <c r="C7564" s="269">
        <v>41532</v>
      </c>
      <c r="D7564" s="10">
        <v>5.9981100261211395</v>
      </c>
    </row>
    <row r="7565" spans="3:4">
      <c r="C7565" s="269">
        <v>41533</v>
      </c>
      <c r="D7565" s="10">
        <v>5.9992853552103043</v>
      </c>
    </row>
    <row r="7566" spans="3:4">
      <c r="C7566" s="269">
        <v>41534</v>
      </c>
      <c r="D7566" s="10">
        <v>6.0005243867635727</v>
      </c>
    </row>
    <row r="7567" spans="3:4">
      <c r="C7567" s="269">
        <v>41535</v>
      </c>
      <c r="D7567" s="10">
        <v>6.0018260031938553</v>
      </c>
    </row>
    <row r="7568" spans="3:4">
      <c r="C7568" s="269">
        <v>41536</v>
      </c>
      <c r="D7568" s="10">
        <v>6.0031890869140625</v>
      </c>
    </row>
    <row r="7569" spans="3:4">
      <c r="C7569" s="269">
        <v>41537</v>
      </c>
      <c r="D7569" s="10">
        <v>6.004612147808075</v>
      </c>
    </row>
    <row r="7570" spans="3:4">
      <c r="C7570" s="269">
        <v>41538</v>
      </c>
      <c r="D7570" s="10">
        <v>6.0060948133468628</v>
      </c>
    </row>
    <row r="7571" spans="3:4">
      <c r="C7571" s="269">
        <v>41539</v>
      </c>
      <c r="D7571" s="10">
        <v>6.0076355934143066</v>
      </c>
    </row>
    <row r="7572" spans="3:4">
      <c r="C7572" s="269">
        <v>41540</v>
      </c>
      <c r="D7572" s="10">
        <v>6.009233370423317</v>
      </c>
    </row>
    <row r="7573" spans="3:4">
      <c r="C7573" s="269">
        <v>41541</v>
      </c>
      <c r="D7573" s="10">
        <v>6.0108866542577744</v>
      </c>
    </row>
    <row r="7574" spans="3:4">
      <c r="C7574" s="269">
        <v>41542</v>
      </c>
      <c r="D7574" s="10">
        <v>6.012595072388649</v>
      </c>
    </row>
    <row r="7575" spans="3:4">
      <c r="C7575" s="269">
        <v>41543</v>
      </c>
      <c r="D7575" s="10">
        <v>6.0143567621707916</v>
      </c>
    </row>
    <row r="7576" spans="3:4">
      <c r="C7576" s="269">
        <v>41544</v>
      </c>
      <c r="D7576" s="10">
        <v>6.0161709785461426</v>
      </c>
    </row>
    <row r="7577" spans="3:4">
      <c r="C7577" s="269">
        <v>41545</v>
      </c>
      <c r="D7577" s="10">
        <v>6.0180362313985825</v>
      </c>
    </row>
    <row r="7578" spans="3:4">
      <c r="C7578" s="269">
        <v>41546</v>
      </c>
      <c r="D7578" s="10">
        <v>6.0199514031410217</v>
      </c>
    </row>
    <row r="7579" spans="3:4">
      <c r="C7579" s="269">
        <v>41547</v>
      </c>
      <c r="D7579" s="10">
        <v>6.0219153761863708</v>
      </c>
    </row>
    <row r="7580" spans="3:4">
      <c r="C7580" s="269">
        <v>41548</v>
      </c>
      <c r="D7580" s="10">
        <v>6.0239270329475403</v>
      </c>
    </row>
    <row r="7581" spans="3:4">
      <c r="C7581" s="269">
        <v>41549</v>
      </c>
      <c r="D7581" s="10">
        <v>6.0259848833084106</v>
      </c>
    </row>
    <row r="7582" spans="3:4">
      <c r="C7582" s="269">
        <v>41550</v>
      </c>
      <c r="D7582" s="10">
        <v>6.0280878096818924</v>
      </c>
    </row>
    <row r="7583" spans="3:4">
      <c r="C7583" s="269">
        <v>41551</v>
      </c>
      <c r="D7583" s="10">
        <v>6.030234694480896</v>
      </c>
    </row>
    <row r="7584" spans="3:4">
      <c r="C7584" s="269">
        <v>41552</v>
      </c>
      <c r="D7584" s="10">
        <v>6.0324244201183319</v>
      </c>
    </row>
    <row r="7585" spans="3:4">
      <c r="C7585" s="269">
        <v>41553</v>
      </c>
      <c r="D7585" s="10">
        <v>6.0346554964780807</v>
      </c>
    </row>
    <row r="7586" spans="3:4">
      <c r="C7586" s="269">
        <v>41554</v>
      </c>
      <c r="D7586" s="10">
        <v>6.036926805973053</v>
      </c>
    </row>
    <row r="7587" spans="3:4">
      <c r="C7587" s="269">
        <v>41555</v>
      </c>
      <c r="D7587" s="10">
        <v>6.0392372310161591</v>
      </c>
    </row>
    <row r="7588" spans="3:4">
      <c r="C7588" s="269">
        <v>41556</v>
      </c>
      <c r="D7588" s="10">
        <v>6.0415856540203094</v>
      </c>
    </row>
    <row r="7589" spans="3:4">
      <c r="C7589" s="269">
        <v>41557</v>
      </c>
      <c r="D7589" s="10">
        <v>6.0439705848693848</v>
      </c>
    </row>
    <row r="7590" spans="3:4">
      <c r="C7590" s="269">
        <v>41558</v>
      </c>
      <c r="D7590" s="10">
        <v>6.0463912785053253</v>
      </c>
    </row>
    <row r="7591" spans="3:4">
      <c r="C7591" s="269">
        <v>41559</v>
      </c>
      <c r="D7591" s="10">
        <v>6.0488458722829819</v>
      </c>
    </row>
    <row r="7592" spans="3:4">
      <c r="C7592" s="269">
        <v>41560</v>
      </c>
      <c r="D7592" s="10">
        <v>6.0513332486152649</v>
      </c>
    </row>
    <row r="7593" spans="3:4">
      <c r="C7593" s="269">
        <v>41561</v>
      </c>
      <c r="D7593" s="10">
        <v>6.0538526624441147</v>
      </c>
    </row>
    <row r="7594" spans="3:4">
      <c r="C7594" s="269">
        <v>41562</v>
      </c>
      <c r="D7594" s="10">
        <v>6.0564026236534119</v>
      </c>
    </row>
    <row r="7595" spans="3:4">
      <c r="C7595" s="269">
        <v>41563</v>
      </c>
      <c r="D7595" s="10">
        <v>6.0589823871850967</v>
      </c>
    </row>
    <row r="7596" spans="3:4">
      <c r="C7596" s="269">
        <v>41564</v>
      </c>
      <c r="D7596" s="10">
        <v>6.0615897178649902</v>
      </c>
    </row>
    <row r="7597" spans="3:4">
      <c r="C7597" s="269">
        <v>41565</v>
      </c>
      <c r="D7597" s="10">
        <v>6.0642246156930923</v>
      </c>
    </row>
    <row r="7598" spans="3:4">
      <c r="C7598" s="269">
        <v>41566</v>
      </c>
      <c r="D7598" s="10">
        <v>6.0668852180242538</v>
      </c>
    </row>
    <row r="7599" spans="3:4">
      <c r="C7599" s="269">
        <v>41567</v>
      </c>
      <c r="D7599" s="10">
        <v>6.0695704072713852</v>
      </c>
    </row>
    <row r="7600" spans="3:4">
      <c r="C7600" s="269">
        <v>41568</v>
      </c>
      <c r="D7600" s="10">
        <v>6.0722794383764267</v>
      </c>
    </row>
    <row r="7601" spans="3:4">
      <c r="C7601" s="269">
        <v>41569</v>
      </c>
      <c r="D7601" s="10">
        <v>6.075010821223259</v>
      </c>
    </row>
    <row r="7602" spans="3:4">
      <c r="C7602" s="269">
        <v>41570</v>
      </c>
      <c r="D7602" s="10">
        <v>6.0777634382247925</v>
      </c>
    </row>
    <row r="7603" spans="3:4">
      <c r="C7603" s="269">
        <v>41571</v>
      </c>
      <c r="D7603" s="10">
        <v>6.0805361717939377</v>
      </c>
    </row>
    <row r="7604" spans="3:4">
      <c r="C7604" s="269">
        <v>41572</v>
      </c>
      <c r="D7604" s="10">
        <v>6.0833282768726349</v>
      </c>
    </row>
    <row r="7605" spans="3:4">
      <c r="C7605" s="269">
        <v>41573</v>
      </c>
      <c r="D7605" s="10">
        <v>6.0861386358737946</v>
      </c>
    </row>
    <row r="7606" spans="3:4">
      <c r="C7606" s="269">
        <v>41574</v>
      </c>
      <c r="D7606" s="10">
        <v>6.0889657586812973</v>
      </c>
    </row>
    <row r="7607" spans="3:4">
      <c r="C7607" s="269">
        <v>41575</v>
      </c>
      <c r="D7607" s="10">
        <v>6.0918089002370834</v>
      </c>
    </row>
    <row r="7608" spans="3:4">
      <c r="C7608" s="269">
        <v>41576</v>
      </c>
      <c r="D7608" s="10">
        <v>6.0946673154830933</v>
      </c>
    </row>
    <row r="7609" spans="3:4">
      <c r="C7609" s="269">
        <v>41577</v>
      </c>
      <c r="D7609" s="10">
        <v>6.0975391417741776</v>
      </c>
    </row>
    <row r="7610" spans="3:4">
      <c r="C7610" s="269">
        <v>41578</v>
      </c>
      <c r="D7610" s="10">
        <v>6.1004243791103363</v>
      </c>
    </row>
    <row r="7611" spans="3:4">
      <c r="C7611" s="269">
        <v>41579</v>
      </c>
      <c r="D7611" s="10">
        <v>6.1033211648464203</v>
      </c>
    </row>
    <row r="7612" spans="3:4">
      <c r="C7612" s="269">
        <v>41580</v>
      </c>
      <c r="D7612" s="10">
        <v>6.1062291264533997</v>
      </c>
    </row>
    <row r="7613" spans="3:4">
      <c r="C7613" s="269">
        <v>41581</v>
      </c>
      <c r="D7613" s="10">
        <v>6.1091471463441849</v>
      </c>
    </row>
    <row r="7614" spans="3:4">
      <c r="C7614" s="269">
        <v>41582</v>
      </c>
      <c r="D7614" s="10">
        <v>6.1120737344026566</v>
      </c>
    </row>
    <row r="7615" spans="3:4">
      <c r="C7615" s="269">
        <v>41583</v>
      </c>
      <c r="D7615" s="10">
        <v>6.1150088906288147</v>
      </c>
    </row>
    <row r="7616" spans="3:4">
      <c r="C7616" s="269">
        <v>41584</v>
      </c>
      <c r="D7616" s="10">
        <v>6.1179511249065399</v>
      </c>
    </row>
    <row r="7617" spans="3:4">
      <c r="C7617" s="269">
        <v>41585</v>
      </c>
      <c r="D7617" s="10">
        <v>6.1208996921777725</v>
      </c>
    </row>
    <row r="7618" spans="3:4">
      <c r="C7618" s="269">
        <v>41586</v>
      </c>
      <c r="D7618" s="10">
        <v>6.123853474855423</v>
      </c>
    </row>
    <row r="7619" spans="3:4">
      <c r="C7619" s="269">
        <v>41587</v>
      </c>
      <c r="D7619" s="10">
        <v>6.1268121004104614</v>
      </c>
    </row>
    <row r="7620" spans="3:4">
      <c r="C7620" s="269">
        <v>41588</v>
      </c>
      <c r="D7620" s="10">
        <v>6.1297740787267685</v>
      </c>
    </row>
    <row r="7621" spans="3:4">
      <c r="C7621" s="269">
        <v>41589</v>
      </c>
      <c r="D7621" s="10">
        <v>6.1327390372753143</v>
      </c>
    </row>
    <row r="7622" spans="3:4">
      <c r="C7622" s="269">
        <v>41590</v>
      </c>
      <c r="D7622" s="10">
        <v>6.1357058584690094</v>
      </c>
    </row>
    <row r="7623" spans="3:4">
      <c r="C7623" s="269">
        <v>41591</v>
      </c>
      <c r="D7623" s="10">
        <v>6.138673797249794</v>
      </c>
    </row>
    <row r="7624" spans="3:4">
      <c r="C7624" s="269">
        <v>41592</v>
      </c>
      <c r="D7624" s="10">
        <v>6.1416421085596085</v>
      </c>
    </row>
    <row r="7625" spans="3:4">
      <c r="C7625" s="269">
        <v>41593</v>
      </c>
      <c r="D7625" s="10">
        <v>6.1446096748113632</v>
      </c>
    </row>
    <row r="7626" spans="3:4">
      <c r="C7626" s="269">
        <v>41594</v>
      </c>
      <c r="D7626" s="10">
        <v>6.1475761234760284</v>
      </c>
    </row>
    <row r="7627" spans="3:4">
      <c r="C7627" s="269">
        <v>41595</v>
      </c>
      <c r="D7627" s="10">
        <v>6.1505407094955444</v>
      </c>
    </row>
    <row r="7628" spans="3:4">
      <c r="C7628" s="269">
        <v>41596</v>
      </c>
      <c r="D7628" s="10">
        <v>6.1535019427537918</v>
      </c>
    </row>
    <row r="7629" spans="3:4">
      <c r="C7629" s="269">
        <v>41597</v>
      </c>
      <c r="D7629" s="10">
        <v>6.1564598232507706</v>
      </c>
    </row>
    <row r="7630" spans="3:4">
      <c r="C7630" s="269">
        <v>41598</v>
      </c>
      <c r="D7630" s="10">
        <v>6.1594128608703613</v>
      </c>
    </row>
    <row r="7631" spans="3:4">
      <c r="C7631" s="269">
        <v>41599</v>
      </c>
      <c r="D7631" s="10">
        <v>6.1623610556125641</v>
      </c>
    </row>
    <row r="7632" spans="3:4">
      <c r="C7632" s="269">
        <v>41600</v>
      </c>
      <c r="D7632" s="10">
        <v>6.1653029173612595</v>
      </c>
    </row>
    <row r="7633" spans="3:4">
      <c r="C7633" s="269">
        <v>41601</v>
      </c>
      <c r="D7633" s="10">
        <v>6.1682380735874176</v>
      </c>
    </row>
    <row r="7634" spans="3:4">
      <c r="C7634" s="269">
        <v>41602</v>
      </c>
      <c r="D7634" s="10">
        <v>6.1711657792329788</v>
      </c>
    </row>
    <row r="7635" spans="3:4">
      <c r="C7635" s="269">
        <v>41603</v>
      </c>
      <c r="D7635" s="10">
        <v>6.1740852892398834</v>
      </c>
    </row>
    <row r="7636" spans="3:4">
      <c r="C7636" s="269">
        <v>41604</v>
      </c>
      <c r="D7636" s="10">
        <v>6.1769954860210419</v>
      </c>
    </row>
    <row r="7637" spans="3:4">
      <c r="C7637" s="269">
        <v>41605</v>
      </c>
      <c r="D7637" s="10">
        <v>6.1798959970474243</v>
      </c>
    </row>
    <row r="7638" spans="3:4">
      <c r="C7638" s="269">
        <v>41606</v>
      </c>
      <c r="D7638" s="10">
        <v>6.1827860772609711</v>
      </c>
    </row>
    <row r="7639" spans="3:4">
      <c r="C7639" s="269">
        <v>41607</v>
      </c>
      <c r="D7639" s="10">
        <v>6.1856649816036224</v>
      </c>
    </row>
    <row r="7640" spans="3:4">
      <c r="C7640" s="269">
        <v>41608</v>
      </c>
      <c r="D7640" s="10">
        <v>6.1885319650173187</v>
      </c>
    </row>
    <row r="7641" spans="3:4">
      <c r="C7641" s="269">
        <v>41609</v>
      </c>
      <c r="D7641" s="10">
        <v>6.1913862824440002</v>
      </c>
    </row>
    <row r="7642" spans="3:4">
      <c r="C7642" s="269">
        <v>41610</v>
      </c>
      <c r="D7642" s="10">
        <v>6.1942275613546371</v>
      </c>
    </row>
    <row r="7643" spans="3:4">
      <c r="C7643" s="269">
        <v>41611</v>
      </c>
      <c r="D7643" s="10">
        <v>6.1970546841621399</v>
      </c>
    </row>
    <row r="7644" spans="3:4">
      <c r="C7644" s="269">
        <v>41612</v>
      </c>
      <c r="D7644" s="10">
        <v>6.1998680233955383</v>
      </c>
    </row>
    <row r="7645" spans="3:4">
      <c r="C7645" s="269">
        <v>41613</v>
      </c>
      <c r="D7645" s="10">
        <v>6.2026660889387131</v>
      </c>
    </row>
    <row r="7646" spans="3:4">
      <c r="C7646" s="269">
        <v>41614</v>
      </c>
      <c r="D7646" s="10">
        <v>6.2054485082626343</v>
      </c>
    </row>
    <row r="7647" spans="3:4">
      <c r="C7647" s="269">
        <v>41615</v>
      </c>
      <c r="D7647" s="10">
        <v>6.2082152813673019</v>
      </c>
    </row>
    <row r="7648" spans="3:4">
      <c r="C7648" s="269">
        <v>41616</v>
      </c>
      <c r="D7648" s="10">
        <v>6.2109656631946564</v>
      </c>
    </row>
    <row r="7649" spans="3:4">
      <c r="C7649" s="269">
        <v>41617</v>
      </c>
      <c r="D7649" s="10">
        <v>6.2136992812156677</v>
      </c>
    </row>
    <row r="7650" spans="3:4">
      <c r="C7650" s="269">
        <v>41618</v>
      </c>
      <c r="D7650" s="10">
        <v>6.2164153903722763</v>
      </c>
    </row>
    <row r="7651" spans="3:4">
      <c r="C7651" s="269">
        <v>41619</v>
      </c>
      <c r="D7651" s="10">
        <v>6.2191139906644821</v>
      </c>
    </row>
    <row r="7652" spans="3:4">
      <c r="C7652" s="269">
        <v>41620</v>
      </c>
      <c r="D7652" s="10">
        <v>6.2217947095632553</v>
      </c>
    </row>
    <row r="7653" spans="3:4">
      <c r="C7653" s="269">
        <v>41621</v>
      </c>
      <c r="D7653" s="10">
        <v>6.224457174539566</v>
      </c>
    </row>
    <row r="7654" spans="3:4">
      <c r="C7654" s="269">
        <v>41622</v>
      </c>
      <c r="D7654" s="10">
        <v>6.2271006405353546</v>
      </c>
    </row>
    <row r="7655" spans="3:4">
      <c r="C7655" s="269">
        <v>41623</v>
      </c>
      <c r="D7655" s="10">
        <v>6.2297254800796509</v>
      </c>
    </row>
    <row r="7656" spans="3:4">
      <c r="C7656" s="269">
        <v>41624</v>
      </c>
      <c r="D7656" s="10">
        <v>6.2323309481143951</v>
      </c>
    </row>
    <row r="7657" spans="3:4">
      <c r="C7657" s="269">
        <v>41625</v>
      </c>
      <c r="D7657" s="10">
        <v>6.2349166721105576</v>
      </c>
    </row>
    <row r="7658" spans="3:4">
      <c r="C7658" s="269">
        <v>41626</v>
      </c>
      <c r="D7658" s="10">
        <v>6.2374822795391083</v>
      </c>
    </row>
    <row r="7659" spans="3:4">
      <c r="C7659" s="269">
        <v>41627</v>
      </c>
      <c r="D7659" s="10">
        <v>6.2400273978710175</v>
      </c>
    </row>
    <row r="7660" spans="3:4">
      <c r="C7660" s="269">
        <v>41628</v>
      </c>
      <c r="D7660" s="10">
        <v>6.2425520271062851</v>
      </c>
    </row>
    <row r="7661" spans="3:4">
      <c r="C7661" s="269">
        <v>41629</v>
      </c>
      <c r="D7661" s="10">
        <v>6.2450554221868515</v>
      </c>
    </row>
    <row r="7662" spans="3:4">
      <c r="C7662" s="269">
        <v>41630</v>
      </c>
      <c r="D7662" s="10">
        <v>6.247536838054657</v>
      </c>
    </row>
    <row r="7663" spans="3:4">
      <c r="C7663" s="269">
        <v>41631</v>
      </c>
      <c r="D7663" s="10">
        <v>6.2499966472387314</v>
      </c>
    </row>
    <row r="7664" spans="3:4">
      <c r="C7664" s="269">
        <v>41632</v>
      </c>
      <c r="D7664" s="10">
        <v>6.2524333596229553</v>
      </c>
    </row>
    <row r="7665" spans="3:4">
      <c r="C7665" s="269">
        <v>41633</v>
      </c>
      <c r="D7665" s="10">
        <v>6.2548480927944183</v>
      </c>
    </row>
    <row r="7666" spans="3:4">
      <c r="C7666" s="269">
        <v>41634</v>
      </c>
      <c r="D7666" s="10">
        <v>6.2572382390499115</v>
      </c>
    </row>
    <row r="7667" spans="3:4">
      <c r="C7667" s="269">
        <v>41635</v>
      </c>
      <c r="D7667" s="10">
        <v>6.2596045434474945</v>
      </c>
    </row>
    <row r="7668" spans="3:4">
      <c r="C7668" s="269">
        <v>41636</v>
      </c>
      <c r="D7668" s="10">
        <v>6.2619470059871674</v>
      </c>
    </row>
    <row r="7669" spans="3:4">
      <c r="C7669" s="269">
        <v>41637</v>
      </c>
      <c r="D7669" s="10">
        <v>6.264263391494751</v>
      </c>
    </row>
    <row r="7670" spans="3:4">
      <c r="C7670" s="269">
        <v>41638</v>
      </c>
      <c r="D7670" s="10">
        <v>6.2665536999702454</v>
      </c>
    </row>
    <row r="7671" spans="3:4">
      <c r="C7671" s="269">
        <v>41639</v>
      </c>
      <c r="D7671" s="10">
        <v>6.2688179314136505</v>
      </c>
    </row>
    <row r="7672" spans="3:4">
      <c r="C7672" s="269">
        <v>41640</v>
      </c>
      <c r="D7672" s="10">
        <v>6.271054595708847</v>
      </c>
    </row>
    <row r="7673" spans="3:4">
      <c r="C7673" s="269">
        <v>41641</v>
      </c>
      <c r="D7673" s="10">
        <v>6.273263692855835</v>
      </c>
    </row>
    <row r="7674" spans="3:4">
      <c r="C7674" s="269">
        <v>41642</v>
      </c>
      <c r="D7674" s="10">
        <v>6.2754444777965546</v>
      </c>
    </row>
    <row r="7675" spans="3:4">
      <c r="C7675" s="269">
        <v>41643</v>
      </c>
      <c r="D7675" s="10">
        <v>6.2775954604148865</v>
      </c>
    </row>
    <row r="7676" spans="3:4">
      <c r="C7676" s="269">
        <v>41644</v>
      </c>
      <c r="D7676" s="10">
        <v>6.279715895652771</v>
      </c>
    </row>
    <row r="7677" spans="3:4">
      <c r="C7677" s="269">
        <v>41645</v>
      </c>
      <c r="D7677" s="10">
        <v>6.2818057835102081</v>
      </c>
    </row>
    <row r="7678" spans="3:4">
      <c r="C7678" s="269">
        <v>41646</v>
      </c>
      <c r="D7678" s="10">
        <v>6.2838643789291382</v>
      </c>
    </row>
    <row r="7679" spans="3:4">
      <c r="C7679" s="269">
        <v>41647</v>
      </c>
      <c r="D7679" s="10">
        <v>6.2858909368515015</v>
      </c>
    </row>
    <row r="7680" spans="3:4">
      <c r="C7680" s="269">
        <v>41648</v>
      </c>
      <c r="D7680" s="10">
        <v>6.2878839671611786</v>
      </c>
    </row>
    <row r="7681" spans="3:4">
      <c r="C7681" s="269">
        <v>41649</v>
      </c>
      <c r="D7681" s="10">
        <v>6.2898434698581696</v>
      </c>
    </row>
    <row r="7682" spans="3:4">
      <c r="C7682" s="269">
        <v>41650</v>
      </c>
      <c r="D7682" s="10">
        <v>6.2917686998844147</v>
      </c>
    </row>
    <row r="7683" spans="3:4">
      <c r="C7683" s="269">
        <v>41651</v>
      </c>
      <c r="D7683" s="10">
        <v>6.2936581671237946</v>
      </c>
    </row>
    <row r="7684" spans="3:4">
      <c r="C7684" s="269">
        <v>41652</v>
      </c>
      <c r="D7684" s="10">
        <v>6.2955118715763092</v>
      </c>
    </row>
    <row r="7685" spans="3:4">
      <c r="C7685" s="269">
        <v>41653</v>
      </c>
      <c r="D7685" s="10">
        <v>6.2973290681838989</v>
      </c>
    </row>
    <row r="7686" spans="3:4">
      <c r="C7686" s="269">
        <v>41654</v>
      </c>
      <c r="D7686" s="10">
        <v>6.2991082668304443</v>
      </c>
    </row>
    <row r="7687" spans="3:4">
      <c r="C7687" s="269">
        <v>41655</v>
      </c>
      <c r="D7687" s="10">
        <v>6.3008494675159454</v>
      </c>
    </row>
    <row r="7688" spans="3:4">
      <c r="C7688" s="269">
        <v>41656</v>
      </c>
      <c r="D7688" s="10">
        <v>6.3025519251823425</v>
      </c>
    </row>
    <row r="7689" spans="3:4">
      <c r="C7689" s="269">
        <v>41657</v>
      </c>
      <c r="D7689" s="10">
        <v>6.3042141497135162</v>
      </c>
    </row>
    <row r="7690" spans="3:4">
      <c r="C7690" s="269">
        <v>41658</v>
      </c>
      <c r="D7690" s="10">
        <v>6.3058368861675262</v>
      </c>
    </row>
    <row r="7691" spans="3:4">
      <c r="C7691" s="269">
        <v>41659</v>
      </c>
      <c r="D7691" s="10">
        <v>6.3074178993701935</v>
      </c>
    </row>
    <row r="7692" spans="3:4">
      <c r="C7692" s="269">
        <v>41660</v>
      </c>
      <c r="D7692" s="10">
        <v>6.3089579343795776</v>
      </c>
    </row>
    <row r="7693" spans="3:4">
      <c r="C7693" s="269">
        <v>41661</v>
      </c>
      <c r="D7693" s="10">
        <v>6.3104547560214996</v>
      </c>
    </row>
    <row r="7694" spans="3:4">
      <c r="C7694" s="269">
        <v>41662</v>
      </c>
      <c r="D7694" s="10">
        <v>6.3119091093540192</v>
      </c>
    </row>
    <row r="7695" spans="3:4">
      <c r="C7695" s="269">
        <v>41663</v>
      </c>
      <c r="D7695" s="10">
        <v>6.3133195042610168</v>
      </c>
    </row>
    <row r="7696" spans="3:4">
      <c r="C7696" s="269">
        <v>41664</v>
      </c>
      <c r="D7696" s="10">
        <v>6.314685195684433</v>
      </c>
    </row>
    <row r="7697" spans="3:4">
      <c r="C7697" s="269">
        <v>41665</v>
      </c>
      <c r="D7697" s="10">
        <v>6.3160061836242676</v>
      </c>
    </row>
    <row r="7698" spans="3:4">
      <c r="C7698" s="269">
        <v>41666</v>
      </c>
      <c r="D7698" s="10">
        <v>6.3172817230224609</v>
      </c>
    </row>
    <row r="7699" spans="3:4">
      <c r="C7699" s="269">
        <v>41667</v>
      </c>
      <c r="D7699" s="10">
        <v>6.3185103237628937</v>
      </c>
    </row>
    <row r="7700" spans="3:4">
      <c r="C7700" s="269">
        <v>41668</v>
      </c>
      <c r="D7700" s="10">
        <v>6.3196919858455658</v>
      </c>
    </row>
    <row r="7701" spans="3:4">
      <c r="C7701" s="269">
        <v>41669</v>
      </c>
      <c r="D7701" s="10">
        <v>6.3208259642124176</v>
      </c>
    </row>
    <row r="7702" spans="3:4">
      <c r="C7702" s="269">
        <v>41670</v>
      </c>
      <c r="D7702" s="10">
        <v>6.3219122588634491</v>
      </c>
    </row>
    <row r="7703" spans="3:4">
      <c r="C7703" s="269">
        <v>41671</v>
      </c>
      <c r="D7703" s="10">
        <v>6.3229493796825409</v>
      </c>
    </row>
    <row r="7704" spans="3:4">
      <c r="C7704" s="269">
        <v>41672</v>
      </c>
      <c r="D7704" s="10">
        <v>6.3239380717277527</v>
      </c>
    </row>
    <row r="7705" spans="3:4">
      <c r="C7705" s="269">
        <v>41673</v>
      </c>
      <c r="D7705" s="10">
        <v>6.3248768448829651</v>
      </c>
    </row>
    <row r="7706" spans="3:4">
      <c r="C7706" s="269">
        <v>41674</v>
      </c>
      <c r="D7706" s="10">
        <v>6.3257649540901184</v>
      </c>
    </row>
    <row r="7707" spans="3:4">
      <c r="C7707" s="269">
        <v>41675</v>
      </c>
      <c r="D7707" s="10">
        <v>6.3266031444072723</v>
      </c>
    </row>
    <row r="7708" spans="3:4">
      <c r="C7708" s="269">
        <v>41676</v>
      </c>
      <c r="D7708" s="10">
        <v>6.3273906707763672</v>
      </c>
    </row>
    <row r="7709" spans="3:4">
      <c r="C7709" s="269">
        <v>41677</v>
      </c>
      <c r="D7709" s="10">
        <v>6.328127533197403</v>
      </c>
    </row>
    <row r="7710" spans="3:4">
      <c r="C7710" s="269">
        <v>41678</v>
      </c>
      <c r="D7710" s="10">
        <v>6.3288137316703796</v>
      </c>
    </row>
    <row r="7711" spans="3:4">
      <c r="C7711" s="269">
        <v>41679</v>
      </c>
      <c r="D7711" s="10">
        <v>6.3294485211372375</v>
      </c>
    </row>
    <row r="7712" spans="3:4">
      <c r="C7712" s="269">
        <v>41680</v>
      </c>
      <c r="D7712" s="10">
        <v>6.3300319015979767</v>
      </c>
    </row>
    <row r="7713" spans="3:4">
      <c r="C7713" s="269">
        <v>41681</v>
      </c>
      <c r="D7713" s="10">
        <v>6.330563873052597</v>
      </c>
    </row>
    <row r="7714" spans="3:4">
      <c r="C7714" s="269">
        <v>41682</v>
      </c>
      <c r="D7714" s="10">
        <v>6.3310451805591583</v>
      </c>
    </row>
    <row r="7715" spans="3:4">
      <c r="C7715" s="269">
        <v>41683</v>
      </c>
      <c r="D7715" s="10">
        <v>6.3314750790596008</v>
      </c>
    </row>
    <row r="7716" spans="3:4">
      <c r="C7716" s="269">
        <v>41684</v>
      </c>
      <c r="D7716" s="10">
        <v>6.3318543136119843</v>
      </c>
    </row>
    <row r="7717" spans="3:4">
      <c r="C7717" s="269">
        <v>41685</v>
      </c>
      <c r="D7717" s="10">
        <v>6.3321836292743683</v>
      </c>
    </row>
    <row r="7718" spans="3:4">
      <c r="C7718" s="269">
        <v>41686</v>
      </c>
      <c r="D7718" s="10">
        <v>6.3324622809886932</v>
      </c>
    </row>
    <row r="7719" spans="3:4">
      <c r="C7719" s="269">
        <v>41687</v>
      </c>
      <c r="D7719" s="10">
        <v>6.3326910138130188</v>
      </c>
    </row>
    <row r="7720" spans="3:4">
      <c r="C7720" s="269">
        <v>41688</v>
      </c>
      <c r="D7720" s="10">
        <v>6.3328705728054047</v>
      </c>
    </row>
    <row r="7721" spans="3:4">
      <c r="C7721" s="269">
        <v>41689</v>
      </c>
      <c r="D7721" s="10">
        <v>6.3330009579658508</v>
      </c>
    </row>
    <row r="7722" spans="3:4">
      <c r="C7722" s="269">
        <v>41690</v>
      </c>
      <c r="D7722" s="10">
        <v>6.3330836594104767</v>
      </c>
    </row>
    <row r="7723" spans="3:4">
      <c r="C7723" s="269">
        <v>41691</v>
      </c>
      <c r="D7723" s="10">
        <v>6.3331179320812225</v>
      </c>
    </row>
    <row r="7724" spans="3:4">
      <c r="C7724" s="269">
        <v>41692</v>
      </c>
      <c r="D7724" s="10">
        <v>6.3331060111522675</v>
      </c>
    </row>
    <row r="7725" spans="3:4">
      <c r="C7725" s="269">
        <v>41693</v>
      </c>
      <c r="D7725" s="10">
        <v>6.3330478966236115</v>
      </c>
    </row>
    <row r="7726" spans="3:4">
      <c r="C7726" s="269">
        <v>41694</v>
      </c>
      <c r="D7726" s="10">
        <v>6.3329443335533142</v>
      </c>
    </row>
    <row r="7727" spans="3:4">
      <c r="C7727" s="269">
        <v>41695</v>
      </c>
      <c r="D7727" s="10">
        <v>6.3327960669994354</v>
      </c>
    </row>
    <row r="7728" spans="3:4">
      <c r="C7728" s="269">
        <v>41696</v>
      </c>
      <c r="D7728" s="10">
        <v>6.3326053321361542</v>
      </c>
    </row>
    <row r="7729" spans="3:4">
      <c r="C7729" s="269">
        <v>41697</v>
      </c>
      <c r="D7729" s="10">
        <v>6.3323713839054108</v>
      </c>
    </row>
    <row r="7730" spans="3:4">
      <c r="C7730" s="269">
        <v>41698</v>
      </c>
      <c r="D7730" s="10">
        <v>6.3320957124233246</v>
      </c>
    </row>
    <row r="7731" spans="3:4">
      <c r="C7731" s="269">
        <v>41699</v>
      </c>
      <c r="D7731" s="10">
        <v>6.3317805528640747</v>
      </c>
    </row>
    <row r="7732" spans="3:4">
      <c r="C7732" s="269">
        <v>41700</v>
      </c>
      <c r="D7732" s="10">
        <v>6.3314259052276611</v>
      </c>
    </row>
    <row r="7733" spans="3:4">
      <c r="C7733" s="269">
        <v>41701</v>
      </c>
      <c r="D7733" s="10">
        <v>6.3310325145721436</v>
      </c>
    </row>
    <row r="7734" spans="3:4">
      <c r="C7734" s="269">
        <v>41702</v>
      </c>
      <c r="D7734" s="10">
        <v>6.3306033611297607</v>
      </c>
    </row>
    <row r="7735" spans="3:4">
      <c r="C7735" s="269">
        <v>41703</v>
      </c>
      <c r="D7735" s="10">
        <v>6.330137699842453</v>
      </c>
    </row>
    <row r="7736" spans="3:4">
      <c r="C7736" s="269">
        <v>41704</v>
      </c>
      <c r="D7736" s="10">
        <v>6.3296385109424591</v>
      </c>
    </row>
    <row r="7737" spans="3:4">
      <c r="C7737" s="269">
        <v>41705</v>
      </c>
      <c r="D7737" s="10">
        <v>6.3291057944297791</v>
      </c>
    </row>
    <row r="7738" spans="3:4">
      <c r="C7738" s="269">
        <v>41706</v>
      </c>
      <c r="D7738" s="10">
        <v>6.3285417854785919</v>
      </c>
    </row>
    <row r="7739" spans="3:4">
      <c r="C7739" s="269">
        <v>41707</v>
      </c>
      <c r="D7739" s="10">
        <v>6.3279472291469574</v>
      </c>
    </row>
    <row r="7740" spans="3:4">
      <c r="C7740" s="269">
        <v>41708</v>
      </c>
      <c r="D7740" s="10">
        <v>6.3273251056671143</v>
      </c>
    </row>
    <row r="7741" spans="3:4">
      <c r="C7741" s="269">
        <v>41709</v>
      </c>
      <c r="D7741" s="10">
        <v>6.3266746699810028</v>
      </c>
    </row>
    <row r="7742" spans="3:4">
      <c r="C7742" s="269">
        <v>41710</v>
      </c>
      <c r="D7742" s="10">
        <v>6.3259996473789215</v>
      </c>
    </row>
    <row r="7743" spans="3:4">
      <c r="C7743" s="269">
        <v>41711</v>
      </c>
      <c r="D7743" s="10">
        <v>6.3253007829189301</v>
      </c>
    </row>
    <row r="7744" spans="3:4">
      <c r="C7744" s="269">
        <v>41712</v>
      </c>
      <c r="D7744" s="10">
        <v>6.3245795667171478</v>
      </c>
    </row>
    <row r="7745" spans="3:4">
      <c r="C7745" s="269">
        <v>41713</v>
      </c>
      <c r="D7745" s="10">
        <v>6.3238374888896942</v>
      </c>
    </row>
    <row r="7746" spans="3:4">
      <c r="C7746" s="269">
        <v>41714</v>
      </c>
      <c r="D7746" s="10">
        <v>6.3230767846107483</v>
      </c>
    </row>
    <row r="7747" spans="3:4">
      <c r="C7747" s="269">
        <v>41715</v>
      </c>
      <c r="D7747" s="10">
        <v>6.3222996890544891</v>
      </c>
    </row>
    <row r="7748" spans="3:4">
      <c r="C7748" s="269">
        <v>41716</v>
      </c>
      <c r="D7748" s="10">
        <v>6.3215076923370361</v>
      </c>
    </row>
    <row r="7749" spans="3:4">
      <c r="C7749" s="269">
        <v>41717</v>
      </c>
      <c r="D7749" s="10">
        <v>6.3207022845745087</v>
      </c>
    </row>
    <row r="7750" spans="3:4">
      <c r="C7750" s="269">
        <v>41718</v>
      </c>
      <c r="D7750" s="10">
        <v>6.3198864459991455</v>
      </c>
    </row>
    <row r="7751" spans="3:4">
      <c r="C7751" s="269">
        <v>41719</v>
      </c>
      <c r="D7751" s="10">
        <v>6.3190609216690063</v>
      </c>
    </row>
    <row r="7752" spans="3:4">
      <c r="C7752" s="269">
        <v>41720</v>
      </c>
      <c r="D7752" s="10">
        <v>6.31822869181633</v>
      </c>
    </row>
    <row r="7753" spans="3:4">
      <c r="C7753" s="269">
        <v>41721</v>
      </c>
      <c r="D7753" s="10">
        <v>6.3173912465572357</v>
      </c>
    </row>
    <row r="7754" spans="3:4">
      <c r="C7754" s="269">
        <v>41722</v>
      </c>
      <c r="D7754" s="10">
        <v>6.3165515661239624</v>
      </c>
    </row>
    <row r="7755" spans="3:4">
      <c r="C7755" s="269">
        <v>41723</v>
      </c>
      <c r="D7755" s="10">
        <v>6.3157111406326294</v>
      </c>
    </row>
    <row r="7756" spans="3:4">
      <c r="C7756" s="269">
        <v>41724</v>
      </c>
      <c r="D7756" s="10">
        <v>6.3148722052574158</v>
      </c>
    </row>
    <row r="7757" spans="3:4">
      <c r="C7757" s="269">
        <v>41725</v>
      </c>
      <c r="D7757" s="10">
        <v>6.3140369951725006</v>
      </c>
    </row>
    <row r="7758" spans="3:4">
      <c r="C7758" s="269">
        <v>41726</v>
      </c>
      <c r="D7758" s="10">
        <v>6.313207745552063</v>
      </c>
    </row>
    <row r="7759" spans="3:4">
      <c r="C7759" s="269">
        <v>41727</v>
      </c>
      <c r="D7759" s="10">
        <v>6.3123859465122223</v>
      </c>
    </row>
    <row r="7760" spans="3:4">
      <c r="C7760" s="269">
        <v>41728</v>
      </c>
      <c r="D7760" s="10">
        <v>6.311575323343277</v>
      </c>
    </row>
    <row r="7761" spans="3:4">
      <c r="C7761" s="269">
        <v>41729</v>
      </c>
      <c r="D7761" s="10">
        <v>6.3107766211032867</v>
      </c>
    </row>
    <row r="7762" spans="3:4">
      <c r="C7762" s="269">
        <v>41730</v>
      </c>
      <c r="D7762" s="10">
        <v>6.3099928200244904</v>
      </c>
    </row>
    <row r="7763" spans="3:4">
      <c r="C7763" s="269">
        <v>41731</v>
      </c>
      <c r="D7763" s="10">
        <v>6.3092254102230072</v>
      </c>
    </row>
    <row r="7764" spans="3:4">
      <c r="C7764" s="269">
        <v>41732</v>
      </c>
      <c r="D7764" s="10">
        <v>6.3084766268730164</v>
      </c>
    </row>
    <row r="7765" spans="3:4">
      <c r="C7765" s="269">
        <v>41733</v>
      </c>
      <c r="D7765" s="10">
        <v>6.3077494502067566</v>
      </c>
    </row>
    <row r="7766" spans="3:4">
      <c r="C7766" s="269">
        <v>41734</v>
      </c>
      <c r="D7766" s="10">
        <v>6.3070446252822876</v>
      </c>
    </row>
    <row r="7767" spans="3:4">
      <c r="C7767" s="269">
        <v>41735</v>
      </c>
      <c r="D7767" s="10">
        <v>6.3063651323318481</v>
      </c>
    </row>
    <row r="7768" spans="3:4">
      <c r="C7768" s="269">
        <v>41736</v>
      </c>
      <c r="D7768" s="10">
        <v>6.3057124614715576</v>
      </c>
    </row>
    <row r="7769" spans="3:4">
      <c r="C7769" s="269">
        <v>41737</v>
      </c>
      <c r="D7769" s="10">
        <v>6.3050881028175354</v>
      </c>
    </row>
    <row r="7770" spans="3:4">
      <c r="C7770" s="269">
        <v>41738</v>
      </c>
      <c r="D7770" s="10">
        <v>6.3044942915439606</v>
      </c>
    </row>
    <row r="7771" spans="3:4">
      <c r="C7771" s="269">
        <v>41739</v>
      </c>
      <c r="D7771" s="10">
        <v>6.3039332628250122</v>
      </c>
    </row>
    <row r="7772" spans="3:4">
      <c r="C7772" s="269">
        <v>41740</v>
      </c>
      <c r="D7772" s="10">
        <v>6.3034065067768097</v>
      </c>
    </row>
    <row r="7773" spans="3:4">
      <c r="C7773" s="269">
        <v>41741</v>
      </c>
      <c r="D7773" s="10">
        <v>6.3029147684574127</v>
      </c>
    </row>
    <row r="7774" spans="3:4">
      <c r="C7774" s="269">
        <v>41742</v>
      </c>
      <c r="D7774" s="10">
        <v>6.3024610280990601</v>
      </c>
    </row>
    <row r="7775" spans="3:4">
      <c r="C7775" s="269">
        <v>41743</v>
      </c>
      <c r="D7775" s="10">
        <v>6.3020452857017517</v>
      </c>
    </row>
    <row r="7776" spans="3:4">
      <c r="C7776" s="269">
        <v>41744</v>
      </c>
      <c r="D7776" s="10">
        <v>6.3016705214977264</v>
      </c>
    </row>
    <row r="7777" spans="3:4">
      <c r="C7777" s="269">
        <v>41745</v>
      </c>
      <c r="D7777" s="10">
        <v>6.3013367354869843</v>
      </c>
    </row>
    <row r="7778" spans="3:4">
      <c r="C7778" s="269">
        <v>41746</v>
      </c>
      <c r="D7778" s="10">
        <v>6.3010461628437042</v>
      </c>
    </row>
    <row r="7779" spans="3:4">
      <c r="C7779" s="269">
        <v>41747</v>
      </c>
      <c r="D7779" s="10">
        <v>6.3008002936840057</v>
      </c>
    </row>
    <row r="7780" spans="3:4">
      <c r="C7780" s="269">
        <v>41748</v>
      </c>
      <c r="D7780" s="10">
        <v>6.3005991280078888</v>
      </c>
    </row>
    <row r="7781" spans="3:4">
      <c r="C7781" s="269">
        <v>41749</v>
      </c>
      <c r="D7781" s="10">
        <v>6.3004449009895325</v>
      </c>
    </row>
    <row r="7782" spans="3:4">
      <c r="C7782" s="269">
        <v>41750</v>
      </c>
      <c r="D7782" s="10">
        <v>6.3003383576869965</v>
      </c>
    </row>
    <row r="7783" spans="3:4">
      <c r="C7783" s="269">
        <v>41751</v>
      </c>
      <c r="D7783" s="10">
        <v>6.3002809882164001</v>
      </c>
    </row>
    <row r="7784" spans="3:4">
      <c r="C7784" s="269">
        <v>41752</v>
      </c>
      <c r="D7784" s="10">
        <v>6.3002727925777435</v>
      </c>
    </row>
    <row r="7785" spans="3:4">
      <c r="C7785" s="269">
        <v>41753</v>
      </c>
      <c r="D7785" s="10">
        <v>6.3003160059452057</v>
      </c>
    </row>
    <row r="7786" spans="3:4">
      <c r="C7786" s="269">
        <v>41754</v>
      </c>
      <c r="D7786" s="10">
        <v>6.3004098832607269</v>
      </c>
    </row>
    <row r="7787" spans="3:4">
      <c r="C7787" s="269">
        <v>41755</v>
      </c>
      <c r="D7787" s="10">
        <v>6.3005566596984863</v>
      </c>
    </row>
    <row r="7788" spans="3:4">
      <c r="C7788" s="269">
        <v>41756</v>
      </c>
      <c r="D7788" s="10">
        <v>6.3007555902004242</v>
      </c>
    </row>
    <row r="7789" spans="3:4">
      <c r="C7789" s="269">
        <v>41757</v>
      </c>
      <c r="D7789" s="10">
        <v>6.3010081648826599</v>
      </c>
    </row>
    <row r="7790" spans="3:4">
      <c r="C7790" s="269">
        <v>41758</v>
      </c>
      <c r="D7790" s="10">
        <v>6.3013151288032532</v>
      </c>
    </row>
    <row r="7791" spans="3:4">
      <c r="C7791" s="269">
        <v>41759</v>
      </c>
      <c r="D7791" s="10">
        <v>6.301676481962204</v>
      </c>
    </row>
    <row r="7792" spans="3:4">
      <c r="C7792" s="269">
        <v>41760</v>
      </c>
      <c r="D7792" s="10">
        <v>6.302092969417572</v>
      </c>
    </row>
    <row r="7793" spans="3:4">
      <c r="C7793" s="269">
        <v>41761</v>
      </c>
      <c r="D7793" s="10">
        <v>6.302565336227417</v>
      </c>
    </row>
    <row r="7794" spans="3:4">
      <c r="C7794" s="269">
        <v>41762</v>
      </c>
      <c r="D7794" s="10">
        <v>6.3030928373336792</v>
      </c>
    </row>
    <row r="7795" spans="3:4">
      <c r="C7795" s="269">
        <v>41763</v>
      </c>
      <c r="D7795" s="10">
        <v>6.3036762177944183</v>
      </c>
    </row>
    <row r="7796" spans="3:4">
      <c r="C7796" s="269">
        <v>41764</v>
      </c>
      <c r="D7796" s="10">
        <v>6.3043154776096344</v>
      </c>
    </row>
    <row r="7797" spans="3:4">
      <c r="C7797" s="269">
        <v>41765</v>
      </c>
      <c r="D7797" s="10">
        <v>6.3050106167793274</v>
      </c>
    </row>
    <row r="7798" spans="3:4">
      <c r="C7798" s="269">
        <v>41766</v>
      </c>
      <c r="D7798" s="10">
        <v>6.3057616353034973</v>
      </c>
    </row>
    <row r="7799" spans="3:4">
      <c r="C7799" s="269">
        <v>41767</v>
      </c>
      <c r="D7799" s="10">
        <v>6.3065685331821442</v>
      </c>
    </row>
    <row r="7800" spans="3:4">
      <c r="C7800" s="269">
        <v>41768</v>
      </c>
      <c r="D7800" s="10">
        <v>6.3074305653572083</v>
      </c>
    </row>
    <row r="7801" spans="3:4">
      <c r="C7801" s="269">
        <v>41769</v>
      </c>
      <c r="D7801" s="10">
        <v>6.3083484768867493</v>
      </c>
    </row>
    <row r="7802" spans="3:4">
      <c r="C7802" s="269">
        <v>41770</v>
      </c>
      <c r="D7802" s="10">
        <v>6.3093200325965881</v>
      </c>
    </row>
    <row r="7803" spans="3:4">
      <c r="C7803" s="269">
        <v>41771</v>
      </c>
      <c r="D7803" s="10">
        <v>6.3103459775447845</v>
      </c>
    </row>
    <row r="7804" spans="3:4">
      <c r="C7804" s="269">
        <v>41772</v>
      </c>
      <c r="D7804" s="10">
        <v>6.3114255666732788</v>
      </c>
    </row>
    <row r="7805" spans="3:4">
      <c r="C7805" s="269">
        <v>41773</v>
      </c>
      <c r="D7805" s="10">
        <v>6.3125573098659515</v>
      </c>
    </row>
    <row r="7806" spans="3:4">
      <c r="C7806" s="269">
        <v>41774</v>
      </c>
      <c r="D7806" s="10">
        <v>6.3137412071228027</v>
      </c>
    </row>
    <row r="7807" spans="3:4">
      <c r="C7807" s="269">
        <v>41775</v>
      </c>
      <c r="D7807" s="10">
        <v>6.314975768327713</v>
      </c>
    </row>
    <row r="7808" spans="3:4">
      <c r="C7808" s="269">
        <v>41776</v>
      </c>
      <c r="D7808" s="10">
        <v>6.3162602484226227</v>
      </c>
    </row>
    <row r="7809" spans="3:4">
      <c r="C7809" s="269">
        <v>41777</v>
      </c>
      <c r="D7809" s="10">
        <v>6.3175931572914124</v>
      </c>
    </row>
    <row r="7810" spans="3:4">
      <c r="C7810" s="269">
        <v>41778</v>
      </c>
      <c r="D7810" s="10">
        <v>6.3189730048179626</v>
      </c>
    </row>
    <row r="7811" spans="3:4">
      <c r="C7811" s="269">
        <v>41779</v>
      </c>
      <c r="D7811" s="10">
        <v>6.3203997910022736</v>
      </c>
    </row>
    <row r="7812" spans="3:4">
      <c r="C7812" s="269">
        <v>41780</v>
      </c>
      <c r="D7812" s="10">
        <v>6.3218705356121063</v>
      </c>
    </row>
    <row r="7813" spans="3:4">
      <c r="C7813" s="269">
        <v>41781</v>
      </c>
      <c r="D7813" s="10">
        <v>6.3233852386474609</v>
      </c>
    </row>
    <row r="7814" spans="3:4">
      <c r="C7814" s="269">
        <v>41782</v>
      </c>
      <c r="D7814" s="10">
        <v>6.3249416649341583</v>
      </c>
    </row>
    <row r="7815" spans="3:4">
      <c r="C7815" s="269">
        <v>41783</v>
      </c>
      <c r="D7815" s="10">
        <v>6.3265383243560791</v>
      </c>
    </row>
    <row r="7816" spans="3:4">
      <c r="C7816" s="269">
        <v>41784</v>
      </c>
      <c r="D7816" s="10">
        <v>6.3281737267971039</v>
      </c>
    </row>
    <row r="7817" spans="3:4">
      <c r="C7817" s="269">
        <v>41785</v>
      </c>
      <c r="D7817" s="10">
        <v>6.3298456370830536</v>
      </c>
    </row>
    <row r="7818" spans="3:4">
      <c r="C7818" s="269">
        <v>41786</v>
      </c>
      <c r="D7818" s="10">
        <v>6.3315540552139282</v>
      </c>
    </row>
    <row r="7819" spans="3:4">
      <c r="C7819" s="269">
        <v>41787</v>
      </c>
      <c r="D7819" s="10">
        <v>6.3332952558994293</v>
      </c>
    </row>
    <row r="7820" spans="3:4">
      <c r="C7820" s="269">
        <v>41788</v>
      </c>
      <c r="D7820" s="10">
        <v>6.3350692391395569</v>
      </c>
    </row>
    <row r="7821" spans="3:4">
      <c r="C7821" s="269">
        <v>41789</v>
      </c>
      <c r="D7821" s="10">
        <v>6.3368737697601318</v>
      </c>
    </row>
    <row r="7822" spans="3:4">
      <c r="C7822" s="269">
        <v>41790</v>
      </c>
      <c r="D7822" s="10">
        <v>6.3387066125869751</v>
      </c>
    </row>
    <row r="7823" spans="3:4">
      <c r="C7823" s="269">
        <v>41791</v>
      </c>
      <c r="D7823" s="10">
        <v>6.3405662775039673</v>
      </c>
    </row>
    <row r="7824" spans="3:4">
      <c r="C7824" s="269">
        <v>41792</v>
      </c>
      <c r="D7824" s="10">
        <v>6.3424505293369293</v>
      </c>
    </row>
    <row r="7825" spans="3:4">
      <c r="C7825" s="269">
        <v>41793</v>
      </c>
      <c r="D7825" s="10">
        <v>6.3443586230278015</v>
      </c>
    </row>
    <row r="7826" spans="3:4">
      <c r="C7826" s="269">
        <v>41794</v>
      </c>
      <c r="D7826" s="10">
        <v>6.3462883234024048</v>
      </c>
    </row>
    <row r="7827" spans="3:4">
      <c r="C7827" s="269">
        <v>41795</v>
      </c>
      <c r="D7827" s="10">
        <v>6.3482381403446198</v>
      </c>
    </row>
    <row r="7828" spans="3:4">
      <c r="C7828" s="269">
        <v>41796</v>
      </c>
      <c r="D7828" s="10">
        <v>6.3502050936222076</v>
      </c>
    </row>
    <row r="7829" spans="3:4">
      <c r="C7829" s="269">
        <v>41797</v>
      </c>
      <c r="D7829" s="10">
        <v>6.3521891832351685</v>
      </c>
    </row>
    <row r="7830" spans="3:4">
      <c r="C7830" s="269">
        <v>41798</v>
      </c>
      <c r="D7830" s="10">
        <v>6.3541866838932037</v>
      </c>
    </row>
    <row r="7831" spans="3:4">
      <c r="C7831" s="269">
        <v>41799</v>
      </c>
      <c r="D7831" s="10">
        <v>6.3561975955963135</v>
      </c>
    </row>
    <row r="7832" spans="3:4">
      <c r="C7832" s="269">
        <v>41800</v>
      </c>
      <c r="D7832" s="10">
        <v>6.3582189381122589</v>
      </c>
    </row>
    <row r="7833" spans="3:4">
      <c r="C7833" s="269">
        <v>41801</v>
      </c>
      <c r="D7833" s="10">
        <v>6.3602499663829803</v>
      </c>
    </row>
    <row r="7834" spans="3:4">
      <c r="C7834" s="269">
        <v>41802</v>
      </c>
      <c r="D7834" s="10">
        <v>6.3622884452342987</v>
      </c>
    </row>
    <row r="7835" spans="3:4">
      <c r="C7835" s="269">
        <v>41803</v>
      </c>
      <c r="D7835" s="10">
        <v>6.3643328845500946</v>
      </c>
    </row>
    <row r="7836" spans="3:4">
      <c r="C7836" s="269">
        <v>41804</v>
      </c>
      <c r="D7836" s="10">
        <v>6.366381049156189</v>
      </c>
    </row>
    <row r="7837" spans="3:4">
      <c r="C7837" s="269">
        <v>41805</v>
      </c>
      <c r="D7837" s="10">
        <v>6.3684314489364624</v>
      </c>
    </row>
    <row r="7838" spans="3:4">
      <c r="C7838" s="269">
        <v>41806</v>
      </c>
      <c r="D7838" s="10">
        <v>6.3704825937747955</v>
      </c>
    </row>
    <row r="7839" spans="3:4">
      <c r="C7839" s="269">
        <v>41807</v>
      </c>
      <c r="D7839" s="10">
        <v>6.3725337386131287</v>
      </c>
    </row>
    <row r="7840" spans="3:4">
      <c r="C7840" s="269">
        <v>41808</v>
      </c>
      <c r="D7840" s="10">
        <v>6.374581903219223</v>
      </c>
    </row>
    <row r="7841" spans="3:4">
      <c r="C7841" s="269">
        <v>41809</v>
      </c>
      <c r="D7841" s="10">
        <v>6.3766263425350189</v>
      </c>
    </row>
    <row r="7842" spans="3:4">
      <c r="C7842" s="269">
        <v>41810</v>
      </c>
      <c r="D7842" s="10">
        <v>6.3786648213863373</v>
      </c>
    </row>
    <row r="7843" spans="3:4">
      <c r="C7843" s="269">
        <v>41811</v>
      </c>
      <c r="D7843" s="10">
        <v>6.3806965947151184</v>
      </c>
    </row>
    <row r="7844" spans="3:4">
      <c r="C7844" s="269">
        <v>41812</v>
      </c>
      <c r="D7844" s="10">
        <v>6.3827201724052429</v>
      </c>
    </row>
    <row r="7845" spans="3:4">
      <c r="C7845" s="269">
        <v>41813</v>
      </c>
      <c r="D7845" s="10">
        <v>6.3847333192825317</v>
      </c>
    </row>
    <row r="7846" spans="3:4">
      <c r="C7846" s="269">
        <v>41814</v>
      </c>
      <c r="D7846" s="10">
        <v>6.3867352902889252</v>
      </c>
    </row>
    <row r="7847" spans="3:4">
      <c r="C7847" s="269">
        <v>41815</v>
      </c>
      <c r="D7847" s="10">
        <v>6.3887253403663635</v>
      </c>
    </row>
    <row r="7848" spans="3:4">
      <c r="C7848" s="269">
        <v>41816</v>
      </c>
      <c r="D7848" s="10">
        <v>6.390700489282608</v>
      </c>
    </row>
    <row r="7849" spans="3:4">
      <c r="C7849" s="269">
        <v>41817</v>
      </c>
      <c r="D7849" s="10">
        <v>6.3926607370376587</v>
      </c>
    </row>
    <row r="7850" spans="3:4">
      <c r="C7850" s="269">
        <v>41818</v>
      </c>
      <c r="D7850" s="10">
        <v>6.3946045935153961</v>
      </c>
    </row>
    <row r="7851" spans="3:4">
      <c r="C7851" s="269">
        <v>41819</v>
      </c>
      <c r="D7851" s="10">
        <v>6.3965305685997009</v>
      </c>
    </row>
    <row r="7852" spans="3:4">
      <c r="C7852" s="269">
        <v>41820</v>
      </c>
      <c r="D7852" s="10">
        <v>6.3984379172325134</v>
      </c>
    </row>
    <row r="7853" spans="3:4">
      <c r="C7853" s="269">
        <v>41821</v>
      </c>
      <c r="D7853" s="10">
        <v>6.4003251492977142</v>
      </c>
    </row>
    <row r="7854" spans="3:4">
      <c r="C7854" s="269">
        <v>41822</v>
      </c>
      <c r="D7854" s="10">
        <v>6.402190774679184</v>
      </c>
    </row>
    <row r="7855" spans="3:4">
      <c r="C7855" s="269">
        <v>41823</v>
      </c>
      <c r="D7855" s="10">
        <v>6.4040347933769226</v>
      </c>
    </row>
    <row r="7856" spans="3:4">
      <c r="C7856" s="269">
        <v>41824</v>
      </c>
      <c r="D7856" s="10">
        <v>6.4058557152748108</v>
      </c>
    </row>
    <row r="7857" spans="3:4">
      <c r="C7857" s="269">
        <v>41825</v>
      </c>
      <c r="D7857" s="10">
        <v>6.4076520502567291</v>
      </c>
    </row>
    <row r="7858" spans="3:4">
      <c r="C7858" s="269">
        <v>41826</v>
      </c>
      <c r="D7858" s="10">
        <v>6.4094237983226776</v>
      </c>
    </row>
    <row r="7859" spans="3:4">
      <c r="C7859" s="269">
        <v>41827</v>
      </c>
      <c r="D7859" s="10">
        <v>6.4111694693565369</v>
      </c>
    </row>
    <row r="7860" spans="3:4">
      <c r="C7860" s="269">
        <v>41828</v>
      </c>
      <c r="D7860" s="10">
        <v>6.4128883183002472</v>
      </c>
    </row>
    <row r="7861" spans="3:4">
      <c r="C7861" s="269">
        <v>41829</v>
      </c>
      <c r="D7861" s="10">
        <v>6.4145796000957489</v>
      </c>
    </row>
    <row r="7862" spans="3:4">
      <c r="C7862" s="269">
        <v>41830</v>
      </c>
      <c r="D7862" s="10">
        <v>6.416243314743042</v>
      </c>
    </row>
    <row r="7863" spans="3:4">
      <c r="C7863" s="269">
        <v>41831</v>
      </c>
      <c r="D7863" s="10">
        <v>6.4178779721260071</v>
      </c>
    </row>
    <row r="7864" spans="3:4">
      <c r="C7864" s="269">
        <v>41832</v>
      </c>
      <c r="D7864" s="10">
        <v>6.4194835722446442</v>
      </c>
    </row>
    <row r="7865" spans="3:4">
      <c r="C7865" s="269">
        <v>41833</v>
      </c>
      <c r="D7865" s="10">
        <v>6.4210593700408936</v>
      </c>
    </row>
    <row r="7866" spans="3:4">
      <c r="C7866" s="269">
        <v>41834</v>
      </c>
      <c r="D7866" s="10">
        <v>6.4226046204566956</v>
      </c>
    </row>
    <row r="7867" spans="3:4">
      <c r="C7867" s="269">
        <v>41835</v>
      </c>
      <c r="D7867" s="10">
        <v>6.4241193234920502</v>
      </c>
    </row>
    <row r="7868" spans="3:4">
      <c r="C7868" s="269">
        <v>41836</v>
      </c>
      <c r="D7868" s="10">
        <v>6.4256027340888977</v>
      </c>
    </row>
    <row r="7869" spans="3:4">
      <c r="C7869" s="269">
        <v>41837</v>
      </c>
      <c r="D7869" s="10">
        <v>6.4270548522472382</v>
      </c>
    </row>
    <row r="7870" spans="3:4">
      <c r="C7870" s="269">
        <v>41838</v>
      </c>
      <c r="D7870" s="10">
        <v>6.4284749329090118</v>
      </c>
    </row>
    <row r="7871" spans="3:4">
      <c r="C7871" s="269">
        <v>41839</v>
      </c>
      <c r="D7871" s="10">
        <v>6.4298637211322784</v>
      </c>
    </row>
    <row r="7872" spans="3:4">
      <c r="C7872" s="269">
        <v>41840</v>
      </c>
      <c r="D7872" s="10">
        <v>6.4312197268009186</v>
      </c>
    </row>
    <row r="7873" spans="3:4">
      <c r="C7873" s="269">
        <v>41841</v>
      </c>
      <c r="D7873" s="10">
        <v>6.4325436949729919</v>
      </c>
    </row>
    <row r="7874" spans="3:4">
      <c r="C7874" s="269">
        <v>41842</v>
      </c>
      <c r="D7874" s="10">
        <v>6.4338356256484985</v>
      </c>
    </row>
    <row r="7875" spans="3:4">
      <c r="C7875" s="269">
        <v>41843</v>
      </c>
      <c r="D7875" s="10">
        <v>6.4350955188274384</v>
      </c>
    </row>
    <row r="7876" spans="3:4">
      <c r="C7876" s="269">
        <v>41844</v>
      </c>
      <c r="D7876" s="10">
        <v>6.4363226294517517</v>
      </c>
    </row>
    <row r="7877" spans="3:4">
      <c r="C7877" s="269">
        <v>41845</v>
      </c>
      <c r="D7877" s="10">
        <v>6.4375177025794983</v>
      </c>
    </row>
    <row r="7878" spans="3:4">
      <c r="C7878" s="269">
        <v>41846</v>
      </c>
      <c r="D7878" s="10">
        <v>6.4386807382106781</v>
      </c>
    </row>
    <row r="7879" spans="3:4">
      <c r="C7879" s="269">
        <v>41847</v>
      </c>
      <c r="D7879" s="10">
        <v>6.4398117363452911</v>
      </c>
    </row>
    <row r="7880" spans="3:4">
      <c r="C7880" s="269">
        <v>41848</v>
      </c>
      <c r="D7880" s="10">
        <v>6.4409106969833374</v>
      </c>
    </row>
    <row r="7881" spans="3:4">
      <c r="C7881" s="269">
        <v>41849</v>
      </c>
      <c r="D7881" s="10">
        <v>6.4419791102409363</v>
      </c>
    </row>
    <row r="7882" spans="3:4">
      <c r="C7882" s="269">
        <v>41850</v>
      </c>
      <c r="D7882" s="10">
        <v>6.4430162310600281</v>
      </c>
    </row>
    <row r="7883" spans="3:4">
      <c r="C7883" s="269">
        <v>41851</v>
      </c>
      <c r="D7883" s="10">
        <v>6.4440228044986725</v>
      </c>
    </row>
    <row r="7884" spans="3:4">
      <c r="C7884" s="269">
        <v>41852</v>
      </c>
      <c r="D7884" s="10">
        <v>6.4449995756149292</v>
      </c>
    </row>
    <row r="7885" spans="3:4">
      <c r="C7885" s="269">
        <v>41853</v>
      </c>
      <c r="D7885" s="10">
        <v>6.4459465444087982</v>
      </c>
    </row>
    <row r="7886" spans="3:4">
      <c r="C7886" s="269">
        <v>41854</v>
      </c>
      <c r="D7886" s="10">
        <v>6.4468652009963989</v>
      </c>
    </row>
    <row r="7887" spans="3:4">
      <c r="C7887" s="269">
        <v>41855</v>
      </c>
      <c r="D7887" s="10">
        <v>6.4477555453777313</v>
      </c>
    </row>
    <row r="7888" spans="3:4">
      <c r="C7888" s="269">
        <v>41856</v>
      </c>
      <c r="D7888" s="10">
        <v>6.4486190676689148</v>
      </c>
    </row>
    <row r="7889" spans="3:4">
      <c r="C7889" s="269">
        <v>41857</v>
      </c>
      <c r="D7889" s="10">
        <v>6.449456512928009</v>
      </c>
    </row>
    <row r="7890" spans="3:4">
      <c r="C7890" s="269">
        <v>41858</v>
      </c>
      <c r="D7890" s="10">
        <v>6.4502686262130737</v>
      </c>
    </row>
    <row r="7891" spans="3:4">
      <c r="C7891" s="269">
        <v>41859</v>
      </c>
      <c r="D7891" s="10">
        <v>6.4510568976402283</v>
      </c>
    </row>
    <row r="7892" spans="3:4">
      <c r="C7892" s="269">
        <v>41860</v>
      </c>
      <c r="D7892" s="10">
        <v>6.4518220722675323</v>
      </c>
    </row>
    <row r="7893" spans="3:4">
      <c r="C7893" s="269">
        <v>41861</v>
      </c>
      <c r="D7893" s="10">
        <v>6.4525648951530457</v>
      </c>
    </row>
    <row r="7894" spans="3:4">
      <c r="C7894" s="269">
        <v>41862</v>
      </c>
      <c r="D7894" s="10">
        <v>6.4532876014709473</v>
      </c>
    </row>
    <row r="7895" spans="3:4">
      <c r="C7895" s="269">
        <v>41863</v>
      </c>
      <c r="D7895" s="10">
        <v>6.4539909362792969</v>
      </c>
    </row>
    <row r="7896" spans="3:4">
      <c r="C7896" s="269">
        <v>41864</v>
      </c>
      <c r="D7896" s="10">
        <v>6.4546763896942139</v>
      </c>
    </row>
    <row r="7897" spans="3:4">
      <c r="C7897" s="269">
        <v>41865</v>
      </c>
      <c r="D7897" s="10">
        <v>6.4553454518318176</v>
      </c>
    </row>
    <row r="7898" spans="3:4">
      <c r="C7898" s="269">
        <v>41866</v>
      </c>
      <c r="D7898" s="10">
        <v>6.4559996128082275</v>
      </c>
    </row>
    <row r="7899" spans="3:4">
      <c r="C7899" s="269">
        <v>41867</v>
      </c>
      <c r="D7899" s="10">
        <v>6.456640362739563</v>
      </c>
    </row>
    <row r="7900" spans="3:4">
      <c r="C7900" s="269">
        <v>41868</v>
      </c>
      <c r="D7900" s="10">
        <v>6.4572684466838837</v>
      </c>
    </row>
    <row r="7901" spans="3:4">
      <c r="C7901" s="269">
        <v>41869</v>
      </c>
      <c r="D7901" s="10">
        <v>6.4578860998153687</v>
      </c>
    </row>
    <row r="7902" spans="3:4">
      <c r="C7902" s="269">
        <v>41870</v>
      </c>
      <c r="D7902" s="10">
        <v>6.4584948122501373</v>
      </c>
    </row>
    <row r="7903" spans="3:4">
      <c r="C7903" s="269">
        <v>41871</v>
      </c>
      <c r="D7903" s="10">
        <v>6.4590953290462494</v>
      </c>
    </row>
    <row r="7904" spans="3:4">
      <c r="C7904" s="269">
        <v>41872</v>
      </c>
      <c r="D7904" s="10">
        <v>6.4596906304359436</v>
      </c>
    </row>
    <row r="7905" spans="3:4">
      <c r="C7905" s="269">
        <v>41873</v>
      </c>
      <c r="D7905" s="10">
        <v>6.4602814614772797</v>
      </c>
    </row>
    <row r="7906" spans="3:4">
      <c r="C7906" s="269">
        <v>41874</v>
      </c>
      <c r="D7906" s="10">
        <v>6.460869312286377</v>
      </c>
    </row>
    <row r="7907" spans="3:4">
      <c r="C7907" s="269">
        <v>41875</v>
      </c>
      <c r="D7907" s="10">
        <v>6.4614556729793549</v>
      </c>
    </row>
    <row r="7908" spans="3:4">
      <c r="C7908" s="269">
        <v>41876</v>
      </c>
      <c r="D7908" s="10">
        <v>6.4620427787303925</v>
      </c>
    </row>
    <row r="7909" spans="3:4">
      <c r="C7909" s="269">
        <v>41877</v>
      </c>
      <c r="D7909" s="10">
        <v>6.4626313745975494</v>
      </c>
    </row>
    <row r="7910" spans="3:4">
      <c r="C7910" s="269">
        <v>41878</v>
      </c>
      <c r="D7910" s="10">
        <v>6.4632244408130646</v>
      </c>
    </row>
    <row r="7911" spans="3:4">
      <c r="C7911" s="269">
        <v>41879</v>
      </c>
      <c r="D7911" s="10">
        <v>6.4638219773769379</v>
      </c>
    </row>
    <row r="7912" spans="3:4">
      <c r="C7912" s="269">
        <v>41880</v>
      </c>
      <c r="D7912" s="10">
        <v>6.4644269645214081</v>
      </c>
    </row>
    <row r="7913" spans="3:4">
      <c r="C7913" s="269">
        <v>41881</v>
      </c>
      <c r="D7913" s="10">
        <v>6.4650408923625946</v>
      </c>
    </row>
    <row r="7914" spans="3:4">
      <c r="C7914" s="269">
        <v>41882</v>
      </c>
      <c r="D7914" s="10">
        <v>6.4656645059585571</v>
      </c>
    </row>
    <row r="7915" spans="3:4">
      <c r="C7915" s="269">
        <v>41883</v>
      </c>
      <c r="D7915" s="10">
        <v>6.4663007855415344</v>
      </c>
    </row>
    <row r="7916" spans="3:4">
      <c r="C7916" s="269">
        <v>41884</v>
      </c>
      <c r="D7916" s="10">
        <v>6.4669504761695862</v>
      </c>
    </row>
    <row r="7917" spans="3:4">
      <c r="C7917" s="269">
        <v>41885</v>
      </c>
      <c r="D7917" s="10">
        <v>6.4676158130168915</v>
      </c>
    </row>
    <row r="7918" spans="3:4">
      <c r="C7918" s="269">
        <v>41886</v>
      </c>
      <c r="D7918" s="10">
        <v>6.4682990312576294</v>
      </c>
    </row>
    <row r="7919" spans="3:4">
      <c r="C7919" s="269">
        <v>41887</v>
      </c>
      <c r="D7919" s="10">
        <v>6.4690001308917999</v>
      </c>
    </row>
    <row r="7920" spans="3:4">
      <c r="C7920" s="269">
        <v>41888</v>
      </c>
      <c r="D7920" s="10">
        <v>6.4697228372097015</v>
      </c>
    </row>
    <row r="7921" spans="3:4">
      <c r="C7921" s="269">
        <v>41889</v>
      </c>
      <c r="D7921" s="10">
        <v>6.4704671502113342</v>
      </c>
    </row>
    <row r="7922" spans="3:4">
      <c r="C7922" s="269">
        <v>41890</v>
      </c>
      <c r="D7922" s="10">
        <v>6.4712360501289368</v>
      </c>
    </row>
    <row r="7923" spans="3:4">
      <c r="C7923" s="269">
        <v>41891</v>
      </c>
      <c r="D7923" s="10">
        <v>6.4720310270786285</v>
      </c>
    </row>
    <row r="7924" spans="3:4">
      <c r="C7924" s="269">
        <v>41892</v>
      </c>
      <c r="D7924" s="10">
        <v>6.4728520810604095</v>
      </c>
    </row>
    <row r="7925" spans="3:4">
      <c r="C7925" s="269">
        <v>41893</v>
      </c>
      <c r="D7925" s="10">
        <v>6.4737029373645782</v>
      </c>
    </row>
    <row r="7926" spans="3:4">
      <c r="C7926" s="269">
        <v>41894</v>
      </c>
      <c r="D7926" s="10">
        <v>6.4745835959911346</v>
      </c>
    </row>
    <row r="7927" spans="3:4">
      <c r="C7927" s="269">
        <v>41895</v>
      </c>
      <c r="D7927" s="10">
        <v>6.4754962921142578</v>
      </c>
    </row>
    <row r="7928" spans="3:4">
      <c r="C7928" s="269">
        <v>41896</v>
      </c>
      <c r="D7928" s="10">
        <v>6.4764425158500671</v>
      </c>
    </row>
    <row r="7929" spans="3:4">
      <c r="C7929" s="269">
        <v>41897</v>
      </c>
      <c r="D7929" s="10">
        <v>6.477423757314682</v>
      </c>
    </row>
    <row r="7930" spans="3:4">
      <c r="C7930" s="269">
        <v>41898</v>
      </c>
      <c r="D7930" s="10">
        <v>6.4784407615661621</v>
      </c>
    </row>
    <row r="7931" spans="3:4">
      <c r="C7931" s="269">
        <v>41899</v>
      </c>
      <c r="D7931" s="10">
        <v>6.4794957637786865</v>
      </c>
    </row>
    <row r="7932" spans="3:4">
      <c r="C7932" s="269">
        <v>41900</v>
      </c>
      <c r="D7932" s="10">
        <v>6.4805895090103149</v>
      </c>
    </row>
    <row r="7933" spans="3:4">
      <c r="C7933" s="269">
        <v>41901</v>
      </c>
      <c r="D7933" s="10">
        <v>6.4817234873771667</v>
      </c>
    </row>
    <row r="7934" spans="3:4">
      <c r="C7934" s="269">
        <v>41902</v>
      </c>
      <c r="D7934" s="10">
        <v>6.4828984439373016</v>
      </c>
    </row>
    <row r="7935" spans="3:4">
      <c r="C7935" s="269">
        <v>41903</v>
      </c>
      <c r="D7935" s="10">
        <v>6.4841173589229584</v>
      </c>
    </row>
    <row r="7936" spans="3:4">
      <c r="C7936" s="269">
        <v>41904</v>
      </c>
      <c r="D7936" s="10">
        <v>6.4853794872760773</v>
      </c>
    </row>
    <row r="7937" spans="3:4">
      <c r="C7937" s="269">
        <v>41905</v>
      </c>
      <c r="D7937" s="10">
        <v>6.4866878092288971</v>
      </c>
    </row>
    <row r="7938" spans="3:4">
      <c r="C7938" s="269">
        <v>41906</v>
      </c>
      <c r="D7938" s="10">
        <v>6.4880423247814178</v>
      </c>
    </row>
    <row r="7939" spans="3:4">
      <c r="C7939" s="269">
        <v>41907</v>
      </c>
      <c r="D7939" s="10">
        <v>6.4894445240497589</v>
      </c>
    </row>
    <row r="7940" spans="3:4">
      <c r="C7940" s="269">
        <v>41908</v>
      </c>
      <c r="D7940" s="10">
        <v>6.49089515209198</v>
      </c>
    </row>
    <row r="7941" spans="3:4">
      <c r="C7941" s="269">
        <v>41909</v>
      </c>
      <c r="D7941" s="10">
        <v>6.4923956990242004</v>
      </c>
    </row>
    <row r="7942" spans="3:4">
      <c r="C7942" s="269">
        <v>41910</v>
      </c>
      <c r="D7942" s="10">
        <v>6.4939476549625397</v>
      </c>
    </row>
    <row r="7943" spans="3:4">
      <c r="C7943" s="269">
        <v>41911</v>
      </c>
      <c r="D7943" s="10">
        <v>6.4955517649650574</v>
      </c>
    </row>
    <row r="7944" spans="3:4">
      <c r="C7944" s="269">
        <v>41912</v>
      </c>
      <c r="D7944" s="10">
        <v>6.4972087740898132</v>
      </c>
    </row>
    <row r="7945" spans="3:4">
      <c r="C7945" s="269">
        <v>41913</v>
      </c>
      <c r="D7945" s="10">
        <v>6.4989186823368073</v>
      </c>
    </row>
    <row r="7946" spans="3:4">
      <c r="C7946" s="269">
        <v>41914</v>
      </c>
      <c r="D7946" s="10">
        <v>6.5006844699382782</v>
      </c>
    </row>
    <row r="7947" spans="3:4">
      <c r="C7947" s="269">
        <v>41915</v>
      </c>
      <c r="D7947" s="10">
        <v>6.5025053918361664</v>
      </c>
    </row>
    <row r="7948" spans="3:4">
      <c r="C7948" s="269">
        <v>41916</v>
      </c>
      <c r="D7948" s="10">
        <v>6.5043821930885315</v>
      </c>
    </row>
    <row r="7949" spans="3:4">
      <c r="C7949" s="269">
        <v>41917</v>
      </c>
      <c r="D7949" s="10">
        <v>6.5063171088695526</v>
      </c>
    </row>
    <row r="7950" spans="3:4">
      <c r="C7950" s="269">
        <v>41918</v>
      </c>
      <c r="D7950" s="10">
        <v>6.50830939412117</v>
      </c>
    </row>
    <row r="7951" spans="3:4">
      <c r="C7951" s="269">
        <v>41919</v>
      </c>
      <c r="D7951" s="10">
        <v>6.5103597939014435</v>
      </c>
    </row>
    <row r="7952" spans="3:4">
      <c r="C7952" s="269">
        <v>41920</v>
      </c>
      <c r="D7952" s="10">
        <v>6.5124697983264923</v>
      </c>
    </row>
    <row r="7953" spans="3:4">
      <c r="C7953" s="269">
        <v>41921</v>
      </c>
      <c r="D7953" s="10">
        <v>6.5146394073963165</v>
      </c>
    </row>
    <row r="7954" spans="3:4">
      <c r="C7954" s="269">
        <v>41922</v>
      </c>
      <c r="D7954" s="10">
        <v>6.5168686211109161</v>
      </c>
    </row>
    <row r="7955" spans="3:4">
      <c r="C7955" s="269">
        <v>41923</v>
      </c>
      <c r="D7955" s="10">
        <v>6.5191589295864105</v>
      </c>
    </row>
    <row r="7956" spans="3:4">
      <c r="C7956" s="269">
        <v>41924</v>
      </c>
      <c r="D7956" s="10">
        <v>6.5215103328227997</v>
      </c>
    </row>
    <row r="7957" spans="3:4">
      <c r="C7957" s="269">
        <v>41925</v>
      </c>
      <c r="D7957" s="10">
        <v>6.5239235758781433</v>
      </c>
    </row>
    <row r="7958" spans="3:4">
      <c r="C7958" s="269">
        <v>41926</v>
      </c>
      <c r="D7958" s="10">
        <v>6.5263986587524414</v>
      </c>
    </row>
    <row r="7959" spans="3:4">
      <c r="C7959" s="269">
        <v>41927</v>
      </c>
      <c r="D7959" s="10">
        <v>6.5289363265037537</v>
      </c>
    </row>
    <row r="7960" spans="3:4">
      <c r="C7960" s="269">
        <v>41928</v>
      </c>
      <c r="D7960" s="10">
        <v>6.5315358340740204</v>
      </c>
    </row>
    <row r="7961" spans="3:4">
      <c r="C7961" s="269">
        <v>41929</v>
      </c>
      <c r="D7961" s="10">
        <v>6.5341994166374207</v>
      </c>
    </row>
    <row r="7962" spans="3:4">
      <c r="C7962" s="269">
        <v>41930</v>
      </c>
      <c r="D7962" s="10">
        <v>6.5369255840778351</v>
      </c>
    </row>
    <row r="7963" spans="3:4">
      <c r="C7963" s="269">
        <v>41931</v>
      </c>
      <c r="D7963" s="10">
        <v>6.5397150814533234</v>
      </c>
    </row>
    <row r="7964" spans="3:4">
      <c r="C7964" s="269">
        <v>41932</v>
      </c>
      <c r="D7964" s="10">
        <v>6.5425686538219452</v>
      </c>
    </row>
    <row r="7965" spans="3:4">
      <c r="C7965" s="269">
        <v>41933</v>
      </c>
      <c r="D7965" s="10">
        <v>6.5454863011837006</v>
      </c>
    </row>
    <row r="7966" spans="3:4">
      <c r="C7966" s="269">
        <v>41934</v>
      </c>
      <c r="D7966" s="10">
        <v>6.5484672784805298</v>
      </c>
    </row>
    <row r="7967" spans="3:4">
      <c r="C7967" s="269">
        <v>41935</v>
      </c>
      <c r="D7967" s="10">
        <v>6.5515123307704926</v>
      </c>
    </row>
    <row r="7968" spans="3:4">
      <c r="C7968" s="269">
        <v>41936</v>
      </c>
      <c r="D7968" s="10">
        <v>6.5546222031116486</v>
      </c>
    </row>
    <row r="7969" spans="3:4">
      <c r="C7969" s="269">
        <v>41937</v>
      </c>
      <c r="D7969" s="10">
        <v>6.5577961504459381</v>
      </c>
    </row>
    <row r="7970" spans="3:4">
      <c r="C7970" s="269">
        <v>41938</v>
      </c>
      <c r="D7970" s="10">
        <v>6.5610334277153015</v>
      </c>
    </row>
    <row r="7971" spans="3:4">
      <c r="C7971" s="269">
        <v>41939</v>
      </c>
      <c r="D7971" s="10">
        <v>6.5643355250358582</v>
      </c>
    </row>
    <row r="7972" spans="3:4">
      <c r="C7972" s="269">
        <v>41940</v>
      </c>
      <c r="D7972" s="10">
        <v>6.5677009522914886</v>
      </c>
    </row>
    <row r="7973" spans="3:4">
      <c r="C7973" s="269">
        <v>41941</v>
      </c>
      <c r="D7973" s="10">
        <v>6.571129709482193</v>
      </c>
    </row>
    <row r="7974" spans="3:4">
      <c r="C7974" s="269">
        <v>41942</v>
      </c>
      <c r="D7974" s="10">
        <v>6.5746225416660309</v>
      </c>
    </row>
    <row r="7975" spans="3:4">
      <c r="C7975" s="269">
        <v>41943</v>
      </c>
      <c r="D7975" s="10">
        <v>6.5781779587268829</v>
      </c>
    </row>
    <row r="7976" spans="3:4">
      <c r="C7976" s="269">
        <v>41944</v>
      </c>
      <c r="D7976" s="10">
        <v>6.5817967057228088</v>
      </c>
    </row>
    <row r="7977" spans="3:4">
      <c r="C7977" s="269">
        <v>41945</v>
      </c>
      <c r="D7977" s="10">
        <v>6.5854772925376892</v>
      </c>
    </row>
    <row r="7978" spans="3:4">
      <c r="C7978" s="269">
        <v>41946</v>
      </c>
      <c r="D7978" s="10">
        <v>6.5892204642295837</v>
      </c>
    </row>
    <row r="7979" spans="3:4">
      <c r="C7979" s="269">
        <v>41947</v>
      </c>
      <c r="D7979" s="10">
        <v>6.593024730682373</v>
      </c>
    </row>
    <row r="7980" spans="3:4">
      <c r="C7980" s="269">
        <v>41948</v>
      </c>
      <c r="D7980" s="10">
        <v>6.5968893468379974</v>
      </c>
    </row>
    <row r="7981" spans="3:4">
      <c r="C7981" s="269">
        <v>41949</v>
      </c>
      <c r="D7981" s="10">
        <v>6.6008150577545166</v>
      </c>
    </row>
    <row r="7982" spans="3:4">
      <c r="C7982" s="269">
        <v>41950</v>
      </c>
      <c r="D7982" s="10">
        <v>6.6047996282577515</v>
      </c>
    </row>
    <row r="7983" spans="3:4">
      <c r="C7983" s="269">
        <v>41951</v>
      </c>
      <c r="D7983" s="10">
        <v>6.608843058347702</v>
      </c>
    </row>
    <row r="7984" spans="3:4">
      <c r="C7984" s="269">
        <v>41952</v>
      </c>
      <c r="D7984" s="10">
        <v>6.6129446029663086</v>
      </c>
    </row>
    <row r="7985" spans="3:4">
      <c r="C7985" s="269">
        <v>41953</v>
      </c>
      <c r="D7985" s="10">
        <v>6.6171035170555115</v>
      </c>
    </row>
    <row r="7986" spans="3:4">
      <c r="C7986" s="269">
        <v>41954</v>
      </c>
      <c r="D7986" s="10">
        <v>6.6213183104991913</v>
      </c>
    </row>
    <row r="7987" spans="3:4">
      <c r="C7987" s="269">
        <v>41955</v>
      </c>
      <c r="D7987" s="10">
        <v>6.6255882382392883</v>
      </c>
    </row>
    <row r="7988" spans="3:4">
      <c r="C7988" s="269">
        <v>41956</v>
      </c>
      <c r="D7988" s="10">
        <v>6.6299125552177429</v>
      </c>
    </row>
    <row r="7989" spans="3:4">
      <c r="C7989" s="269">
        <v>41957</v>
      </c>
      <c r="D7989" s="10">
        <v>6.634289026260376</v>
      </c>
    </row>
    <row r="7990" spans="3:4">
      <c r="C7990" s="269">
        <v>41958</v>
      </c>
      <c r="D7990" s="10">
        <v>6.6387183964252472</v>
      </c>
    </row>
    <row r="7991" spans="3:4">
      <c r="C7991" s="269">
        <v>41959</v>
      </c>
      <c r="D7991" s="10">
        <v>6.6431976854801178</v>
      </c>
    </row>
    <row r="7992" spans="3:4">
      <c r="C7992" s="269">
        <v>41960</v>
      </c>
      <c r="D7992" s="10">
        <v>6.6477261483669281</v>
      </c>
    </row>
    <row r="7993" spans="3:4">
      <c r="C7993" s="269">
        <v>41961</v>
      </c>
      <c r="D7993" s="10">
        <v>6.6523022949695587</v>
      </c>
    </row>
    <row r="7994" spans="3:4">
      <c r="C7994" s="269">
        <v>41962</v>
      </c>
      <c r="D7994" s="10">
        <v>6.6569246351718903</v>
      </c>
    </row>
    <row r="7995" spans="3:4">
      <c r="C7995" s="269">
        <v>41963</v>
      </c>
      <c r="D7995" s="10">
        <v>6.661592423915863</v>
      </c>
    </row>
    <row r="7996" spans="3:4">
      <c r="C7996" s="269">
        <v>41964</v>
      </c>
      <c r="D7996" s="10">
        <v>6.666303426027298</v>
      </c>
    </row>
    <row r="7997" spans="3:4">
      <c r="C7997" s="269">
        <v>41965</v>
      </c>
      <c r="D7997" s="10">
        <v>6.671055406332016</v>
      </c>
    </row>
    <row r="7998" spans="3:4">
      <c r="C7998" s="269">
        <v>41966</v>
      </c>
      <c r="D7998" s="10">
        <v>6.6758483648300171</v>
      </c>
    </row>
    <row r="7999" spans="3:4">
      <c r="C7999" s="269">
        <v>41967</v>
      </c>
      <c r="D7999" s="10">
        <v>6.6806793212890625</v>
      </c>
    </row>
    <row r="8000" spans="3:4">
      <c r="C8000" s="269">
        <v>41968</v>
      </c>
      <c r="D8000" s="10">
        <v>6.6855475306510925</v>
      </c>
    </row>
    <row r="8001" spans="3:4">
      <c r="C8001" s="269">
        <v>41969</v>
      </c>
      <c r="D8001" s="10">
        <v>6.6904500126838684</v>
      </c>
    </row>
    <row r="8002" spans="3:4">
      <c r="C8002" s="269">
        <v>41970</v>
      </c>
      <c r="D8002" s="10">
        <v>6.6953867673873901</v>
      </c>
    </row>
    <row r="8003" spans="3:4">
      <c r="C8003" s="269">
        <v>41971</v>
      </c>
      <c r="D8003" s="10">
        <v>6.7003540694713593</v>
      </c>
    </row>
    <row r="8004" spans="3:4">
      <c r="C8004" s="269">
        <v>41972</v>
      </c>
      <c r="D8004" s="10">
        <v>6.7053519189357758</v>
      </c>
    </row>
    <row r="8005" spans="3:4">
      <c r="C8005" s="269">
        <v>41973</v>
      </c>
      <c r="D8005" s="10">
        <v>6.7103780806064606</v>
      </c>
    </row>
    <row r="8006" spans="3:4">
      <c r="C8006" s="269">
        <v>41974</v>
      </c>
      <c r="D8006" s="10">
        <v>6.7154295742511749</v>
      </c>
    </row>
    <row r="8007" spans="3:4">
      <c r="C8007" s="269">
        <v>41975</v>
      </c>
      <c r="D8007" s="10">
        <v>6.7205063998699188</v>
      </c>
    </row>
    <row r="8008" spans="3:4">
      <c r="C8008" s="269">
        <v>41976</v>
      </c>
      <c r="D8008" s="10">
        <v>6.7256063222885132</v>
      </c>
    </row>
    <row r="8009" spans="3:4">
      <c r="C8009" s="269">
        <v>41977</v>
      </c>
      <c r="D8009" s="10">
        <v>6.7307263612747192</v>
      </c>
    </row>
    <row r="8010" spans="3:4">
      <c r="C8010" s="269">
        <v>41978</v>
      </c>
      <c r="D8010" s="10">
        <v>6.735866516828537</v>
      </c>
    </row>
    <row r="8011" spans="3:4">
      <c r="C8011" s="269">
        <v>41979</v>
      </c>
      <c r="D8011" s="10">
        <v>6.7410238087177277</v>
      </c>
    </row>
    <row r="8012" spans="3:4">
      <c r="C8012" s="269">
        <v>41980</v>
      </c>
      <c r="D8012" s="10">
        <v>6.7461974918842316</v>
      </c>
    </row>
    <row r="8013" spans="3:4">
      <c r="C8013" s="269">
        <v>41981</v>
      </c>
      <c r="D8013" s="10">
        <v>6.7513853311538696</v>
      </c>
    </row>
    <row r="8014" spans="3:4">
      <c r="C8014" s="269">
        <v>41982</v>
      </c>
      <c r="D8014" s="10">
        <v>6.7565865814685822</v>
      </c>
    </row>
    <row r="8015" spans="3:4">
      <c r="C8015" s="269">
        <v>41983</v>
      </c>
      <c r="D8015" s="10">
        <v>6.7617975175380707</v>
      </c>
    </row>
    <row r="8016" spans="3:4">
      <c r="C8016" s="269">
        <v>41984</v>
      </c>
      <c r="D8016" s="10">
        <v>6.7670188844203949</v>
      </c>
    </row>
    <row r="8017" spans="3:4">
      <c r="C8017" s="269">
        <v>41985</v>
      </c>
      <c r="D8017" s="10">
        <v>6.772247701883316</v>
      </c>
    </row>
    <row r="8018" spans="3:4">
      <c r="C8018" s="269">
        <v>41986</v>
      </c>
      <c r="D8018" s="10">
        <v>6.7774824798107147</v>
      </c>
    </row>
    <row r="8019" spans="3:4">
      <c r="C8019" s="269">
        <v>41987</v>
      </c>
      <c r="D8019" s="10">
        <v>6.7827224731445313</v>
      </c>
    </row>
    <row r="8020" spans="3:4">
      <c r="C8020" s="269">
        <v>41988</v>
      </c>
      <c r="D8020" s="10">
        <v>6.7879654467105865</v>
      </c>
    </row>
    <row r="8021" spans="3:4">
      <c r="C8021" s="269">
        <v>41989</v>
      </c>
      <c r="D8021" s="10">
        <v>6.7932091653347015</v>
      </c>
    </row>
    <row r="8022" spans="3:4">
      <c r="C8022" s="269">
        <v>41990</v>
      </c>
      <c r="D8022" s="10">
        <v>6.7984536290168762</v>
      </c>
    </row>
    <row r="8023" spans="3:4">
      <c r="C8023" s="269">
        <v>41991</v>
      </c>
      <c r="D8023" s="10">
        <v>6.8036958575248718</v>
      </c>
    </row>
    <row r="8024" spans="3:4">
      <c r="C8024" s="269">
        <v>41992</v>
      </c>
      <c r="D8024" s="10">
        <v>6.8089351058006287</v>
      </c>
    </row>
    <row r="8025" spans="3:4">
      <c r="C8025" s="269">
        <v>41993</v>
      </c>
      <c r="D8025" s="10">
        <v>6.8141691386699677</v>
      </c>
    </row>
    <row r="8026" spans="3:4">
      <c r="C8026" s="269">
        <v>41994</v>
      </c>
      <c r="D8026" s="10">
        <v>6.8193964660167694</v>
      </c>
    </row>
    <row r="8027" spans="3:4">
      <c r="C8027" s="269">
        <v>41995</v>
      </c>
      <c r="D8027" s="10">
        <v>6.8246148526668549</v>
      </c>
    </row>
    <row r="8028" spans="3:4">
      <c r="C8028" s="269">
        <v>41996</v>
      </c>
      <c r="D8028" s="10">
        <v>6.829824298620224</v>
      </c>
    </row>
    <row r="8029" spans="3:4">
      <c r="C8029" s="269">
        <v>41997</v>
      </c>
      <c r="D8029" s="10">
        <v>6.8350218236446381</v>
      </c>
    </row>
    <row r="8030" spans="3:4">
      <c r="C8030" s="269">
        <v>41998</v>
      </c>
      <c r="D8030" s="10">
        <v>6.8402066826820374</v>
      </c>
    </row>
    <row r="8031" spans="3:4">
      <c r="C8031" s="269">
        <v>41999</v>
      </c>
      <c r="D8031" s="10">
        <v>6.8453758955001831</v>
      </c>
    </row>
    <row r="8032" spans="3:4">
      <c r="C8032" s="269">
        <v>42000</v>
      </c>
      <c r="D8032" s="10">
        <v>6.8505294620990753</v>
      </c>
    </row>
    <row r="8033" spans="3:4">
      <c r="C8033" s="269">
        <v>42001</v>
      </c>
      <c r="D8033" s="10">
        <v>6.8556651473045349</v>
      </c>
    </row>
    <row r="8034" spans="3:4">
      <c r="C8034" s="269">
        <v>42002</v>
      </c>
      <c r="D8034" s="10">
        <v>6.8607814610004425</v>
      </c>
    </row>
    <row r="8035" spans="3:4">
      <c r="C8035" s="269">
        <v>42003</v>
      </c>
      <c r="D8035" s="10">
        <v>6.8658769130706787</v>
      </c>
    </row>
    <row r="8036" spans="3:4">
      <c r="C8036" s="269">
        <v>42004</v>
      </c>
      <c r="D8036" s="10">
        <v>6.8709500133991241</v>
      </c>
    </row>
    <row r="8037" spans="3:4">
      <c r="C8037" s="269">
        <v>42005</v>
      </c>
      <c r="D8037" s="10">
        <v>6.8759992718696594</v>
      </c>
    </row>
    <row r="8038" spans="3:4">
      <c r="C8038" s="269">
        <v>42006</v>
      </c>
      <c r="D8038" s="10">
        <v>6.8810231983661652</v>
      </c>
    </row>
    <row r="8039" spans="3:4">
      <c r="C8039" s="269">
        <v>42007</v>
      </c>
      <c r="D8039" s="10">
        <v>6.8860210478305817</v>
      </c>
    </row>
    <row r="8040" spans="3:4">
      <c r="C8040" s="269">
        <v>42008</v>
      </c>
      <c r="D8040" s="10">
        <v>6.8909905850887299</v>
      </c>
    </row>
    <row r="8041" spans="3:4">
      <c r="C8041" s="269">
        <v>42009</v>
      </c>
      <c r="D8041" s="10">
        <v>6.89593106508255</v>
      </c>
    </row>
    <row r="8042" spans="3:4">
      <c r="C8042" s="269">
        <v>42010</v>
      </c>
      <c r="D8042" s="10">
        <v>6.9008409976959229</v>
      </c>
    </row>
    <row r="8043" spans="3:4">
      <c r="C8043" s="269">
        <v>42011</v>
      </c>
      <c r="D8043" s="10">
        <v>6.9057188928127289</v>
      </c>
    </row>
    <row r="8044" spans="3:4">
      <c r="C8044" s="269">
        <v>42012</v>
      </c>
      <c r="D8044" s="10">
        <v>6.9105640053749084</v>
      </c>
    </row>
    <row r="8045" spans="3:4">
      <c r="C8045" s="269">
        <v>42013</v>
      </c>
      <c r="D8045" s="10">
        <v>6.9153755903244019</v>
      </c>
    </row>
    <row r="8046" spans="3:4">
      <c r="C8046" s="269">
        <v>42014</v>
      </c>
      <c r="D8046" s="10">
        <v>6.92015141248703</v>
      </c>
    </row>
    <row r="8047" spans="3:4">
      <c r="C8047" s="269">
        <v>42015</v>
      </c>
      <c r="D8047" s="10">
        <v>6.9248907268047333</v>
      </c>
    </row>
    <row r="8048" spans="3:4">
      <c r="C8048" s="269">
        <v>42016</v>
      </c>
      <c r="D8048" s="10">
        <v>6.9295920431613922</v>
      </c>
    </row>
    <row r="8049" spans="3:4">
      <c r="C8049" s="269">
        <v>42017</v>
      </c>
      <c r="D8049" s="10">
        <v>6.9342553615570068</v>
      </c>
    </row>
    <row r="8050" spans="3:4">
      <c r="C8050" s="269">
        <v>42018</v>
      </c>
      <c r="D8050" s="10">
        <v>6.9388777017593384</v>
      </c>
    </row>
    <row r="8051" spans="3:4">
      <c r="C8051" s="269">
        <v>42019</v>
      </c>
      <c r="D8051" s="10">
        <v>6.9434590637683868</v>
      </c>
    </row>
    <row r="8052" spans="3:4">
      <c r="C8052" s="269">
        <v>42020</v>
      </c>
      <c r="D8052" s="10">
        <v>6.9479987025260925</v>
      </c>
    </row>
    <row r="8053" spans="3:4">
      <c r="C8053" s="269">
        <v>42021</v>
      </c>
      <c r="D8053" s="10">
        <v>6.9524943828582764</v>
      </c>
    </row>
    <row r="8054" spans="3:4">
      <c r="C8054" s="269">
        <v>42022</v>
      </c>
      <c r="D8054" s="10">
        <v>6.956944614648819</v>
      </c>
    </row>
    <row r="8055" spans="3:4">
      <c r="C8055" s="269">
        <v>42023</v>
      </c>
      <c r="D8055" s="10">
        <v>6.9613493978977203</v>
      </c>
    </row>
    <row r="8056" spans="3:4">
      <c r="C8056" s="269">
        <v>42024</v>
      </c>
      <c r="D8056" s="10">
        <v>6.9657072424888611</v>
      </c>
    </row>
    <row r="8057" spans="3:4">
      <c r="C8057" s="269">
        <v>42025</v>
      </c>
      <c r="D8057" s="10">
        <v>6.9700159132480621</v>
      </c>
    </row>
    <row r="8058" spans="3:4">
      <c r="C8058" s="269">
        <v>42026</v>
      </c>
      <c r="D8058" s="10">
        <v>6.9742754101753235</v>
      </c>
    </row>
    <row r="8059" spans="3:4">
      <c r="C8059" s="269">
        <v>42027</v>
      </c>
      <c r="D8059" s="10">
        <v>6.9784834980964661</v>
      </c>
    </row>
    <row r="8060" spans="3:4">
      <c r="C8060" s="269">
        <v>42028</v>
      </c>
      <c r="D8060" s="10">
        <v>6.9826394319534302</v>
      </c>
    </row>
    <row r="8061" spans="3:4">
      <c r="C8061" s="269">
        <v>42029</v>
      </c>
      <c r="D8061" s="10">
        <v>6.9867417216300964</v>
      </c>
    </row>
    <row r="8062" spans="3:4">
      <c r="C8062" s="269">
        <v>42030</v>
      </c>
      <c r="D8062" s="10">
        <v>6.9907903671264648</v>
      </c>
    </row>
    <row r="8063" spans="3:4">
      <c r="C8063" s="269">
        <v>42031</v>
      </c>
      <c r="D8063" s="10">
        <v>6.9947823882102966</v>
      </c>
    </row>
    <row r="8064" spans="3:4">
      <c r="C8064" s="269">
        <v>42032</v>
      </c>
      <c r="D8064" s="10">
        <v>6.9987185299396515</v>
      </c>
    </row>
    <row r="8065" spans="3:4">
      <c r="C8065" s="269">
        <v>42033</v>
      </c>
      <c r="D8065" s="10">
        <v>7.0025958120822906</v>
      </c>
    </row>
    <row r="8066" spans="3:4">
      <c r="C8066" s="269">
        <v>42034</v>
      </c>
      <c r="D8066" s="10">
        <v>7.0064149796962738</v>
      </c>
    </row>
    <row r="8067" spans="3:4">
      <c r="C8067" s="269">
        <v>42035</v>
      </c>
      <c r="D8067" s="10">
        <v>7.0101737976074219</v>
      </c>
    </row>
    <row r="8068" spans="3:4">
      <c r="C8068" s="269">
        <v>42036</v>
      </c>
      <c r="D8068" s="10">
        <v>7.0138715207576752</v>
      </c>
    </row>
    <row r="8069" spans="3:4">
      <c r="C8069" s="269">
        <v>42037</v>
      </c>
      <c r="D8069" s="10">
        <v>7.0175081491470337</v>
      </c>
    </row>
    <row r="8070" spans="3:4">
      <c r="C8070" s="269">
        <v>42038</v>
      </c>
      <c r="D8070" s="10">
        <v>7.0210814476013184</v>
      </c>
    </row>
    <row r="8071" spans="3:4">
      <c r="C8071" s="269">
        <v>42039</v>
      </c>
      <c r="D8071" s="10">
        <v>7.0245914161205292</v>
      </c>
    </row>
    <row r="8072" spans="3:4">
      <c r="C8072" s="269">
        <v>42040</v>
      </c>
      <c r="D8072" s="10">
        <v>7.0280373096466064</v>
      </c>
    </row>
    <row r="8073" spans="3:4">
      <c r="C8073" s="269">
        <v>42041</v>
      </c>
      <c r="D8073" s="10">
        <v>7.0314191281795502</v>
      </c>
    </row>
    <row r="8074" spans="3:4">
      <c r="C8074" s="269">
        <v>42042</v>
      </c>
      <c r="D8074" s="10">
        <v>7.034735381603241</v>
      </c>
    </row>
    <row r="8075" spans="3:4">
      <c r="C8075" s="269">
        <v>42043</v>
      </c>
      <c r="D8075" s="10">
        <v>7.0379853248596191</v>
      </c>
    </row>
    <row r="8076" spans="3:4">
      <c r="C8076" s="269">
        <v>42044</v>
      </c>
      <c r="D8076" s="10">
        <v>7.0411697030067444</v>
      </c>
    </row>
    <row r="8077" spans="3:4">
      <c r="C8077" s="269">
        <v>42045</v>
      </c>
      <c r="D8077" s="10">
        <v>7.044287770986557</v>
      </c>
    </row>
    <row r="8078" spans="3:4">
      <c r="C8078" s="269">
        <v>42046</v>
      </c>
      <c r="D8078" s="10">
        <v>7.0473387837409973</v>
      </c>
    </row>
    <row r="8079" spans="3:4">
      <c r="C8079" s="269">
        <v>42047</v>
      </c>
      <c r="D8079" s="10">
        <v>7.050323486328125</v>
      </c>
    </row>
    <row r="8080" spans="3:4">
      <c r="C8080" s="269">
        <v>42048</v>
      </c>
      <c r="D8080" s="10">
        <v>7.0532411336898804</v>
      </c>
    </row>
    <row r="8081" spans="3:4">
      <c r="C8081" s="269">
        <v>42049</v>
      </c>
      <c r="D8081" s="10">
        <v>7.0560917258262634</v>
      </c>
    </row>
    <row r="8082" spans="3:4">
      <c r="C8082" s="269">
        <v>42050</v>
      </c>
      <c r="D8082" s="10">
        <v>7.0588760077953339</v>
      </c>
    </row>
    <row r="8083" spans="3:4">
      <c r="C8083" s="269">
        <v>42051</v>
      </c>
      <c r="D8083" s="10">
        <v>7.061593234539032</v>
      </c>
    </row>
    <row r="8084" spans="3:4">
      <c r="C8084" s="269">
        <v>42052</v>
      </c>
      <c r="D8084" s="10">
        <v>7.0642441511154175</v>
      </c>
    </row>
    <row r="8085" spans="3:4">
      <c r="C8085" s="269">
        <v>42053</v>
      </c>
      <c r="D8085" s="10">
        <v>7.0668287575244904</v>
      </c>
    </row>
    <row r="8086" spans="3:4">
      <c r="C8086" s="269">
        <v>42054</v>
      </c>
      <c r="D8086" s="10">
        <v>7.0693470537662506</v>
      </c>
    </row>
    <row r="8087" spans="3:4">
      <c r="C8087" s="269">
        <v>42055</v>
      </c>
      <c r="D8087" s="10">
        <v>7.0717997848987579</v>
      </c>
    </row>
    <row r="8088" spans="3:4">
      <c r="C8088" s="269">
        <v>42056</v>
      </c>
      <c r="D8088" s="10">
        <v>7.074187695980072</v>
      </c>
    </row>
    <row r="8089" spans="3:4">
      <c r="C8089" s="269">
        <v>42057</v>
      </c>
      <c r="D8089" s="10">
        <v>7.0765107870101929</v>
      </c>
    </row>
    <row r="8090" spans="3:4">
      <c r="C8090" s="269">
        <v>42058</v>
      </c>
      <c r="D8090" s="10">
        <v>7.0787690579891205</v>
      </c>
    </row>
    <row r="8091" spans="3:4">
      <c r="C8091" s="269">
        <v>42059</v>
      </c>
      <c r="D8091" s="10">
        <v>7.0809639990329742</v>
      </c>
    </row>
    <row r="8092" spans="3:4">
      <c r="C8092" s="269">
        <v>42060</v>
      </c>
      <c r="D8092" s="10">
        <v>7.0830956101417542</v>
      </c>
    </row>
    <row r="8093" spans="3:4">
      <c r="C8093" s="269">
        <v>42061</v>
      </c>
      <c r="D8093" s="10">
        <v>7.0851646363735199</v>
      </c>
    </row>
    <row r="8094" spans="3:4">
      <c r="C8094" s="269">
        <v>42062</v>
      </c>
      <c r="D8094" s="10">
        <v>7.0871725678443909</v>
      </c>
    </row>
    <row r="8095" spans="3:4">
      <c r="C8095" s="269">
        <v>42063</v>
      </c>
      <c r="D8095" s="10">
        <v>7.0891186594963074</v>
      </c>
    </row>
    <row r="8096" spans="3:4">
      <c r="C8096" s="269">
        <v>42064</v>
      </c>
      <c r="D8096" s="10">
        <v>7.0910051465034485</v>
      </c>
    </row>
    <row r="8097" spans="3:4">
      <c r="C8097" s="269">
        <v>42065</v>
      </c>
      <c r="D8097" s="10">
        <v>7.0928312838077545</v>
      </c>
    </row>
    <row r="8098" spans="3:4">
      <c r="C8098" s="269">
        <v>42066</v>
      </c>
      <c r="D8098" s="10">
        <v>7.0946000516414642</v>
      </c>
    </row>
    <row r="8099" spans="3:4">
      <c r="C8099" s="269">
        <v>42067</v>
      </c>
      <c r="D8099" s="10">
        <v>7.0963099598884583</v>
      </c>
    </row>
    <row r="8100" spans="3:4">
      <c r="C8100" s="269">
        <v>42068</v>
      </c>
      <c r="D8100" s="10">
        <v>7.0979639887809753</v>
      </c>
    </row>
    <row r="8101" spans="3:4">
      <c r="C8101" s="269">
        <v>42069</v>
      </c>
      <c r="D8101" s="10">
        <v>7.0995621383190155</v>
      </c>
    </row>
    <row r="8102" spans="3:4">
      <c r="C8102" s="269">
        <v>42070</v>
      </c>
      <c r="D8102" s="10">
        <v>7.1011051535606384</v>
      </c>
    </row>
    <row r="8103" spans="3:4">
      <c r="C8103" s="269">
        <v>42071</v>
      </c>
      <c r="D8103" s="10">
        <v>7.1025945246219635</v>
      </c>
    </row>
    <row r="8104" spans="3:4">
      <c r="C8104" s="269">
        <v>42072</v>
      </c>
      <c r="D8104" s="10">
        <v>7.1040317416191101</v>
      </c>
    </row>
    <row r="8105" spans="3:4">
      <c r="C8105" s="269">
        <v>42073</v>
      </c>
      <c r="D8105" s="10">
        <v>7.1054168045520782</v>
      </c>
    </row>
    <row r="8106" spans="3:4">
      <c r="C8106" s="269">
        <v>42074</v>
      </c>
      <c r="D8106" s="10">
        <v>7.106751948595047</v>
      </c>
    </row>
    <row r="8107" spans="3:4">
      <c r="C8107" s="269">
        <v>42075</v>
      </c>
      <c r="D8107" s="10">
        <v>7.1080371737480164</v>
      </c>
    </row>
    <row r="8108" spans="3:4">
      <c r="C8108" s="269">
        <v>42076</v>
      </c>
      <c r="D8108" s="10">
        <v>7.1092754602432251</v>
      </c>
    </row>
    <row r="8109" spans="3:4">
      <c r="C8109" s="269">
        <v>42077</v>
      </c>
      <c r="D8109" s="10">
        <v>7.1104660630226135</v>
      </c>
    </row>
    <row r="8110" spans="3:4">
      <c r="C8110" s="269">
        <v>42078</v>
      </c>
      <c r="D8110" s="10">
        <v>7.111610472202301</v>
      </c>
    </row>
    <row r="8111" spans="3:4">
      <c r="C8111" s="269">
        <v>42079</v>
      </c>
      <c r="D8111" s="10">
        <v>7.1127109229564667</v>
      </c>
    </row>
    <row r="8112" spans="3:4">
      <c r="C8112" s="269">
        <v>42080</v>
      </c>
      <c r="D8112" s="10">
        <v>7.1137681603431702</v>
      </c>
    </row>
    <row r="8113" spans="3:4">
      <c r="C8113" s="269">
        <v>42081</v>
      </c>
      <c r="D8113" s="10">
        <v>7.1147836744785309</v>
      </c>
    </row>
    <row r="8114" spans="3:4">
      <c r="C8114" s="269">
        <v>42082</v>
      </c>
      <c r="D8114" s="10">
        <v>7.1157582104206085</v>
      </c>
    </row>
    <row r="8115" spans="3:4">
      <c r="C8115" s="269">
        <v>42083</v>
      </c>
      <c r="D8115" s="10">
        <v>7.1166940033435822</v>
      </c>
    </row>
    <row r="8116" spans="3:4">
      <c r="C8116" s="269">
        <v>42084</v>
      </c>
      <c r="D8116" s="10">
        <v>7.1175910532474518</v>
      </c>
    </row>
    <row r="8117" spans="3:4">
      <c r="C8117" s="269">
        <v>42085</v>
      </c>
      <c r="D8117" s="10">
        <v>7.1184515953063965</v>
      </c>
    </row>
    <row r="8118" spans="3:4">
      <c r="C8118" s="269">
        <v>42086</v>
      </c>
      <c r="D8118" s="10">
        <v>7.1192771196365356</v>
      </c>
    </row>
    <row r="8119" spans="3:4">
      <c r="C8119" s="269">
        <v>42087</v>
      </c>
      <c r="D8119" s="10">
        <v>7.120068371295929</v>
      </c>
    </row>
    <row r="8120" spans="3:4">
      <c r="C8120" s="269">
        <v>42088</v>
      </c>
      <c r="D8120" s="10">
        <v>7.1208268404006958</v>
      </c>
    </row>
    <row r="8121" spans="3:4">
      <c r="C8121" s="269">
        <v>42089</v>
      </c>
      <c r="D8121" s="10">
        <v>7.1215540170669556</v>
      </c>
    </row>
    <row r="8122" spans="3:4">
      <c r="C8122" s="269">
        <v>42090</v>
      </c>
      <c r="D8122" s="10">
        <v>7.1222506463527679</v>
      </c>
    </row>
    <row r="8123" spans="3:4">
      <c r="C8123" s="269">
        <v>42091</v>
      </c>
      <c r="D8123" s="10">
        <v>7.122918963432312</v>
      </c>
    </row>
    <row r="8124" spans="3:4">
      <c r="C8124" s="269">
        <v>42092</v>
      </c>
      <c r="D8124" s="10">
        <v>7.1235589683055878</v>
      </c>
    </row>
    <row r="8125" spans="3:4">
      <c r="C8125" s="269">
        <v>42093</v>
      </c>
      <c r="D8125" s="10">
        <v>7.1241728961467743</v>
      </c>
    </row>
    <row r="8126" spans="3:4">
      <c r="C8126" s="269">
        <v>42094</v>
      </c>
      <c r="D8126" s="10">
        <v>7.1247614920139313</v>
      </c>
    </row>
    <row r="8127" spans="3:4">
      <c r="C8127" s="269">
        <v>42095</v>
      </c>
      <c r="D8127" s="10">
        <v>7.1253262460231781</v>
      </c>
    </row>
    <row r="8128" spans="3:4">
      <c r="C8128" s="269">
        <v>42096</v>
      </c>
      <c r="D8128" s="10">
        <v>7.1258686482906342</v>
      </c>
    </row>
    <row r="8129" spans="3:4">
      <c r="C8129" s="269">
        <v>42097</v>
      </c>
      <c r="D8129" s="10">
        <v>7.1263886988162994</v>
      </c>
    </row>
    <row r="8130" spans="3:4">
      <c r="C8130" s="269">
        <v>42098</v>
      </c>
      <c r="D8130" s="10">
        <v>7.1268878877162933</v>
      </c>
    </row>
    <row r="8131" spans="3:4">
      <c r="C8131" s="269">
        <v>42099</v>
      </c>
      <c r="D8131" s="10">
        <v>7.1273684501647949</v>
      </c>
    </row>
    <row r="8132" spans="3:4">
      <c r="C8132" s="269">
        <v>42100</v>
      </c>
      <c r="D8132" s="10">
        <v>7.1278303861618042</v>
      </c>
    </row>
    <row r="8133" spans="3:4">
      <c r="C8133" s="269">
        <v>42101</v>
      </c>
      <c r="D8133" s="10">
        <v>7.1282751858234406</v>
      </c>
    </row>
    <row r="8134" spans="3:4">
      <c r="C8134" s="269">
        <v>42102</v>
      </c>
      <c r="D8134" s="10">
        <v>7.1287035942077637</v>
      </c>
    </row>
    <row r="8135" spans="3:4">
      <c r="C8135" s="269">
        <v>42103</v>
      </c>
      <c r="D8135" s="10">
        <v>7.1291178464889526</v>
      </c>
    </row>
    <row r="8136" spans="3:4">
      <c r="C8136" s="269">
        <v>42104</v>
      </c>
      <c r="D8136" s="10">
        <v>7.1295171976089478</v>
      </c>
    </row>
    <row r="8137" spans="3:4">
      <c r="C8137" s="269">
        <v>42105</v>
      </c>
      <c r="D8137" s="10">
        <v>7.1299038827419281</v>
      </c>
    </row>
    <row r="8138" spans="3:4">
      <c r="C8138" s="269">
        <v>42106</v>
      </c>
      <c r="D8138" s="10">
        <v>7.1302786469459534</v>
      </c>
    </row>
    <row r="8139" spans="3:4">
      <c r="C8139" s="269">
        <v>42107</v>
      </c>
      <c r="D8139" s="10">
        <v>7.1306429803371429</v>
      </c>
    </row>
    <row r="8140" spans="3:4">
      <c r="C8140" s="269">
        <v>42108</v>
      </c>
      <c r="D8140" s="10">
        <v>7.1309961378574371</v>
      </c>
    </row>
    <row r="8141" spans="3:4">
      <c r="C8141" s="269">
        <v>42109</v>
      </c>
      <c r="D8141" s="10">
        <v>7.1313410997390747</v>
      </c>
    </row>
    <row r="8142" spans="3:4">
      <c r="C8142" s="269">
        <v>42110</v>
      </c>
      <c r="D8142" s="10">
        <v>7.1316778659820557</v>
      </c>
    </row>
    <row r="8143" spans="3:4">
      <c r="C8143" s="269">
        <v>42111</v>
      </c>
      <c r="D8143" s="10">
        <v>7.13200643658638</v>
      </c>
    </row>
    <row r="8144" spans="3:4">
      <c r="C8144" s="269">
        <v>42112</v>
      </c>
      <c r="D8144" s="10">
        <v>7.1323297917842865</v>
      </c>
    </row>
    <row r="8145" spans="3:4">
      <c r="C8145" s="269">
        <v>42113</v>
      </c>
      <c r="D8145" s="10">
        <v>7.1326471865177155</v>
      </c>
    </row>
    <row r="8146" spans="3:4">
      <c r="C8146" s="269">
        <v>42114</v>
      </c>
      <c r="D8146" s="10">
        <v>7.1329601109027863</v>
      </c>
    </row>
    <row r="8147" spans="3:4">
      <c r="C8147" s="269">
        <v>42115</v>
      </c>
      <c r="D8147" s="10">
        <v>7.1332700550556183</v>
      </c>
    </row>
    <row r="8148" spans="3:4">
      <c r="C8148" s="269">
        <v>42116</v>
      </c>
      <c r="D8148" s="10">
        <v>7.1335770189762115</v>
      </c>
    </row>
    <row r="8149" spans="3:4">
      <c r="C8149" s="269">
        <v>42117</v>
      </c>
      <c r="D8149" s="10">
        <v>7.1338824927806854</v>
      </c>
    </row>
    <row r="8150" spans="3:4">
      <c r="C8150" s="269">
        <v>42118</v>
      </c>
      <c r="D8150" s="10">
        <v>7.1341872215270996</v>
      </c>
    </row>
    <row r="8151" spans="3:4">
      <c r="C8151" s="269">
        <v>42119</v>
      </c>
      <c r="D8151" s="10">
        <v>7.1344926953315735</v>
      </c>
    </row>
    <row r="8152" spans="3:4">
      <c r="C8152" s="269">
        <v>42120</v>
      </c>
      <c r="D8152" s="10">
        <v>7.1347989141941071</v>
      </c>
    </row>
    <row r="8153" spans="3:4">
      <c r="C8153" s="269">
        <v>42121</v>
      </c>
      <c r="D8153" s="10">
        <v>7.1351073682308197</v>
      </c>
    </row>
    <row r="8154" spans="3:4">
      <c r="C8154" s="269">
        <v>42122</v>
      </c>
      <c r="D8154" s="10">
        <v>7.1354195475578308</v>
      </c>
    </row>
    <row r="8155" spans="3:4">
      <c r="C8155" s="269">
        <v>42123</v>
      </c>
      <c r="D8155" s="10">
        <v>7.1357354521751404</v>
      </c>
    </row>
    <row r="8156" spans="3:4">
      <c r="C8156" s="269">
        <v>42124</v>
      </c>
      <c r="D8156" s="10">
        <v>7.1360558271408081</v>
      </c>
    </row>
    <row r="8157" spans="3:4">
      <c r="C8157" s="269">
        <v>42125</v>
      </c>
      <c r="D8157" s="10">
        <v>7.1363821625709534</v>
      </c>
    </row>
    <row r="8158" spans="3:4">
      <c r="C8158" s="269">
        <v>42126</v>
      </c>
      <c r="D8158" s="10">
        <v>7.1367152035236359</v>
      </c>
    </row>
    <row r="8159" spans="3:4">
      <c r="C8159" s="269">
        <v>42127</v>
      </c>
      <c r="D8159" s="10">
        <v>7.137056440114975</v>
      </c>
    </row>
    <row r="8160" spans="3:4">
      <c r="C8160" s="269">
        <v>42128</v>
      </c>
      <c r="D8160" s="10">
        <v>7.1374058723449707</v>
      </c>
    </row>
    <row r="8161" spans="3:4">
      <c r="C8161" s="269">
        <v>42129</v>
      </c>
      <c r="D8161" s="10">
        <v>7.1377642452716827</v>
      </c>
    </row>
    <row r="8162" spans="3:4">
      <c r="C8162" s="269">
        <v>42130</v>
      </c>
      <c r="D8162" s="10">
        <v>7.1381330490112305</v>
      </c>
    </row>
    <row r="8163" spans="3:4">
      <c r="C8163" s="269">
        <v>42131</v>
      </c>
      <c r="D8163" s="10">
        <v>7.1385137736797333</v>
      </c>
    </row>
    <row r="8164" spans="3:4">
      <c r="C8164" s="269">
        <v>42132</v>
      </c>
      <c r="D8164" s="10">
        <v>7.1389056742191315</v>
      </c>
    </row>
    <row r="8165" spans="3:4">
      <c r="C8165" s="269">
        <v>42133</v>
      </c>
      <c r="D8165" s="10">
        <v>7.1393109858036041</v>
      </c>
    </row>
    <row r="8166" spans="3:4">
      <c r="C8166" s="269">
        <v>42134</v>
      </c>
      <c r="D8166" s="10">
        <v>7.1397297084331512</v>
      </c>
    </row>
    <row r="8167" spans="3:4">
      <c r="C8167" s="269">
        <v>42135</v>
      </c>
      <c r="D8167" s="10">
        <v>7.1401633322238922</v>
      </c>
    </row>
    <row r="8168" spans="3:4">
      <c r="C8168" s="269">
        <v>42136</v>
      </c>
      <c r="D8168" s="10">
        <v>7.140611857175827</v>
      </c>
    </row>
    <row r="8169" spans="3:4">
      <c r="C8169" s="269">
        <v>42137</v>
      </c>
      <c r="D8169" s="10">
        <v>7.1410775184631348</v>
      </c>
    </row>
    <row r="8170" spans="3:4">
      <c r="C8170" s="269">
        <v>42138</v>
      </c>
      <c r="D8170" s="10">
        <v>7.1415603160858154</v>
      </c>
    </row>
    <row r="8171" spans="3:4">
      <c r="C8171" s="269">
        <v>42139</v>
      </c>
      <c r="D8171" s="10">
        <v>7.1420617401599884</v>
      </c>
    </row>
    <row r="8172" spans="3:4">
      <c r="C8172" s="269">
        <v>42140</v>
      </c>
      <c r="D8172" s="10">
        <v>7.1425817906856537</v>
      </c>
    </row>
    <row r="8173" spans="3:4">
      <c r="C8173" s="269">
        <v>42141</v>
      </c>
      <c r="D8173" s="10">
        <v>7.1431227028369904</v>
      </c>
    </row>
    <row r="8174" spans="3:4">
      <c r="C8174" s="269">
        <v>42142</v>
      </c>
      <c r="D8174" s="10">
        <v>7.1436844766139984</v>
      </c>
    </row>
    <row r="8175" spans="3:4">
      <c r="C8175" s="269">
        <v>42143</v>
      </c>
      <c r="D8175" s="10">
        <v>7.1442678570747375</v>
      </c>
    </row>
    <row r="8176" spans="3:4">
      <c r="C8176" s="269">
        <v>42144</v>
      </c>
      <c r="D8176" s="10">
        <v>7.1448750793933868</v>
      </c>
    </row>
    <row r="8177" spans="3:4">
      <c r="C8177" s="269">
        <v>42145</v>
      </c>
      <c r="D8177" s="10">
        <v>7.1455061435699463</v>
      </c>
    </row>
    <row r="8178" spans="3:4">
      <c r="C8178" s="269">
        <v>42146</v>
      </c>
      <c r="D8178" s="10">
        <v>7.146163284778595</v>
      </c>
    </row>
    <row r="8179" spans="3:4">
      <c r="C8179" s="269">
        <v>42147</v>
      </c>
      <c r="D8179" s="10">
        <v>7.1468465030193329</v>
      </c>
    </row>
    <row r="8180" spans="3:4">
      <c r="C8180" s="269">
        <v>42148</v>
      </c>
      <c r="D8180" s="10">
        <v>7.1475572884082794</v>
      </c>
    </row>
    <row r="8181" spans="3:4">
      <c r="C8181" s="269">
        <v>42149</v>
      </c>
      <c r="D8181" s="10">
        <v>7.148297131061554</v>
      </c>
    </row>
    <row r="8182" spans="3:4">
      <c r="C8182" s="269">
        <v>42150</v>
      </c>
      <c r="D8182" s="10">
        <v>7.1490667760372162</v>
      </c>
    </row>
    <row r="8183" spans="3:4">
      <c r="C8183" s="269">
        <v>42151</v>
      </c>
      <c r="D8183" s="10">
        <v>7.1498677134513855</v>
      </c>
    </row>
    <row r="8184" spans="3:4">
      <c r="C8184" s="269">
        <v>42152</v>
      </c>
      <c r="D8184" s="10">
        <v>7.1507014334201813</v>
      </c>
    </row>
    <row r="8185" spans="3:4">
      <c r="C8185" s="269">
        <v>42153</v>
      </c>
      <c r="D8185" s="10">
        <v>7.1515686810016632</v>
      </c>
    </row>
    <row r="8186" spans="3:4">
      <c r="C8186" s="269">
        <v>42154</v>
      </c>
      <c r="D8186" s="10">
        <v>7.1524709463119507</v>
      </c>
    </row>
    <row r="8187" spans="3:4">
      <c r="C8187" s="269">
        <v>42155</v>
      </c>
      <c r="D8187" s="10">
        <v>7.1534097194671631</v>
      </c>
    </row>
    <row r="8188" spans="3:4">
      <c r="C8188" s="269">
        <v>42156</v>
      </c>
      <c r="D8188" s="10">
        <v>7.1543864905834198</v>
      </c>
    </row>
    <row r="8189" spans="3:4">
      <c r="C8189" s="269">
        <v>42157</v>
      </c>
      <c r="D8189" s="10">
        <v>7.1554020047187805</v>
      </c>
    </row>
    <row r="8190" spans="3:4">
      <c r="C8190" s="269">
        <v>42158</v>
      </c>
      <c r="D8190" s="10">
        <v>7.1564577519893646</v>
      </c>
    </row>
    <row r="8191" spans="3:4">
      <c r="C8191" s="269">
        <v>42159</v>
      </c>
      <c r="D8191" s="10">
        <v>7.1575552225112915</v>
      </c>
    </row>
    <row r="8192" spans="3:4">
      <c r="C8192" s="269">
        <v>42160</v>
      </c>
      <c r="D8192" s="10">
        <v>7.1586951613426208</v>
      </c>
    </row>
    <row r="8193" spans="3:4">
      <c r="C8193" s="269">
        <v>42161</v>
      </c>
      <c r="D8193" s="10">
        <v>7.1598798036575317</v>
      </c>
    </row>
    <row r="8194" spans="3:4">
      <c r="C8194" s="269">
        <v>42162</v>
      </c>
      <c r="D8194" s="10">
        <v>7.1611106395721436</v>
      </c>
    </row>
    <row r="8195" spans="3:4">
      <c r="C8195" s="269">
        <v>42163</v>
      </c>
      <c r="D8195" s="10">
        <v>7.1623876690864563</v>
      </c>
    </row>
    <row r="8196" spans="3:4">
      <c r="C8196" s="269">
        <v>42164</v>
      </c>
      <c r="D8196" s="10">
        <v>7.1637138724327087</v>
      </c>
    </row>
    <row r="8197" spans="3:4">
      <c r="C8197" s="269">
        <v>42165</v>
      </c>
      <c r="D8197" s="10">
        <v>7.1650892496109009</v>
      </c>
    </row>
    <row r="8198" spans="3:4">
      <c r="C8198" s="269">
        <v>42166</v>
      </c>
      <c r="D8198" s="10">
        <v>7.1665160357952118</v>
      </c>
    </row>
    <row r="8199" spans="3:4">
      <c r="C8199" s="269">
        <v>42167</v>
      </c>
      <c r="D8199" s="10">
        <v>7.1679949760437012</v>
      </c>
    </row>
    <row r="8200" spans="3:4">
      <c r="C8200" s="269">
        <v>42168</v>
      </c>
      <c r="D8200" s="10">
        <v>7.1695268154144287</v>
      </c>
    </row>
    <row r="8201" spans="3:4">
      <c r="C8201" s="269">
        <v>42169</v>
      </c>
      <c r="D8201" s="10">
        <v>7.1711145341396332</v>
      </c>
    </row>
    <row r="8202" spans="3:4">
      <c r="C8202" s="269">
        <v>42170</v>
      </c>
      <c r="D8202" s="10">
        <v>7.1727573871612549</v>
      </c>
    </row>
    <row r="8203" spans="3:4">
      <c r="C8203" s="269">
        <v>42171</v>
      </c>
      <c r="D8203" s="10">
        <v>7.1744583547115326</v>
      </c>
    </row>
    <row r="8204" spans="3:4">
      <c r="C8204" s="269">
        <v>42172</v>
      </c>
      <c r="D8204" s="10">
        <v>7.1762166917324066</v>
      </c>
    </row>
    <row r="8205" spans="3:4">
      <c r="C8205" s="269">
        <v>42173</v>
      </c>
      <c r="D8205" s="10">
        <v>7.1780353784561157</v>
      </c>
    </row>
    <row r="8206" spans="3:4">
      <c r="C8206" s="269">
        <v>42174</v>
      </c>
      <c r="D8206" s="10">
        <v>7.1799151599407196</v>
      </c>
    </row>
    <row r="8207" spans="3:4">
      <c r="C8207" s="269">
        <v>42175</v>
      </c>
      <c r="D8207" s="10">
        <v>7.1818560361862183</v>
      </c>
    </row>
    <row r="8208" spans="3:4">
      <c r="C8208" s="269">
        <v>42176</v>
      </c>
      <c r="D8208" s="10">
        <v>7.1838609874248505</v>
      </c>
    </row>
    <row r="8209" spans="3:4">
      <c r="C8209" s="269">
        <v>42177</v>
      </c>
      <c r="D8209" s="10">
        <v>7.1859285235404968</v>
      </c>
    </row>
    <row r="8210" spans="3:4">
      <c r="C8210" s="269">
        <v>42178</v>
      </c>
      <c r="D8210" s="10">
        <v>7.1880623698234558</v>
      </c>
    </row>
    <row r="8211" spans="3:4">
      <c r="C8211" s="269">
        <v>42179</v>
      </c>
      <c r="D8211" s="10">
        <v>7.190261036157608</v>
      </c>
    </row>
    <row r="8212" spans="3:4">
      <c r="C8212" s="269">
        <v>42180</v>
      </c>
      <c r="D8212" s="10">
        <v>7.1925267577171326</v>
      </c>
    </row>
    <row r="8213" spans="3:4">
      <c r="C8213" s="269">
        <v>42181</v>
      </c>
      <c r="D8213" s="10">
        <v>7.1948610246181488</v>
      </c>
    </row>
    <row r="8214" spans="3:4">
      <c r="C8214" s="269">
        <v>42182</v>
      </c>
      <c r="D8214" s="10">
        <v>7.197263091802597</v>
      </c>
    </row>
    <row r="8215" spans="3:4">
      <c r="C8215" s="269">
        <v>42183</v>
      </c>
      <c r="D8215" s="10">
        <v>7.1997344493865967</v>
      </c>
    </row>
    <row r="8216" spans="3:4">
      <c r="C8216" s="269">
        <v>42184</v>
      </c>
      <c r="D8216" s="10">
        <v>7.2022758424282074</v>
      </c>
    </row>
    <row r="8217" spans="3:4">
      <c r="C8217" s="269">
        <v>42185</v>
      </c>
      <c r="D8217" s="10">
        <v>7.2048880159854889</v>
      </c>
    </row>
    <row r="8218" spans="3:4">
      <c r="C8218" s="269">
        <v>42186</v>
      </c>
      <c r="D8218" s="10">
        <v>7.2075717151165009</v>
      </c>
    </row>
    <row r="8219" spans="3:4">
      <c r="C8219" s="269">
        <v>42187</v>
      </c>
      <c r="D8219" s="10">
        <v>7.2103269398212433</v>
      </c>
    </row>
    <row r="8220" spans="3:4">
      <c r="C8220" s="269">
        <v>42188</v>
      </c>
      <c r="D8220" s="10">
        <v>7.2131544351577759</v>
      </c>
    </row>
    <row r="8221" spans="3:4">
      <c r="C8221" s="269">
        <v>42189</v>
      </c>
      <c r="D8221" s="10">
        <v>7.216055691242218</v>
      </c>
    </row>
    <row r="8222" spans="3:4">
      <c r="C8222" s="269">
        <v>42190</v>
      </c>
      <c r="D8222" s="10">
        <v>7.2190292179584503</v>
      </c>
    </row>
    <row r="8223" spans="3:4">
      <c r="C8223" s="269">
        <v>42191</v>
      </c>
      <c r="D8223" s="10">
        <v>7.2220772504806519</v>
      </c>
    </row>
    <row r="8224" spans="3:4">
      <c r="C8224" s="269">
        <v>42192</v>
      </c>
      <c r="D8224" s="10">
        <v>7.2251982986927032</v>
      </c>
    </row>
    <row r="8225" spans="3:4">
      <c r="C8225" s="269">
        <v>42193</v>
      </c>
      <c r="D8225" s="10">
        <v>7.2283938527107239</v>
      </c>
    </row>
    <row r="8226" spans="3:4">
      <c r="C8226" s="269">
        <v>42194</v>
      </c>
      <c r="D8226" s="10">
        <v>7.2316631674766541</v>
      </c>
    </row>
    <row r="8227" spans="3:4">
      <c r="C8227" s="269">
        <v>42195</v>
      </c>
      <c r="D8227" s="10">
        <v>7.2350069880485535</v>
      </c>
    </row>
    <row r="8228" spans="3:4">
      <c r="C8228" s="269">
        <v>42196</v>
      </c>
      <c r="D8228" s="10">
        <v>7.2384253144264221</v>
      </c>
    </row>
    <row r="8229" spans="3:4">
      <c r="C8229" s="269">
        <v>42197</v>
      </c>
      <c r="D8229" s="10">
        <v>7.24191814661026</v>
      </c>
    </row>
    <row r="8230" spans="3:4">
      <c r="C8230" s="269">
        <v>42198</v>
      </c>
      <c r="D8230" s="10">
        <v>7.2454847395420074</v>
      </c>
    </row>
    <row r="8231" spans="3:4">
      <c r="C8231" s="269">
        <v>42199</v>
      </c>
      <c r="D8231" s="10">
        <v>7.2491265833377838</v>
      </c>
    </row>
    <row r="8232" spans="3:4">
      <c r="C8232" s="269">
        <v>42200</v>
      </c>
      <c r="D8232" s="10">
        <v>7.25284144282341</v>
      </c>
    </row>
    <row r="8233" spans="3:4">
      <c r="C8233" s="269">
        <v>42201</v>
      </c>
      <c r="D8233" s="10">
        <v>7.2566300630569458</v>
      </c>
    </row>
    <row r="8234" spans="3:4">
      <c r="C8234" s="269">
        <v>42202</v>
      </c>
      <c r="D8234" s="10">
        <v>7.2604924440383911</v>
      </c>
    </row>
    <row r="8235" spans="3:4">
      <c r="C8235" s="269">
        <v>42203</v>
      </c>
      <c r="D8235" s="10">
        <v>7.2644278407096863</v>
      </c>
    </row>
    <row r="8236" spans="3:4">
      <c r="C8236" s="269">
        <v>42204</v>
      </c>
      <c r="D8236" s="10">
        <v>7.2684355080127716</v>
      </c>
    </row>
    <row r="8237" spans="3:4">
      <c r="C8237" s="269">
        <v>42205</v>
      </c>
      <c r="D8237" s="10">
        <v>7.2725154459476471</v>
      </c>
    </row>
    <row r="8238" spans="3:4">
      <c r="C8238" s="269">
        <v>42206</v>
      </c>
      <c r="D8238" s="10">
        <v>7.2766661643981934</v>
      </c>
    </row>
    <row r="8239" spans="3:4">
      <c r="C8239" s="269">
        <v>42207</v>
      </c>
      <c r="D8239" s="10">
        <v>7.2808876633644104</v>
      </c>
    </row>
    <row r="8240" spans="3:4">
      <c r="C8240" s="269">
        <v>42208</v>
      </c>
      <c r="D8240" s="10">
        <v>7.2851784527301788</v>
      </c>
    </row>
    <row r="8241" spans="3:4">
      <c r="C8241" s="269">
        <v>42209</v>
      </c>
      <c r="D8241" s="10">
        <v>7.289537787437439</v>
      </c>
    </row>
    <row r="8242" spans="3:4">
      <c r="C8242" s="269">
        <v>42210</v>
      </c>
      <c r="D8242" s="10">
        <v>7.2939656674861908</v>
      </c>
    </row>
    <row r="8243" spans="3:4">
      <c r="C8243" s="269">
        <v>42211</v>
      </c>
      <c r="D8243" s="10">
        <v>7.2984591126441956</v>
      </c>
    </row>
    <row r="8244" spans="3:4">
      <c r="C8244" s="269">
        <v>42212</v>
      </c>
      <c r="D8244" s="10">
        <v>7.3030188679695129</v>
      </c>
    </row>
    <row r="8245" spans="3:4">
      <c r="C8245" s="269">
        <v>42213</v>
      </c>
      <c r="D8245" s="10">
        <v>7.3076419532299042</v>
      </c>
    </row>
    <row r="8246" spans="3:4">
      <c r="C8246" s="269">
        <v>42214</v>
      </c>
      <c r="D8246" s="10">
        <v>7.3123283684253693</v>
      </c>
    </row>
    <row r="8247" spans="3:4">
      <c r="C8247" s="269">
        <v>42215</v>
      </c>
      <c r="D8247" s="10">
        <v>7.3170766234397888</v>
      </c>
    </row>
    <row r="8248" spans="3:4">
      <c r="C8248" s="269">
        <v>42216</v>
      </c>
      <c r="D8248" s="10">
        <v>7.3218844830989838</v>
      </c>
    </row>
    <row r="8249" spans="3:4">
      <c r="C8249" s="269">
        <v>42217</v>
      </c>
      <c r="D8249" s="10">
        <v>7.3267512023448944</v>
      </c>
    </row>
    <row r="8250" spans="3:4">
      <c r="C8250" s="269">
        <v>42218</v>
      </c>
      <c r="D8250" s="10">
        <v>7.3316745460033417</v>
      </c>
    </row>
    <row r="8251" spans="3:4">
      <c r="C8251" s="269">
        <v>42219</v>
      </c>
      <c r="D8251" s="10">
        <v>7.3366530239582062</v>
      </c>
    </row>
    <row r="8252" spans="3:4">
      <c r="C8252" s="269">
        <v>42220</v>
      </c>
      <c r="D8252" s="10">
        <v>7.3416844010353088</v>
      </c>
    </row>
    <row r="8253" spans="3:4">
      <c r="C8253" s="269">
        <v>42221</v>
      </c>
      <c r="D8253" s="10">
        <v>7.3467671871185303</v>
      </c>
    </row>
    <row r="8254" spans="3:4">
      <c r="C8254" s="269">
        <v>42222</v>
      </c>
      <c r="D8254" s="10">
        <v>7.3518998920917511</v>
      </c>
    </row>
    <row r="8255" spans="3:4">
      <c r="C8255" s="269">
        <v>42223</v>
      </c>
      <c r="D8255" s="10">
        <v>7.3570795357227325</v>
      </c>
    </row>
    <row r="8256" spans="3:4">
      <c r="C8256" s="269">
        <v>42224</v>
      </c>
      <c r="D8256" s="10">
        <v>7.3623038828372955</v>
      </c>
    </row>
    <row r="8257" spans="3:4">
      <c r="C8257" s="269">
        <v>42225</v>
      </c>
      <c r="D8257" s="10">
        <v>7.3675721883773804</v>
      </c>
    </row>
    <row r="8258" spans="3:4">
      <c r="C8258" s="269">
        <v>42226</v>
      </c>
      <c r="D8258" s="10">
        <v>7.3728799819946289</v>
      </c>
    </row>
    <row r="8259" spans="3:4">
      <c r="C8259" s="269">
        <v>42227</v>
      </c>
      <c r="D8259" s="10">
        <v>7.3782265186309814</v>
      </c>
    </row>
    <row r="8260" spans="3:4">
      <c r="C8260" s="269">
        <v>42228</v>
      </c>
      <c r="D8260" s="10">
        <v>7.3836088180541992</v>
      </c>
    </row>
    <row r="8261" spans="3:4">
      <c r="C8261" s="269">
        <v>42229</v>
      </c>
      <c r="D8261" s="10">
        <v>7.3890239000320435</v>
      </c>
    </row>
    <row r="8262" spans="3:4">
      <c r="C8262" s="269">
        <v>42230</v>
      </c>
      <c r="D8262" s="10">
        <v>7.3944695293903351</v>
      </c>
    </row>
    <row r="8263" spans="3:4">
      <c r="C8263" s="269">
        <v>42231</v>
      </c>
      <c r="D8263" s="10">
        <v>7.399943470954895</v>
      </c>
    </row>
    <row r="8264" spans="3:4">
      <c r="C8264" s="269">
        <v>42232</v>
      </c>
      <c r="D8264" s="10">
        <v>7.4054412543773651</v>
      </c>
    </row>
    <row r="8265" spans="3:4">
      <c r="C8265" s="269">
        <v>42233</v>
      </c>
      <c r="D8265" s="10">
        <v>7.410961389541626</v>
      </c>
    </row>
    <row r="8266" spans="3:4">
      <c r="C8266" s="269">
        <v>42234</v>
      </c>
      <c r="D8266" s="10">
        <v>7.4165001511573792</v>
      </c>
    </row>
    <row r="8267" spans="3:4">
      <c r="C8267" s="269">
        <v>42235</v>
      </c>
      <c r="D8267" s="10">
        <v>7.4220553040504456</v>
      </c>
    </row>
    <row r="8268" spans="3:4">
      <c r="C8268" s="269">
        <v>42236</v>
      </c>
      <c r="D8268" s="10">
        <v>7.4276231229305267</v>
      </c>
    </row>
    <row r="8269" spans="3:4">
      <c r="C8269" s="269">
        <v>42237</v>
      </c>
      <c r="D8269" s="10">
        <v>7.4332013726234436</v>
      </c>
    </row>
    <row r="8270" spans="3:4">
      <c r="C8270" s="269">
        <v>42238</v>
      </c>
      <c r="D8270" s="10">
        <v>7.4387863278388977</v>
      </c>
    </row>
    <row r="8271" spans="3:4">
      <c r="C8271" s="269">
        <v>42239</v>
      </c>
      <c r="D8271" s="10">
        <v>7.4443742632865906</v>
      </c>
    </row>
    <row r="8272" spans="3:4">
      <c r="C8272" s="269">
        <v>42240</v>
      </c>
      <c r="D8272" s="10">
        <v>7.4499636888504028</v>
      </c>
    </row>
    <row r="8273" spans="3:4">
      <c r="C8273" s="269">
        <v>42241</v>
      </c>
      <c r="D8273" s="10">
        <v>7.4555501341819763</v>
      </c>
    </row>
    <row r="8274" spans="3:4">
      <c r="C8274" s="269">
        <v>42242</v>
      </c>
      <c r="D8274" s="10">
        <v>7.461131364107132</v>
      </c>
    </row>
    <row r="8275" spans="3:4">
      <c r="C8275" s="269">
        <v>42243</v>
      </c>
      <c r="D8275" s="10">
        <v>7.4667036533355713</v>
      </c>
    </row>
    <row r="8276" spans="3:4">
      <c r="C8276" s="269">
        <v>42244</v>
      </c>
      <c r="D8276" s="10">
        <v>7.4722640216350555</v>
      </c>
    </row>
    <row r="8277" spans="3:4">
      <c r="C8277" s="269">
        <v>42245</v>
      </c>
      <c r="D8277" s="10">
        <v>7.4778102338314056</v>
      </c>
    </row>
    <row r="8278" spans="3:4">
      <c r="C8278" s="269">
        <v>42246</v>
      </c>
      <c r="D8278" s="10">
        <v>7.4833378195762634</v>
      </c>
    </row>
    <row r="8279" spans="3:4">
      <c r="C8279" s="269">
        <v>42247</v>
      </c>
      <c r="D8279" s="10">
        <v>7.4888445436954498</v>
      </c>
    </row>
    <row r="8280" spans="3:4">
      <c r="C8280" s="269">
        <v>42248</v>
      </c>
      <c r="D8280" s="10">
        <v>7.4943274259567261</v>
      </c>
    </row>
    <row r="8281" spans="3:4">
      <c r="C8281" s="269">
        <v>42249</v>
      </c>
      <c r="D8281" s="10">
        <v>7.4997827410697937</v>
      </c>
    </row>
    <row r="8282" spans="3:4">
      <c r="C8282" s="269">
        <v>42250</v>
      </c>
      <c r="D8282" s="10">
        <v>7.5052082538604736</v>
      </c>
    </row>
    <row r="8283" spans="3:4">
      <c r="C8283" s="269">
        <v>42251</v>
      </c>
      <c r="D8283" s="10">
        <v>7.5106002390384674</v>
      </c>
    </row>
    <row r="8284" spans="3:4">
      <c r="C8284" s="269">
        <v>42252</v>
      </c>
      <c r="D8284" s="10">
        <v>7.5159557163715363</v>
      </c>
    </row>
    <row r="8285" spans="3:4">
      <c r="C8285" s="269">
        <v>42253</v>
      </c>
      <c r="D8285" s="10">
        <v>7.5212717056274414</v>
      </c>
    </row>
    <row r="8286" spans="3:4">
      <c r="C8286" s="269">
        <v>42254</v>
      </c>
      <c r="D8286" s="10">
        <v>7.5265459716320038</v>
      </c>
    </row>
    <row r="8287" spans="3:4">
      <c r="C8287" s="269">
        <v>42255</v>
      </c>
      <c r="D8287" s="10">
        <v>7.5317747890949249</v>
      </c>
    </row>
    <row r="8288" spans="3:4">
      <c r="C8288" s="269">
        <v>42256</v>
      </c>
      <c r="D8288" s="10">
        <v>7.5369544327259064</v>
      </c>
    </row>
    <row r="8289" spans="3:4">
      <c r="C8289" s="269">
        <v>42257</v>
      </c>
      <c r="D8289" s="10">
        <v>7.5420834124088287</v>
      </c>
    </row>
    <row r="8290" spans="3:4">
      <c r="C8290" s="269">
        <v>42258</v>
      </c>
      <c r="D8290" s="10">
        <v>7.5471580028533936</v>
      </c>
    </row>
    <row r="8291" spans="3:4">
      <c r="C8291" s="269">
        <v>42259</v>
      </c>
      <c r="D8291" s="10">
        <v>7.5521759688854218</v>
      </c>
    </row>
    <row r="8292" spans="3:4">
      <c r="C8292" s="269">
        <v>42260</v>
      </c>
      <c r="D8292" s="10">
        <v>7.5571343302726746</v>
      </c>
    </row>
    <row r="8293" spans="3:4">
      <c r="C8293" s="269">
        <v>42261</v>
      </c>
      <c r="D8293" s="10">
        <v>7.5620301067829132</v>
      </c>
    </row>
    <row r="8294" spans="3:4">
      <c r="C8294" s="269">
        <v>42262</v>
      </c>
      <c r="D8294" s="10">
        <v>7.5668603181838989</v>
      </c>
    </row>
    <row r="8295" spans="3:4">
      <c r="C8295" s="269">
        <v>42263</v>
      </c>
      <c r="D8295" s="10">
        <v>7.5716234743595123</v>
      </c>
    </row>
    <row r="8296" spans="3:4">
      <c r="C8296" s="269">
        <v>42264</v>
      </c>
      <c r="D8296" s="10">
        <v>7.5763165950775146</v>
      </c>
    </row>
    <row r="8297" spans="3:4">
      <c r="C8297" s="269">
        <v>42265</v>
      </c>
      <c r="D8297" s="10">
        <v>7.5809367001056671</v>
      </c>
    </row>
    <row r="8298" spans="3:4">
      <c r="C8298" s="269">
        <v>42266</v>
      </c>
      <c r="D8298" s="10">
        <v>7.5854822993278503</v>
      </c>
    </row>
    <row r="8299" spans="3:4">
      <c r="C8299" s="269">
        <v>42267</v>
      </c>
      <c r="D8299" s="10">
        <v>7.5899511575698853</v>
      </c>
    </row>
    <row r="8300" spans="3:4">
      <c r="C8300" s="269">
        <v>42268</v>
      </c>
      <c r="D8300" s="10">
        <v>7.5943410396575928</v>
      </c>
    </row>
    <row r="8301" spans="3:4">
      <c r="C8301" s="269">
        <v>42269</v>
      </c>
      <c r="D8301" s="10">
        <v>7.5986489653587341</v>
      </c>
    </row>
    <row r="8302" spans="3:4">
      <c r="C8302" s="269">
        <v>42270</v>
      </c>
      <c r="D8302" s="10">
        <v>7.6028749346733093</v>
      </c>
    </row>
    <row r="8303" spans="3:4">
      <c r="C8303" s="269">
        <v>42271</v>
      </c>
      <c r="D8303" s="10">
        <v>7.6070152223110199</v>
      </c>
    </row>
    <row r="8304" spans="3:4">
      <c r="C8304" s="269">
        <v>42272</v>
      </c>
      <c r="D8304" s="10">
        <v>7.6110690832138062</v>
      </c>
    </row>
    <row r="8305" spans="3:4">
      <c r="C8305" s="269">
        <v>42273</v>
      </c>
      <c r="D8305" s="10">
        <v>7.6150350272655487</v>
      </c>
    </row>
    <row r="8306" spans="3:4">
      <c r="C8306" s="269">
        <v>42274</v>
      </c>
      <c r="D8306" s="10">
        <v>7.6189108192920685</v>
      </c>
    </row>
    <row r="8307" spans="3:4">
      <c r="C8307" s="269">
        <v>42275</v>
      </c>
      <c r="D8307" s="10">
        <v>7.6226957142353058</v>
      </c>
    </row>
    <row r="8308" spans="3:4">
      <c r="C8308" s="269">
        <v>42276</v>
      </c>
      <c r="D8308" s="10">
        <v>7.6263882219791412</v>
      </c>
    </row>
    <row r="8309" spans="3:4">
      <c r="C8309" s="269">
        <v>42277</v>
      </c>
      <c r="D8309" s="10">
        <v>7.6299868524074554</v>
      </c>
    </row>
    <row r="8310" spans="3:4">
      <c r="C8310" s="269">
        <v>42278</v>
      </c>
      <c r="D8310" s="10">
        <v>7.6334908604621887</v>
      </c>
    </row>
    <row r="8311" spans="3:4">
      <c r="C8311" s="269">
        <v>42279</v>
      </c>
      <c r="D8311" s="10">
        <v>7.636898010969162</v>
      </c>
    </row>
    <row r="8312" spans="3:4">
      <c r="C8312" s="269">
        <v>42280</v>
      </c>
      <c r="D8312" s="10">
        <v>7.6402090489864349</v>
      </c>
    </row>
    <row r="8313" spans="3:4">
      <c r="C8313" s="269">
        <v>42281</v>
      </c>
      <c r="D8313" s="10">
        <v>7.6434217393398285</v>
      </c>
    </row>
    <row r="8314" spans="3:4">
      <c r="C8314" s="269">
        <v>42282</v>
      </c>
      <c r="D8314" s="10">
        <v>7.6465360820293427</v>
      </c>
    </row>
    <row r="8315" spans="3:4">
      <c r="C8315" s="269">
        <v>42283</v>
      </c>
      <c r="D8315" s="10">
        <v>7.6495513319969177</v>
      </c>
    </row>
    <row r="8316" spans="3:4">
      <c r="C8316" s="269">
        <v>42284</v>
      </c>
      <c r="D8316" s="10">
        <v>7.652466744184494</v>
      </c>
    </row>
    <row r="8317" spans="3:4">
      <c r="C8317" s="269">
        <v>42285</v>
      </c>
      <c r="D8317" s="10">
        <v>7.6552823185920715</v>
      </c>
    </row>
    <row r="8318" spans="3:4">
      <c r="C8318" s="269">
        <v>42286</v>
      </c>
      <c r="D8318" s="10">
        <v>7.6579973101615906</v>
      </c>
    </row>
    <row r="8319" spans="3:4">
      <c r="C8319" s="269">
        <v>42287</v>
      </c>
      <c r="D8319" s="10">
        <v>7.6606117188930511</v>
      </c>
    </row>
    <row r="8320" spans="3:4">
      <c r="C8320" s="269">
        <v>42288</v>
      </c>
      <c r="D8320" s="10">
        <v>7.6631255447864532</v>
      </c>
    </row>
    <row r="8321" spans="3:4">
      <c r="C8321" s="269">
        <v>42289</v>
      </c>
      <c r="D8321" s="10">
        <v>7.6655380427837372</v>
      </c>
    </row>
    <row r="8322" spans="3:4">
      <c r="C8322" s="269">
        <v>42290</v>
      </c>
      <c r="D8322" s="10">
        <v>7.6678507030010223</v>
      </c>
    </row>
    <row r="8323" spans="3:4">
      <c r="C8323" s="269">
        <v>42291</v>
      </c>
      <c r="D8323" s="10">
        <v>7.6700635254383087</v>
      </c>
    </row>
    <row r="8324" spans="3:4">
      <c r="C8324" s="269">
        <v>42292</v>
      </c>
      <c r="D8324" s="10">
        <v>7.6721757650375366</v>
      </c>
    </row>
    <row r="8325" spans="3:4">
      <c r="C8325" s="269">
        <v>42293</v>
      </c>
      <c r="D8325" s="10">
        <v>7.6741889119148254</v>
      </c>
    </row>
    <row r="8326" spans="3:4">
      <c r="C8326" s="269">
        <v>42294</v>
      </c>
      <c r="D8326" s="10">
        <v>7.6761044561862946</v>
      </c>
    </row>
    <row r="8327" spans="3:4">
      <c r="C8327" s="269">
        <v>42295</v>
      </c>
      <c r="D8327" s="10">
        <v>7.6779216527938843</v>
      </c>
    </row>
    <row r="8328" spans="3:4">
      <c r="C8328" s="269">
        <v>42296</v>
      </c>
      <c r="D8328" s="10">
        <v>7.679641991853714</v>
      </c>
    </row>
    <row r="8329" spans="3:4">
      <c r="C8329" s="269">
        <v>42297</v>
      </c>
      <c r="D8329" s="10">
        <v>7.6812669634819031</v>
      </c>
    </row>
    <row r="8330" spans="3:4">
      <c r="C8330" s="269">
        <v>42298</v>
      </c>
      <c r="D8330" s="10">
        <v>7.6827980577945709</v>
      </c>
    </row>
    <row r="8331" spans="3:4">
      <c r="C8331" s="269">
        <v>42299</v>
      </c>
      <c r="D8331" s="10">
        <v>7.6842360198497772</v>
      </c>
    </row>
    <row r="8332" spans="3:4">
      <c r="C8332" s="269">
        <v>42300</v>
      </c>
      <c r="D8332" s="10">
        <v>7.6855823397636414</v>
      </c>
    </row>
    <row r="8333" spans="3:4">
      <c r="C8333" s="269">
        <v>42301</v>
      </c>
      <c r="D8333" s="10">
        <v>7.6868385076522827</v>
      </c>
    </row>
    <row r="8334" spans="3:4">
      <c r="C8334" s="269">
        <v>42302</v>
      </c>
      <c r="D8334" s="10">
        <v>7.6880067586898804</v>
      </c>
    </row>
    <row r="8335" spans="3:4">
      <c r="C8335" s="269">
        <v>42303</v>
      </c>
      <c r="D8335" s="10">
        <v>7.6890885829925537</v>
      </c>
    </row>
    <row r="8336" spans="3:4">
      <c r="C8336" s="269">
        <v>42304</v>
      </c>
      <c r="D8336" s="10">
        <v>7.6900854706764221</v>
      </c>
    </row>
    <row r="8337" spans="3:4">
      <c r="C8337" s="269">
        <v>42305</v>
      </c>
      <c r="D8337" s="10">
        <v>7.6909996569156647</v>
      </c>
    </row>
    <row r="8338" spans="3:4">
      <c r="C8338" s="269">
        <v>42306</v>
      </c>
      <c r="D8338" s="10">
        <v>7.6918333768844604</v>
      </c>
    </row>
    <row r="8339" spans="3:4">
      <c r="C8339" s="269">
        <v>42307</v>
      </c>
      <c r="D8339" s="10">
        <v>7.6925881206989288</v>
      </c>
    </row>
    <row r="8340" spans="3:4">
      <c r="C8340" s="269">
        <v>42308</v>
      </c>
      <c r="D8340" s="10">
        <v>7.6932668685913086</v>
      </c>
    </row>
    <row r="8341" spans="3:4">
      <c r="C8341" s="269">
        <v>42309</v>
      </c>
      <c r="D8341" s="10">
        <v>7.6938718557357788</v>
      </c>
    </row>
    <row r="8342" spans="3:4">
      <c r="C8342" s="269">
        <v>42310</v>
      </c>
      <c r="D8342" s="10">
        <v>7.6944045722484589</v>
      </c>
    </row>
    <row r="8343" spans="3:4">
      <c r="C8343" s="269">
        <v>42311</v>
      </c>
      <c r="D8343" s="10">
        <v>7.6948687434196472</v>
      </c>
    </row>
    <row r="8344" spans="3:4">
      <c r="C8344" s="269">
        <v>42312</v>
      </c>
      <c r="D8344" s="10">
        <v>7.6952651143074036</v>
      </c>
    </row>
    <row r="8345" spans="3:4">
      <c r="C8345" s="269">
        <v>42313</v>
      </c>
      <c r="D8345" s="10">
        <v>7.6955974102020264</v>
      </c>
    </row>
    <row r="8346" spans="3:4">
      <c r="C8346" s="269">
        <v>42314</v>
      </c>
      <c r="D8346" s="10">
        <v>7.6958678662776947</v>
      </c>
    </row>
    <row r="8347" spans="3:4">
      <c r="C8347" s="269">
        <v>42315</v>
      </c>
      <c r="D8347" s="10">
        <v>7.6960794627666473</v>
      </c>
    </row>
    <row r="8348" spans="3:4">
      <c r="C8348" s="269">
        <v>42316</v>
      </c>
      <c r="D8348" s="10">
        <v>7.6962336897850037</v>
      </c>
    </row>
    <row r="8349" spans="3:4">
      <c r="C8349" s="269">
        <v>42317</v>
      </c>
      <c r="D8349" s="10">
        <v>7.6963342726230621</v>
      </c>
    </row>
    <row r="8350" spans="3:4">
      <c r="C8350" s="269">
        <v>42318</v>
      </c>
      <c r="D8350" s="10">
        <v>7.6963834464550018</v>
      </c>
    </row>
    <row r="8351" spans="3:4">
      <c r="C8351" s="269">
        <v>42319</v>
      </c>
      <c r="D8351" s="10">
        <v>7.6963849365711212</v>
      </c>
    </row>
    <row r="8352" spans="3:4">
      <c r="C8352" s="269">
        <v>42320</v>
      </c>
      <c r="D8352" s="10">
        <v>7.6963402330875397</v>
      </c>
    </row>
    <row r="8353" spans="3:4">
      <c r="C8353" s="269">
        <v>42321</v>
      </c>
      <c r="D8353" s="10">
        <v>7.696252316236496</v>
      </c>
    </row>
    <row r="8354" spans="3:4">
      <c r="C8354" s="269">
        <v>42322</v>
      </c>
      <c r="D8354" s="10">
        <v>7.6961241662502289</v>
      </c>
    </row>
    <row r="8355" spans="3:4">
      <c r="C8355" s="269">
        <v>42323</v>
      </c>
      <c r="D8355" s="10">
        <v>7.6959595084190369</v>
      </c>
    </row>
    <row r="8356" spans="3:4">
      <c r="C8356" s="269">
        <v>42324</v>
      </c>
      <c r="D8356" s="10">
        <v>7.6957598328590393</v>
      </c>
    </row>
    <row r="8357" spans="3:4">
      <c r="C8357" s="269">
        <v>42325</v>
      </c>
      <c r="D8357" s="10">
        <v>7.6955288648605347</v>
      </c>
    </row>
    <row r="8358" spans="3:4">
      <c r="C8358" s="269">
        <v>42326</v>
      </c>
      <c r="D8358" s="10">
        <v>7.6952695846557617</v>
      </c>
    </row>
    <row r="8359" spans="3:4">
      <c r="C8359" s="269">
        <v>42327</v>
      </c>
      <c r="D8359" s="10">
        <v>7.6949834823608398</v>
      </c>
    </row>
    <row r="8360" spans="3:4">
      <c r="C8360" s="269">
        <v>42328</v>
      </c>
      <c r="D8360" s="10">
        <v>7.6946742832660675</v>
      </c>
    </row>
    <row r="8361" spans="3:4">
      <c r="C8361" s="269">
        <v>42329</v>
      </c>
      <c r="D8361" s="10">
        <v>7.6943442225456238</v>
      </c>
    </row>
    <row r="8362" spans="3:4">
      <c r="C8362" s="269">
        <v>42330</v>
      </c>
      <c r="D8362" s="10">
        <v>7.6939970254898071</v>
      </c>
    </row>
    <row r="8363" spans="3:4">
      <c r="C8363" s="269">
        <v>42331</v>
      </c>
      <c r="D8363" s="10">
        <v>7.6936341822147369</v>
      </c>
    </row>
    <row r="8364" spans="3:4">
      <c r="C8364" s="269">
        <v>42332</v>
      </c>
      <c r="D8364" s="10">
        <v>7.693258672952652</v>
      </c>
    </row>
    <row r="8365" spans="3:4">
      <c r="C8365" s="269">
        <v>42333</v>
      </c>
      <c r="D8365" s="10">
        <v>7.6928727328777313</v>
      </c>
    </row>
    <row r="8366" spans="3:4">
      <c r="C8366" s="269">
        <v>42334</v>
      </c>
      <c r="D8366" s="10">
        <v>7.6924785971641541</v>
      </c>
    </row>
    <row r="8367" spans="3:4">
      <c r="C8367" s="269">
        <v>42335</v>
      </c>
      <c r="D8367" s="10">
        <v>7.6920792460441589</v>
      </c>
    </row>
    <row r="8368" spans="3:4">
      <c r="C8368" s="269">
        <v>42336</v>
      </c>
      <c r="D8368" s="10">
        <v>7.691676914691925</v>
      </c>
    </row>
    <row r="8369" spans="3:4">
      <c r="C8369" s="269">
        <v>42337</v>
      </c>
      <c r="D8369" s="10">
        <v>7.6912738382816315</v>
      </c>
    </row>
    <row r="8370" spans="3:4">
      <c r="C8370" s="269">
        <v>42338</v>
      </c>
      <c r="D8370" s="10">
        <v>7.6908722519874573</v>
      </c>
    </row>
    <row r="8371" spans="3:4">
      <c r="C8371" s="269">
        <v>42339</v>
      </c>
      <c r="D8371" s="10">
        <v>7.6904736459255219</v>
      </c>
    </row>
    <row r="8372" spans="3:4">
      <c r="C8372" s="269">
        <v>42340</v>
      </c>
      <c r="D8372" s="10">
        <v>7.6900802552700043</v>
      </c>
    </row>
    <row r="8373" spans="3:4">
      <c r="C8373" s="269">
        <v>42341</v>
      </c>
      <c r="D8373" s="10">
        <v>7.6896943151950836</v>
      </c>
    </row>
    <row r="8374" spans="3:4">
      <c r="C8374" s="269">
        <v>42342</v>
      </c>
      <c r="D8374" s="10">
        <v>7.689318060874939</v>
      </c>
    </row>
    <row r="8375" spans="3:4">
      <c r="C8375" s="269">
        <v>42343</v>
      </c>
      <c r="D8375" s="10">
        <v>7.6889529824256897</v>
      </c>
    </row>
    <row r="8376" spans="3:4">
      <c r="C8376" s="269">
        <v>42344</v>
      </c>
      <c r="D8376" s="10">
        <v>7.6886005699634552</v>
      </c>
    </row>
    <row r="8377" spans="3:4">
      <c r="C8377" s="269">
        <v>42345</v>
      </c>
      <c r="D8377" s="10">
        <v>7.6882630586624146</v>
      </c>
    </row>
    <row r="8378" spans="3:4">
      <c r="C8378" s="269">
        <v>42346</v>
      </c>
      <c r="D8378" s="10">
        <v>7.6879419386386871</v>
      </c>
    </row>
    <row r="8379" spans="3:4">
      <c r="C8379" s="269">
        <v>42347</v>
      </c>
      <c r="D8379" s="10">
        <v>7.6876387000083923</v>
      </c>
    </row>
    <row r="8380" spans="3:4">
      <c r="C8380" s="269">
        <v>42348</v>
      </c>
      <c r="D8380" s="10">
        <v>7.6873540878295898</v>
      </c>
    </row>
    <row r="8381" spans="3:4">
      <c r="C8381" s="269">
        <v>42349</v>
      </c>
      <c r="D8381" s="10">
        <v>7.6870903372764587</v>
      </c>
    </row>
    <row r="8382" spans="3:4">
      <c r="C8382" s="269">
        <v>42350</v>
      </c>
      <c r="D8382" s="10">
        <v>7.6868481934070587</v>
      </c>
    </row>
    <row r="8383" spans="3:4">
      <c r="C8383" s="269">
        <v>42351</v>
      </c>
      <c r="D8383" s="10">
        <v>7.6866291463375092</v>
      </c>
    </row>
    <row r="8384" spans="3:4">
      <c r="C8384" s="269">
        <v>42352</v>
      </c>
      <c r="D8384" s="10">
        <v>7.6864339411258698</v>
      </c>
    </row>
    <row r="8385" spans="3:4">
      <c r="C8385" s="269">
        <v>42353</v>
      </c>
      <c r="D8385" s="10">
        <v>7.6862633228302002</v>
      </c>
    </row>
    <row r="8386" spans="3:4">
      <c r="C8386" s="269">
        <v>42354</v>
      </c>
      <c r="D8386" s="10">
        <v>7.6861195266246796</v>
      </c>
    </row>
    <row r="8387" spans="3:4">
      <c r="C8387" s="269">
        <v>42355</v>
      </c>
      <c r="D8387" s="10">
        <v>7.6860018074512482</v>
      </c>
    </row>
    <row r="8388" spans="3:4">
      <c r="C8388" s="269">
        <v>42356</v>
      </c>
      <c r="D8388" s="10">
        <v>7.6859109103679657</v>
      </c>
    </row>
    <row r="8389" spans="3:4">
      <c r="C8389" s="269">
        <v>42357</v>
      </c>
      <c r="D8389" s="10">
        <v>7.6858483254909515</v>
      </c>
    </row>
    <row r="8390" spans="3:4">
      <c r="C8390" s="269">
        <v>42358</v>
      </c>
      <c r="D8390" s="10">
        <v>7.6858140528202057</v>
      </c>
    </row>
    <row r="8391" spans="3:4">
      <c r="C8391" s="269">
        <v>42359</v>
      </c>
      <c r="D8391" s="10">
        <v>7.6858080923557281</v>
      </c>
    </row>
    <row r="8392" spans="3:4">
      <c r="C8392" s="269">
        <v>42360</v>
      </c>
      <c r="D8392" s="10">
        <v>7.6858311891555786</v>
      </c>
    </row>
    <row r="8393" spans="3:4">
      <c r="C8393" s="269">
        <v>42361</v>
      </c>
      <c r="D8393" s="10">
        <v>7.6858833432197571</v>
      </c>
    </row>
    <row r="8394" spans="3:4">
      <c r="C8394" s="269">
        <v>42362</v>
      </c>
      <c r="D8394" s="10">
        <v>7.6859645545482635</v>
      </c>
    </row>
    <row r="8395" spans="3:4">
      <c r="C8395" s="269">
        <v>42363</v>
      </c>
      <c r="D8395" s="10">
        <v>7.686074823141098</v>
      </c>
    </row>
    <row r="8396" spans="3:4">
      <c r="C8396" s="269">
        <v>42364</v>
      </c>
      <c r="D8396" s="10">
        <v>7.6862141489982605</v>
      </c>
    </row>
    <row r="8397" spans="3:4">
      <c r="C8397" s="269">
        <v>42365</v>
      </c>
      <c r="D8397" s="10">
        <v>7.686382532119751</v>
      </c>
    </row>
    <row r="8398" spans="3:4">
      <c r="C8398" s="269">
        <v>42366</v>
      </c>
      <c r="D8398" s="10">
        <v>7.6865799725055695</v>
      </c>
    </row>
    <row r="8399" spans="3:4">
      <c r="C8399" s="269">
        <v>42367</v>
      </c>
      <c r="D8399" s="10">
        <v>7.6868057250976563</v>
      </c>
    </row>
    <row r="8400" spans="3:4">
      <c r="C8400" s="269">
        <v>42368</v>
      </c>
      <c r="D8400" s="10">
        <v>7.6870590448379517</v>
      </c>
    </row>
    <row r="8401" spans="3:4">
      <c r="C8401" s="269">
        <v>42369</v>
      </c>
      <c r="D8401" s="10">
        <v>7.6873406767845154</v>
      </c>
    </row>
    <row r="8402" spans="3:4">
      <c r="C8402" s="269">
        <v>42370</v>
      </c>
      <c r="D8402" s="10">
        <v>7.6876483857631683</v>
      </c>
    </row>
    <row r="8403" spans="3:4">
      <c r="C8403" s="269">
        <v>42371</v>
      </c>
      <c r="D8403" s="10">
        <v>7.6879829168319702</v>
      </c>
    </row>
    <row r="8404" spans="3:4">
      <c r="C8404" s="269">
        <v>42372</v>
      </c>
      <c r="D8404" s="10">
        <v>7.6883435249328613</v>
      </c>
    </row>
    <row r="8405" spans="3:4">
      <c r="C8405" s="269">
        <v>42373</v>
      </c>
      <c r="D8405" s="10">
        <v>7.688729465007782</v>
      </c>
    </row>
    <row r="8406" spans="3:4">
      <c r="C8406" s="269">
        <v>42374</v>
      </c>
      <c r="D8406" s="10">
        <v>7.6891392469406128</v>
      </c>
    </row>
    <row r="8407" spans="3:4">
      <c r="C8407" s="269">
        <v>42375</v>
      </c>
      <c r="D8407" s="10">
        <v>7.6895728707313538</v>
      </c>
    </row>
    <row r="8408" spans="3:4">
      <c r="C8408" s="269">
        <v>42376</v>
      </c>
      <c r="D8408" s="10">
        <v>7.6900288462638855</v>
      </c>
    </row>
    <row r="8409" spans="3:4">
      <c r="C8409" s="269">
        <v>42377</v>
      </c>
      <c r="D8409" s="10">
        <v>7.6905064284801483</v>
      </c>
    </row>
    <row r="8410" spans="3:4">
      <c r="C8410" s="269">
        <v>42378</v>
      </c>
      <c r="D8410" s="10">
        <v>7.6910041272640228</v>
      </c>
    </row>
    <row r="8411" spans="3:4">
      <c r="C8411" s="269">
        <v>42379</v>
      </c>
      <c r="D8411" s="10">
        <v>7.691521942615509</v>
      </c>
    </row>
    <row r="8412" spans="3:4">
      <c r="C8412" s="269">
        <v>42380</v>
      </c>
      <c r="D8412" s="10">
        <v>7.6920576393604279</v>
      </c>
    </row>
    <row r="8413" spans="3:4">
      <c r="C8413" s="269">
        <v>42381</v>
      </c>
      <c r="D8413" s="10">
        <v>7.6926112174987793</v>
      </c>
    </row>
    <row r="8414" spans="3:4">
      <c r="C8414" s="269">
        <v>42382</v>
      </c>
      <c r="D8414" s="10">
        <v>7.6931796967983246</v>
      </c>
    </row>
    <row r="8415" spans="3:4">
      <c r="C8415" s="269">
        <v>42383</v>
      </c>
      <c r="D8415" s="10">
        <v>7.6937638223171234</v>
      </c>
    </row>
    <row r="8416" spans="3:4">
      <c r="C8416" s="269">
        <v>42384</v>
      </c>
      <c r="D8416" s="10">
        <v>7.694360613822937</v>
      </c>
    </row>
    <row r="8417" spans="3:4">
      <c r="C8417" s="269">
        <v>42385</v>
      </c>
      <c r="D8417" s="10">
        <v>7.6949693262577057</v>
      </c>
    </row>
    <row r="8418" spans="3:4">
      <c r="C8418" s="269">
        <v>42386</v>
      </c>
      <c r="D8418" s="10">
        <v>7.6955892145633698</v>
      </c>
    </row>
    <row r="8419" spans="3:4">
      <c r="C8419" s="269">
        <v>42387</v>
      </c>
      <c r="D8419" s="10">
        <v>7.6962180435657501</v>
      </c>
    </row>
    <row r="8420" spans="3:4">
      <c r="C8420" s="269">
        <v>42388</v>
      </c>
      <c r="D8420" s="10">
        <v>7.6968543231487274</v>
      </c>
    </row>
    <row r="8421" spans="3:4">
      <c r="C8421" s="269">
        <v>42389</v>
      </c>
      <c r="D8421" s="10">
        <v>7.6974973082542419</v>
      </c>
    </row>
    <row r="8422" spans="3:4">
      <c r="C8422" s="269">
        <v>42390</v>
      </c>
      <c r="D8422" s="10">
        <v>7.6981447637081146</v>
      </c>
    </row>
    <row r="8423" spans="3:4">
      <c r="C8423" s="269">
        <v>42391</v>
      </c>
      <c r="D8423" s="10">
        <v>7.6987951993942261</v>
      </c>
    </row>
    <row r="8424" spans="3:4">
      <c r="C8424" s="269">
        <v>42392</v>
      </c>
      <c r="D8424" s="10">
        <v>7.6994478702545166</v>
      </c>
    </row>
    <row r="8425" spans="3:4">
      <c r="C8425" s="269">
        <v>42393</v>
      </c>
      <c r="D8425" s="10">
        <v>7.7001012861728668</v>
      </c>
    </row>
    <row r="8426" spans="3:4">
      <c r="C8426" s="269">
        <v>42394</v>
      </c>
      <c r="D8426" s="10">
        <v>7.700752466917038</v>
      </c>
    </row>
    <row r="8427" spans="3:4">
      <c r="C8427" s="269">
        <v>42395</v>
      </c>
      <c r="D8427" s="10">
        <v>7.70140141248703</v>
      </c>
    </row>
    <row r="8428" spans="3:4">
      <c r="C8428" s="269">
        <v>42396</v>
      </c>
      <c r="D8428" s="10">
        <v>7.7020466327667236</v>
      </c>
    </row>
    <row r="8429" spans="3:4">
      <c r="C8429" s="269">
        <v>42397</v>
      </c>
      <c r="D8429" s="10">
        <v>7.70268514752388</v>
      </c>
    </row>
    <row r="8430" spans="3:4">
      <c r="C8430" s="269">
        <v>42398</v>
      </c>
      <c r="D8430" s="10">
        <v>7.7033177018165588</v>
      </c>
    </row>
    <row r="8431" spans="3:4">
      <c r="C8431" s="269">
        <v>42399</v>
      </c>
      <c r="D8431" s="10">
        <v>7.7039405703544617</v>
      </c>
    </row>
    <row r="8432" spans="3:4">
      <c r="C8432" s="269">
        <v>42400</v>
      </c>
      <c r="D8432" s="10">
        <v>7.7045537531375885</v>
      </c>
    </row>
    <row r="8433" spans="3:4">
      <c r="C8433" s="269">
        <v>42401</v>
      </c>
      <c r="D8433" s="10">
        <v>7.7051557600498199</v>
      </c>
    </row>
    <row r="8434" spans="3:4">
      <c r="C8434" s="269">
        <v>42402</v>
      </c>
      <c r="D8434" s="10">
        <v>7.7057443559169769</v>
      </c>
    </row>
    <row r="8435" spans="3:4">
      <c r="C8435" s="269">
        <v>42403</v>
      </c>
      <c r="D8435" s="10">
        <v>7.7063195407390594</v>
      </c>
    </row>
    <row r="8436" spans="3:4">
      <c r="C8436" s="269">
        <v>42404</v>
      </c>
      <c r="D8436" s="10">
        <v>7.7068790793418884</v>
      </c>
    </row>
    <row r="8437" spans="3:4">
      <c r="C8437" s="269">
        <v>42405</v>
      </c>
      <c r="D8437" s="10">
        <v>7.7074222266674042</v>
      </c>
    </row>
    <row r="8438" spans="3:4">
      <c r="C8438" s="269">
        <v>42406</v>
      </c>
      <c r="D8438" s="10">
        <v>7.7079474925994873</v>
      </c>
    </row>
    <row r="8439" spans="3:4">
      <c r="C8439" s="269">
        <v>42407</v>
      </c>
      <c r="D8439" s="10">
        <v>7.7084533870220184</v>
      </c>
    </row>
    <row r="8440" spans="3:4">
      <c r="C8440" s="269">
        <v>42408</v>
      </c>
      <c r="D8440" s="10">
        <v>7.7089399099349976</v>
      </c>
    </row>
    <row r="8441" spans="3:4">
      <c r="C8441" s="269">
        <v>42409</v>
      </c>
      <c r="D8441" s="10">
        <v>7.7094055712223053</v>
      </c>
    </row>
    <row r="8442" spans="3:4">
      <c r="C8442" s="269">
        <v>42410</v>
      </c>
      <c r="D8442" s="10">
        <v>7.7098488807678223</v>
      </c>
    </row>
    <row r="8443" spans="3:4">
      <c r="C8443" s="269">
        <v>42411</v>
      </c>
      <c r="D8443" s="10">
        <v>7.7102690935134888</v>
      </c>
    </row>
    <row r="8444" spans="3:4">
      <c r="C8444" s="269">
        <v>42412</v>
      </c>
      <c r="D8444" s="10">
        <v>7.7106662094593048</v>
      </c>
    </row>
    <row r="8445" spans="3:4">
      <c r="C8445" s="269">
        <v>42413</v>
      </c>
      <c r="D8445" s="10">
        <v>7.7110379934310913</v>
      </c>
    </row>
    <row r="8446" spans="3:4">
      <c r="C8446" s="269">
        <v>42414</v>
      </c>
      <c r="D8446" s="10">
        <v>7.711385190486908</v>
      </c>
    </row>
    <row r="8447" spans="3:4">
      <c r="C8447" s="269">
        <v>42415</v>
      </c>
      <c r="D8447" s="10">
        <v>7.7117055654525757</v>
      </c>
    </row>
    <row r="8448" spans="3:4">
      <c r="C8448" s="269">
        <v>42416</v>
      </c>
      <c r="D8448" s="10">
        <v>7.7119991183280945</v>
      </c>
    </row>
    <row r="8449" spans="3:4">
      <c r="C8449" s="269">
        <v>42417</v>
      </c>
      <c r="D8449" s="10">
        <v>7.7122658491134644</v>
      </c>
    </row>
    <row r="8450" spans="3:4">
      <c r="C8450" s="269">
        <v>42418</v>
      </c>
      <c r="D8450" s="10">
        <v>7.7125042676925659</v>
      </c>
    </row>
    <row r="8451" spans="3:4">
      <c r="C8451" s="269">
        <v>42419</v>
      </c>
      <c r="D8451" s="10">
        <v>7.7127143740653992</v>
      </c>
    </row>
    <row r="8452" spans="3:4">
      <c r="C8452" s="269">
        <v>42420</v>
      </c>
      <c r="D8452" s="10">
        <v>7.7128954231739044</v>
      </c>
    </row>
    <row r="8453" spans="3:4">
      <c r="C8453" s="269">
        <v>42421</v>
      </c>
      <c r="D8453" s="10">
        <v>7.7130474150180817</v>
      </c>
    </row>
    <row r="8454" spans="3:4">
      <c r="C8454" s="269">
        <v>42422</v>
      </c>
      <c r="D8454" s="10">
        <v>7.7131703495979309</v>
      </c>
    </row>
    <row r="8455" spans="3:4">
      <c r="C8455" s="269">
        <v>42423</v>
      </c>
      <c r="D8455" s="10">
        <v>7.7132634818553925</v>
      </c>
    </row>
    <row r="8456" spans="3:4">
      <c r="C8456" s="269">
        <v>42424</v>
      </c>
      <c r="D8456" s="10">
        <v>7.713327556848526</v>
      </c>
    </row>
    <row r="8457" spans="3:4">
      <c r="C8457" s="269">
        <v>42425</v>
      </c>
      <c r="D8457" s="10">
        <v>7.7133610844612122</v>
      </c>
    </row>
    <row r="8458" spans="3:4">
      <c r="C8458" s="269">
        <v>42426</v>
      </c>
      <c r="D8458" s="10">
        <v>7.7133655548095703</v>
      </c>
    </row>
    <row r="8459" spans="3:4">
      <c r="C8459" s="269">
        <v>42427</v>
      </c>
      <c r="D8459" s="10">
        <v>7.7133409678936005</v>
      </c>
    </row>
    <row r="8460" spans="3:4">
      <c r="C8460" s="269">
        <v>42428</v>
      </c>
      <c r="D8460" s="10">
        <v>7.7132865786552429</v>
      </c>
    </row>
    <row r="8461" spans="3:4">
      <c r="C8461" s="269">
        <v>42429</v>
      </c>
      <c r="D8461" s="10">
        <v>7.7132031321525574</v>
      </c>
    </row>
    <row r="8462" spans="3:4">
      <c r="C8462" s="269">
        <v>42430</v>
      </c>
      <c r="D8462" s="10">
        <v>7.7130913734436035</v>
      </c>
    </row>
    <row r="8463" spans="3:4">
      <c r="C8463" s="269">
        <v>42431</v>
      </c>
      <c r="D8463" s="10">
        <v>7.712952047586441</v>
      </c>
    </row>
    <row r="8464" spans="3:4">
      <c r="C8464" s="269">
        <v>42432</v>
      </c>
      <c r="D8464" s="10">
        <v>7.7127851545810699</v>
      </c>
    </row>
    <row r="8465" spans="3:4">
      <c r="C8465" s="269">
        <v>42433</v>
      </c>
      <c r="D8465" s="10">
        <v>7.7125914394855499</v>
      </c>
    </row>
    <row r="8466" spans="3:4">
      <c r="C8466" s="269">
        <v>42434</v>
      </c>
      <c r="D8466" s="10">
        <v>7.7123723924160004</v>
      </c>
    </row>
    <row r="8467" spans="3:4">
      <c r="C8467" s="269">
        <v>42435</v>
      </c>
      <c r="D8467" s="10">
        <v>7.7121272683143616</v>
      </c>
    </row>
    <row r="8468" spans="3:4">
      <c r="C8468" s="269">
        <v>42436</v>
      </c>
      <c r="D8468" s="10">
        <v>7.7118590474128723</v>
      </c>
    </row>
    <row r="8469" spans="3:4">
      <c r="C8469" s="269">
        <v>42437</v>
      </c>
      <c r="D8469" s="10">
        <v>7.7115669846534729</v>
      </c>
    </row>
    <row r="8470" spans="3:4">
      <c r="C8470" s="269">
        <v>42438</v>
      </c>
      <c r="D8470" s="10">
        <v>7.7112533152103424</v>
      </c>
    </row>
    <row r="8471" spans="3:4">
      <c r="C8471" s="269">
        <v>42439</v>
      </c>
      <c r="D8471" s="10">
        <v>7.7109187841415405</v>
      </c>
    </row>
    <row r="8472" spans="3:4">
      <c r="C8472" s="269">
        <v>42440</v>
      </c>
      <c r="D8472" s="10">
        <v>7.7105648815631866</v>
      </c>
    </row>
    <row r="8473" spans="3:4">
      <c r="C8473" s="269">
        <v>42441</v>
      </c>
      <c r="D8473" s="10">
        <v>7.7101916074752808</v>
      </c>
    </row>
    <row r="8474" spans="3:4">
      <c r="C8474" s="269">
        <v>42442</v>
      </c>
      <c r="D8474" s="10">
        <v>7.7098019421100616</v>
      </c>
    </row>
    <row r="8475" spans="3:4">
      <c r="C8475" s="269">
        <v>42443</v>
      </c>
      <c r="D8475" s="10">
        <v>7.7093958854675293</v>
      </c>
    </row>
    <row r="8476" spans="3:4">
      <c r="C8476" s="269">
        <v>42444</v>
      </c>
      <c r="D8476" s="10">
        <v>7.7089756727218628</v>
      </c>
    </row>
    <row r="8477" spans="3:4">
      <c r="C8477" s="269">
        <v>42445</v>
      </c>
      <c r="D8477" s="10">
        <v>7.7085420489311218</v>
      </c>
    </row>
    <row r="8478" spans="3:4">
      <c r="C8478" s="269">
        <v>42446</v>
      </c>
      <c r="D8478" s="10">
        <v>7.7080965042114258</v>
      </c>
    </row>
    <row r="8479" spans="3:4">
      <c r="C8479" s="269">
        <v>42447</v>
      </c>
      <c r="D8479" s="10">
        <v>7.7076397836208344</v>
      </c>
    </row>
    <row r="8480" spans="3:4">
      <c r="C8480" s="269">
        <v>42448</v>
      </c>
      <c r="D8480" s="10">
        <v>7.7071741223335266</v>
      </c>
    </row>
    <row r="8481" spans="3:4">
      <c r="C8481" s="269">
        <v>42449</v>
      </c>
      <c r="D8481" s="10">
        <v>7.7067002654075623</v>
      </c>
    </row>
    <row r="8482" spans="3:4">
      <c r="C8482" s="269">
        <v>42450</v>
      </c>
      <c r="D8482" s="10">
        <v>7.7062197029590607</v>
      </c>
    </row>
    <row r="8483" spans="3:4">
      <c r="C8483" s="269">
        <v>42451</v>
      </c>
      <c r="D8483" s="10">
        <v>7.7057339251041412</v>
      </c>
    </row>
    <row r="8484" spans="3:4">
      <c r="C8484" s="269">
        <v>42452</v>
      </c>
      <c r="D8484" s="10">
        <v>7.7052436769008636</v>
      </c>
    </row>
    <row r="8485" spans="3:4">
      <c r="C8485" s="269">
        <v>42453</v>
      </c>
      <c r="D8485" s="10">
        <v>7.7047504484653473</v>
      </c>
    </row>
    <row r="8486" spans="3:4">
      <c r="C8486" s="269">
        <v>42454</v>
      </c>
      <c r="D8486" s="10">
        <v>7.7042557299137115</v>
      </c>
    </row>
    <row r="8487" spans="3:4">
      <c r="C8487" s="269">
        <v>42455</v>
      </c>
      <c r="D8487" s="10">
        <v>7.7037610113620758</v>
      </c>
    </row>
    <row r="8488" spans="3:4">
      <c r="C8488" s="269">
        <v>42456</v>
      </c>
      <c r="D8488" s="10">
        <v>7.7032670378684998</v>
      </c>
    </row>
    <row r="8489" spans="3:4">
      <c r="C8489" s="269">
        <v>42457</v>
      </c>
      <c r="D8489" s="10">
        <v>7.7027752995491028</v>
      </c>
    </row>
    <row r="8490" spans="3:4">
      <c r="C8490" s="269">
        <v>42458</v>
      </c>
      <c r="D8490" s="10">
        <v>7.7022865414619446</v>
      </c>
    </row>
    <row r="8491" spans="3:4">
      <c r="C8491" s="269">
        <v>42459</v>
      </c>
      <c r="D8491" s="10">
        <v>7.7018022537231445</v>
      </c>
    </row>
    <row r="8492" spans="3:4">
      <c r="C8492" s="269">
        <v>42460</v>
      </c>
      <c r="D8492" s="10">
        <v>7.7013231813907623</v>
      </c>
    </row>
    <row r="8493" spans="3:4">
      <c r="C8493" s="269">
        <v>42461</v>
      </c>
      <c r="D8493" s="10">
        <v>7.7008508145809174</v>
      </c>
    </row>
    <row r="8494" spans="3:4">
      <c r="C8494" s="269">
        <v>42462</v>
      </c>
      <c r="D8494" s="10">
        <v>7.7003858983516693</v>
      </c>
    </row>
    <row r="8495" spans="3:4">
      <c r="C8495" s="269">
        <v>42463</v>
      </c>
      <c r="D8495" s="10">
        <v>7.6999299228191376</v>
      </c>
    </row>
    <row r="8496" spans="3:4">
      <c r="C8496" s="269">
        <v>42464</v>
      </c>
      <c r="D8496" s="10">
        <v>7.6994828879833221</v>
      </c>
    </row>
    <row r="8497" spans="3:4">
      <c r="C8497" s="269">
        <v>42465</v>
      </c>
      <c r="D8497" s="10">
        <v>7.6990462839603424</v>
      </c>
    </row>
    <row r="8498" spans="3:4">
      <c r="C8498" s="269">
        <v>42466</v>
      </c>
      <c r="D8498" s="10">
        <v>7.6986208558082581</v>
      </c>
    </row>
    <row r="8499" spans="3:4">
      <c r="C8499" s="269">
        <v>42467</v>
      </c>
      <c r="D8499" s="10">
        <v>7.6982073485851288</v>
      </c>
    </row>
    <row r="8500" spans="3:4">
      <c r="C8500" s="269">
        <v>42468</v>
      </c>
      <c r="D8500" s="10">
        <v>7.697807252407074</v>
      </c>
    </row>
    <row r="8501" spans="3:4">
      <c r="C8501" s="269">
        <v>42469</v>
      </c>
      <c r="D8501" s="10">
        <v>7.6974198222160339</v>
      </c>
    </row>
    <row r="8502" spans="3:4">
      <c r="C8502" s="269">
        <v>42470</v>
      </c>
      <c r="D8502" s="10">
        <v>7.6970472931861877</v>
      </c>
    </row>
    <row r="8503" spans="3:4">
      <c r="C8503" s="269">
        <v>42471</v>
      </c>
      <c r="D8503" s="10">
        <v>7.6966896653175354</v>
      </c>
    </row>
    <row r="8504" spans="3:4">
      <c r="C8504" s="269">
        <v>42472</v>
      </c>
      <c r="D8504" s="10">
        <v>7.6963476836681366</v>
      </c>
    </row>
    <row r="8505" spans="3:4">
      <c r="C8505" s="269">
        <v>42473</v>
      </c>
      <c r="D8505" s="10">
        <v>7.696022093296051</v>
      </c>
    </row>
    <row r="8506" spans="3:4">
      <c r="C8506" s="269">
        <v>42474</v>
      </c>
      <c r="D8506" s="10">
        <v>7.6957128942012787</v>
      </c>
    </row>
    <row r="8507" spans="3:4">
      <c r="C8507" s="269">
        <v>42475</v>
      </c>
      <c r="D8507" s="10">
        <v>7.695421576499939</v>
      </c>
    </row>
    <row r="8508" spans="3:4">
      <c r="C8508" s="269">
        <v>42476</v>
      </c>
      <c r="D8508" s="10">
        <v>7.6951481401920319</v>
      </c>
    </row>
    <row r="8509" spans="3:4">
      <c r="C8509" s="269">
        <v>42477</v>
      </c>
      <c r="D8509" s="10">
        <v>7.6948925852775574</v>
      </c>
    </row>
    <row r="8510" spans="3:4">
      <c r="C8510" s="269">
        <v>42478</v>
      </c>
      <c r="D8510" s="10">
        <v>7.6946564018726349</v>
      </c>
    </row>
    <row r="8511" spans="3:4">
      <c r="C8511" s="269">
        <v>42479</v>
      </c>
      <c r="D8511" s="10">
        <v>7.6944388449192047</v>
      </c>
    </row>
    <row r="8512" spans="3:4">
      <c r="C8512" s="269">
        <v>42480</v>
      </c>
      <c r="D8512" s="10">
        <v>7.6942414045333862</v>
      </c>
    </row>
    <row r="8513" spans="3:4">
      <c r="C8513" s="269">
        <v>42481</v>
      </c>
      <c r="D8513" s="10">
        <v>7.6940633356571198</v>
      </c>
    </row>
    <row r="8514" spans="3:4">
      <c r="C8514" s="269">
        <v>42482</v>
      </c>
      <c r="D8514" s="10">
        <v>7.693905383348465</v>
      </c>
    </row>
    <row r="8515" spans="3:4">
      <c r="C8515" s="269">
        <v>42483</v>
      </c>
      <c r="D8515" s="10">
        <v>7.6937675476074219</v>
      </c>
    </row>
    <row r="8516" spans="3:4">
      <c r="C8516" s="269">
        <v>42484</v>
      </c>
      <c r="D8516" s="10">
        <v>7.6936498284339905</v>
      </c>
    </row>
    <row r="8517" spans="3:4">
      <c r="C8517" s="269">
        <v>42485</v>
      </c>
      <c r="D8517" s="10">
        <v>7.6935522258281708</v>
      </c>
    </row>
    <row r="8518" spans="3:4">
      <c r="C8518" s="269">
        <v>42486</v>
      </c>
      <c r="D8518" s="10">
        <v>7.6934747397899628</v>
      </c>
    </row>
    <row r="8519" spans="3:4">
      <c r="C8519" s="269">
        <v>42487</v>
      </c>
      <c r="D8519" s="10">
        <v>7.6934173703193665</v>
      </c>
    </row>
    <row r="8520" spans="3:4">
      <c r="C8520" s="269">
        <v>42488</v>
      </c>
      <c r="D8520" s="10">
        <v>7.6933801174163818</v>
      </c>
    </row>
    <row r="8521" spans="3:4">
      <c r="C8521" s="269">
        <v>42489</v>
      </c>
      <c r="D8521" s="10">
        <v>7.6933614909648895</v>
      </c>
    </row>
    <row r="8522" spans="3:4">
      <c r="C8522" s="269">
        <v>42490</v>
      </c>
      <c r="D8522" s="10">
        <v>7.6933622360229492</v>
      </c>
    </row>
    <row r="8523" spans="3:4">
      <c r="C8523" s="269">
        <v>42491</v>
      </c>
      <c r="D8523" s="10">
        <v>7.6933808624744415</v>
      </c>
    </row>
    <row r="8524" spans="3:4">
      <c r="C8524" s="269">
        <v>42492</v>
      </c>
      <c r="D8524" s="10">
        <v>7.6934181153774261</v>
      </c>
    </row>
    <row r="8525" spans="3:4">
      <c r="C8525" s="269">
        <v>42493</v>
      </c>
      <c r="D8525" s="10">
        <v>7.693471759557724</v>
      </c>
    </row>
    <row r="8526" spans="3:4">
      <c r="C8526" s="269">
        <v>42494</v>
      </c>
      <c r="D8526" s="10">
        <v>7.6935425400733948</v>
      </c>
    </row>
    <row r="8527" spans="3:4">
      <c r="C8527" s="269">
        <v>42495</v>
      </c>
      <c r="D8527" s="10">
        <v>7.6936282217502594</v>
      </c>
    </row>
    <row r="8528" spans="3:4">
      <c r="C8528" s="269">
        <v>42496</v>
      </c>
      <c r="D8528" s="10">
        <v>7.6937288045883179</v>
      </c>
    </row>
    <row r="8529" spans="3:4">
      <c r="C8529" s="269">
        <v>42497</v>
      </c>
      <c r="D8529" s="10">
        <v>7.6938435435295105</v>
      </c>
    </row>
    <row r="8530" spans="3:4">
      <c r="C8530" s="269">
        <v>42498</v>
      </c>
      <c r="D8530" s="10">
        <v>7.6939716935157776</v>
      </c>
    </row>
    <row r="8531" spans="3:4">
      <c r="C8531" s="269">
        <v>42499</v>
      </c>
      <c r="D8531" s="10">
        <v>7.6941110193729401</v>
      </c>
    </row>
    <row r="8532" spans="3:4">
      <c r="C8532" s="269">
        <v>42500</v>
      </c>
      <c r="D8532" s="10">
        <v>7.6942622661590576</v>
      </c>
    </row>
    <row r="8533" spans="3:4">
      <c r="C8533" s="269">
        <v>42501</v>
      </c>
      <c r="D8533" s="10">
        <v>7.6944231986999512</v>
      </c>
    </row>
    <row r="8534" spans="3:4">
      <c r="C8534" s="269">
        <v>42502</v>
      </c>
      <c r="D8534" s="10">
        <v>7.6945938169956207</v>
      </c>
    </row>
    <row r="8535" spans="3:4">
      <c r="C8535" s="269">
        <v>42503</v>
      </c>
      <c r="D8535" s="10">
        <v>7.6947718858718872</v>
      </c>
    </row>
    <row r="8536" spans="3:4">
      <c r="C8536" s="269">
        <v>42504</v>
      </c>
      <c r="D8536" s="10">
        <v>7.6949574053287506</v>
      </c>
    </row>
    <row r="8537" spans="3:4">
      <c r="C8537" s="269">
        <v>42505</v>
      </c>
      <c r="D8537" s="10">
        <v>7.6951496303081512</v>
      </c>
    </row>
    <row r="8538" spans="3:4">
      <c r="C8538" s="269">
        <v>42506</v>
      </c>
      <c r="D8538" s="10">
        <v>7.69534632563591</v>
      </c>
    </row>
    <row r="8539" spans="3:4">
      <c r="C8539" s="269">
        <v>42507</v>
      </c>
      <c r="D8539" s="10">
        <v>7.695547491312027</v>
      </c>
    </row>
    <row r="8540" spans="3:4">
      <c r="C8540" s="269">
        <v>42508</v>
      </c>
      <c r="D8540" s="10">
        <v>7.6957516372203827</v>
      </c>
    </row>
    <row r="8541" spans="3:4">
      <c r="C8541" s="269">
        <v>42509</v>
      </c>
      <c r="D8541" s="10">
        <v>7.6959572732448578</v>
      </c>
    </row>
    <row r="8542" spans="3:4">
      <c r="C8542" s="269">
        <v>42510</v>
      </c>
      <c r="D8542" s="10">
        <v>7.6961643993854523</v>
      </c>
    </row>
    <row r="8543" spans="3:4">
      <c r="C8543" s="269">
        <v>42511</v>
      </c>
      <c r="D8543" s="10">
        <v>7.6963707804679871</v>
      </c>
    </row>
    <row r="8544" spans="3:4">
      <c r="C8544" s="269">
        <v>42512</v>
      </c>
      <c r="D8544" s="10">
        <v>7.6965764164924622</v>
      </c>
    </row>
    <row r="8545" spans="3:4">
      <c r="C8545" s="269">
        <v>42513</v>
      </c>
      <c r="D8545" s="10">
        <v>7.6967790722846985</v>
      </c>
    </row>
    <row r="8546" spans="3:4">
      <c r="C8546" s="269">
        <v>42514</v>
      </c>
      <c r="D8546" s="10">
        <v>7.6969780027866364</v>
      </c>
    </row>
    <row r="8547" spans="3:4">
      <c r="C8547" s="269">
        <v>42515</v>
      </c>
      <c r="D8547" s="10">
        <v>7.6971732079982758</v>
      </c>
    </row>
    <row r="8548" spans="3:4">
      <c r="C8548" s="269">
        <v>42516</v>
      </c>
      <c r="D8548" s="10">
        <v>7.6973617076873779</v>
      </c>
    </row>
    <row r="8549" spans="3:4">
      <c r="C8549" s="269">
        <v>42517</v>
      </c>
      <c r="D8549" s="10">
        <v>7.6975442469120026</v>
      </c>
    </row>
    <row r="8550" spans="3:4">
      <c r="C8550" s="269">
        <v>42518</v>
      </c>
      <c r="D8550" s="10">
        <v>7.6977185904979706</v>
      </c>
    </row>
    <row r="8551" spans="3:4">
      <c r="C8551" s="269">
        <v>42519</v>
      </c>
      <c r="D8551" s="10">
        <v>7.697884738445282</v>
      </c>
    </row>
    <row r="8552" spans="3:4">
      <c r="C8552" s="269">
        <v>42520</v>
      </c>
      <c r="D8552" s="10">
        <v>7.6980404555797577</v>
      </c>
    </row>
    <row r="8553" spans="3:4">
      <c r="C8553" s="269">
        <v>42521</v>
      </c>
      <c r="D8553" s="10">
        <v>7.698184996843338</v>
      </c>
    </row>
    <row r="8554" spans="3:4">
      <c r="C8554" s="269">
        <v>42522</v>
      </c>
      <c r="D8554" s="10">
        <v>7.6983183622360229</v>
      </c>
    </row>
    <row r="8555" spans="3:4">
      <c r="C8555" s="269">
        <v>42523</v>
      </c>
      <c r="D8555" s="10">
        <v>7.6984390616416931</v>
      </c>
    </row>
    <row r="8556" spans="3:4">
      <c r="C8556" s="269">
        <v>42524</v>
      </c>
      <c r="D8556" s="10">
        <v>7.6985456049442291</v>
      </c>
    </row>
    <row r="8557" spans="3:4">
      <c r="C8557" s="269">
        <v>42525</v>
      </c>
      <c r="D8557" s="10">
        <v>7.6986387372016907</v>
      </c>
    </row>
    <row r="8558" spans="3:4">
      <c r="C8558" s="269">
        <v>42526</v>
      </c>
      <c r="D8558" s="10">
        <v>7.6987162232398987</v>
      </c>
    </row>
    <row r="8559" spans="3:4">
      <c r="C8559" s="269">
        <v>42527</v>
      </c>
      <c r="D8559" s="10">
        <v>7.6987773180007935</v>
      </c>
    </row>
    <row r="8560" spans="3:4">
      <c r="C8560" s="269">
        <v>42528</v>
      </c>
      <c r="D8560" s="10">
        <v>7.6988227665424347</v>
      </c>
    </row>
    <row r="8561" spans="3:4">
      <c r="C8561" s="269">
        <v>42529</v>
      </c>
      <c r="D8561" s="10">
        <v>7.6988503336906433</v>
      </c>
    </row>
    <row r="8562" spans="3:4">
      <c r="C8562" s="269">
        <v>42530</v>
      </c>
      <c r="D8562" s="10">
        <v>7.6988600194454193</v>
      </c>
    </row>
    <row r="8563" spans="3:4">
      <c r="C8563" s="269">
        <v>42531</v>
      </c>
      <c r="D8563" s="10">
        <v>7.6988518238067627</v>
      </c>
    </row>
    <row r="8564" spans="3:4">
      <c r="C8564" s="269">
        <v>42532</v>
      </c>
      <c r="D8564" s="10">
        <v>7.6988242566585541</v>
      </c>
    </row>
    <row r="8565" spans="3:4">
      <c r="C8565" s="269">
        <v>42533</v>
      </c>
      <c r="D8565" s="10">
        <v>7.6987773180007935</v>
      </c>
    </row>
    <row r="8566" spans="3:4">
      <c r="C8566" s="269">
        <v>42534</v>
      </c>
      <c r="D8566" s="10">
        <v>7.6987102627754211</v>
      </c>
    </row>
    <row r="8567" spans="3:4">
      <c r="C8567" s="269">
        <v>42535</v>
      </c>
      <c r="D8567" s="10">
        <v>7.6986238360404968</v>
      </c>
    </row>
    <row r="8568" spans="3:4">
      <c r="C8568" s="269">
        <v>42536</v>
      </c>
      <c r="D8568" s="10">
        <v>7.6985158026218414</v>
      </c>
    </row>
    <row r="8569" spans="3:4">
      <c r="C8569" s="269">
        <v>42537</v>
      </c>
      <c r="D8569" s="10">
        <v>7.6983876526355743</v>
      </c>
    </row>
    <row r="8570" spans="3:4">
      <c r="C8570" s="269">
        <v>42538</v>
      </c>
      <c r="D8570" s="10">
        <v>7.6982378959655762</v>
      </c>
    </row>
    <row r="8571" spans="3:4">
      <c r="C8571" s="269">
        <v>42539</v>
      </c>
      <c r="D8571" s="10">
        <v>7.6980672776699066</v>
      </c>
    </row>
    <row r="8572" spans="3:4">
      <c r="C8572" s="269">
        <v>42540</v>
      </c>
      <c r="D8572" s="10">
        <v>7.697875052690506</v>
      </c>
    </row>
    <row r="8573" spans="3:4">
      <c r="C8573" s="269">
        <v>42541</v>
      </c>
      <c r="D8573" s="10">
        <v>7.6976612210273743</v>
      </c>
    </row>
    <row r="8574" spans="3:4">
      <c r="C8574" s="269">
        <v>42542</v>
      </c>
      <c r="D8574" s="10">
        <v>7.6974257826805115</v>
      </c>
    </row>
    <row r="8575" spans="3:4">
      <c r="C8575" s="269">
        <v>42543</v>
      </c>
      <c r="D8575" s="10">
        <v>7.6971687376499176</v>
      </c>
    </row>
    <row r="8576" spans="3:4">
      <c r="C8576" s="269">
        <v>42544</v>
      </c>
      <c r="D8576" s="10">
        <v>7.6968908309936523</v>
      </c>
    </row>
    <row r="8577" spans="3:4">
      <c r="C8577" s="269">
        <v>42545</v>
      </c>
      <c r="D8577" s="10">
        <v>7.696591317653656</v>
      </c>
    </row>
    <row r="8578" spans="3:4">
      <c r="C8578" s="269">
        <v>42546</v>
      </c>
      <c r="D8578" s="10">
        <v>7.6962701976299286</v>
      </c>
    </row>
    <row r="8579" spans="3:4">
      <c r="C8579" s="269">
        <v>42547</v>
      </c>
      <c r="D8579" s="10">
        <v>7.6959289610385895</v>
      </c>
    </row>
    <row r="8580" spans="3:4">
      <c r="C8580" s="269">
        <v>42548</v>
      </c>
      <c r="D8580" s="10">
        <v>7.6955661177635193</v>
      </c>
    </row>
    <row r="8581" spans="3:4">
      <c r="C8581" s="269">
        <v>42549</v>
      </c>
      <c r="D8581" s="10">
        <v>7.6951839029788971</v>
      </c>
    </row>
    <row r="8582" spans="3:4">
      <c r="C8582" s="269">
        <v>42550</v>
      </c>
      <c r="D8582" s="10">
        <v>7.6947808265686035</v>
      </c>
    </row>
    <row r="8583" spans="3:4">
      <c r="C8583" s="269">
        <v>42551</v>
      </c>
      <c r="D8583" s="10">
        <v>7.6943583786487579</v>
      </c>
    </row>
    <row r="8584" spans="3:4">
      <c r="C8584" s="269">
        <v>42552</v>
      </c>
      <c r="D8584" s="10">
        <v>7.69391730427742</v>
      </c>
    </row>
    <row r="8585" spans="3:4">
      <c r="C8585" s="269">
        <v>42553</v>
      </c>
      <c r="D8585" s="10">
        <v>7.6934576034545898</v>
      </c>
    </row>
    <row r="8586" spans="3:4">
      <c r="C8586" s="269">
        <v>42554</v>
      </c>
      <c r="D8586" s="10">
        <v>7.692980021238327</v>
      </c>
    </row>
    <row r="8587" spans="3:4">
      <c r="C8587" s="269">
        <v>42555</v>
      </c>
      <c r="D8587" s="10">
        <v>7.6924845576286316</v>
      </c>
    </row>
    <row r="8588" spans="3:4">
      <c r="C8588" s="269">
        <v>42556</v>
      </c>
      <c r="D8588" s="10">
        <v>7.6919727027416229</v>
      </c>
    </row>
    <row r="8589" spans="3:4">
      <c r="C8589" s="269">
        <v>42557</v>
      </c>
      <c r="D8589" s="10">
        <v>7.6914452016353607</v>
      </c>
    </row>
    <row r="8590" spans="3:4">
      <c r="C8590" s="269">
        <v>42558</v>
      </c>
      <c r="D8590" s="10">
        <v>7.6909027993679047</v>
      </c>
    </row>
    <row r="8591" spans="3:4">
      <c r="C8591" s="269">
        <v>42559</v>
      </c>
      <c r="D8591" s="10">
        <v>7.6903469860553741</v>
      </c>
    </row>
    <row r="8592" spans="3:4">
      <c r="C8592" s="269">
        <v>42560</v>
      </c>
      <c r="D8592" s="10">
        <v>7.6897770166397095</v>
      </c>
    </row>
    <row r="8593" spans="3:4">
      <c r="C8593" s="269">
        <v>42561</v>
      </c>
      <c r="D8593" s="10">
        <v>7.6891958713531494</v>
      </c>
    </row>
    <row r="8594" spans="3:4">
      <c r="C8594" s="269">
        <v>42562</v>
      </c>
      <c r="D8594" s="10">
        <v>7.6886028051376343</v>
      </c>
    </row>
    <row r="8595" spans="3:4">
      <c r="C8595" s="269">
        <v>42563</v>
      </c>
      <c r="D8595" s="10">
        <v>7.6880000531673431</v>
      </c>
    </row>
    <row r="8596" spans="3:4">
      <c r="C8596" s="269">
        <v>42564</v>
      </c>
      <c r="D8596" s="10">
        <v>7.6873891055583954</v>
      </c>
    </row>
    <row r="8597" spans="3:4">
      <c r="C8597" s="269">
        <v>42565</v>
      </c>
      <c r="D8597" s="10">
        <v>7.686769962310791</v>
      </c>
    </row>
    <row r="8598" spans="3:4">
      <c r="C8598" s="269">
        <v>42566</v>
      </c>
      <c r="D8598" s="10">
        <v>7.6861448585987091</v>
      </c>
    </row>
    <row r="8599" spans="3:4">
      <c r="C8599" s="269">
        <v>42567</v>
      </c>
      <c r="D8599" s="10">
        <v>7.6855145394802094</v>
      </c>
    </row>
    <row r="8600" spans="3:4">
      <c r="C8600" s="269">
        <v>42568</v>
      </c>
      <c r="D8600" s="10">
        <v>7.6848804950714111</v>
      </c>
    </row>
    <row r="8601" spans="3:4">
      <c r="C8601" s="269">
        <v>42569</v>
      </c>
      <c r="D8601" s="10">
        <v>7.6842442154884338</v>
      </c>
    </row>
    <row r="8602" spans="3:4">
      <c r="C8602" s="269">
        <v>42570</v>
      </c>
      <c r="D8602" s="10">
        <v>7.6836071908473969</v>
      </c>
    </row>
    <row r="8603" spans="3:4">
      <c r="C8603" s="269">
        <v>42571</v>
      </c>
      <c r="D8603" s="10">
        <v>7.6829701662063599</v>
      </c>
    </row>
    <row r="8604" spans="3:4">
      <c r="C8604" s="269">
        <v>42572</v>
      </c>
      <c r="D8604" s="10">
        <v>7.6823361217975616</v>
      </c>
    </row>
    <row r="8605" spans="3:4">
      <c r="C8605" s="269">
        <v>42573</v>
      </c>
      <c r="D8605" s="10">
        <v>7.6817058026790619</v>
      </c>
    </row>
    <row r="8606" spans="3:4">
      <c r="C8606" s="269">
        <v>42574</v>
      </c>
      <c r="D8606" s="10">
        <v>7.68108069896698</v>
      </c>
    </row>
    <row r="8607" spans="3:4">
      <c r="C8607" s="269">
        <v>42575</v>
      </c>
      <c r="D8607" s="10">
        <v>7.6804623007774353</v>
      </c>
    </row>
    <row r="8608" spans="3:4">
      <c r="C8608" s="269">
        <v>42576</v>
      </c>
      <c r="D8608" s="10">
        <v>7.6798528432846069</v>
      </c>
    </row>
    <row r="8609" spans="3:4">
      <c r="C8609" s="269">
        <v>42577</v>
      </c>
      <c r="D8609" s="10">
        <v>7.6792530715465546</v>
      </c>
    </row>
    <row r="8610" spans="3:4">
      <c r="C8610" s="269">
        <v>42578</v>
      </c>
      <c r="D8610" s="10">
        <v>7.6786652207374573</v>
      </c>
    </row>
    <row r="8611" spans="3:4">
      <c r="C8611" s="269">
        <v>42579</v>
      </c>
      <c r="D8611" s="10">
        <v>7.6780915260314941</v>
      </c>
    </row>
    <row r="8612" spans="3:4">
      <c r="C8612" s="269">
        <v>42580</v>
      </c>
      <c r="D8612" s="10">
        <v>7.6775327324867249</v>
      </c>
    </row>
    <row r="8613" spans="3:4">
      <c r="C8613" s="269">
        <v>42581</v>
      </c>
      <c r="D8613" s="10">
        <v>7.6769903302192688</v>
      </c>
    </row>
    <row r="8614" spans="3:4">
      <c r="C8614" s="269">
        <v>42582</v>
      </c>
      <c r="D8614" s="10">
        <v>7.6764672994613647</v>
      </c>
    </row>
    <row r="8615" spans="3:4">
      <c r="C8615" s="269">
        <v>42583</v>
      </c>
      <c r="D8615" s="10">
        <v>7.6759636402130127</v>
      </c>
    </row>
    <row r="8616" spans="3:4">
      <c r="C8616" s="269">
        <v>42584</v>
      </c>
      <c r="D8616" s="10">
        <v>7.6754823327064514</v>
      </c>
    </row>
    <row r="8617" spans="3:4">
      <c r="C8617" s="269">
        <v>42585</v>
      </c>
      <c r="D8617" s="10">
        <v>7.6750248670578003</v>
      </c>
    </row>
    <row r="8618" spans="3:4">
      <c r="C8618" s="269">
        <v>42586</v>
      </c>
      <c r="D8618" s="10">
        <v>7.6745912432670593</v>
      </c>
    </row>
    <row r="8619" spans="3:4">
      <c r="C8619" s="269">
        <v>42587</v>
      </c>
      <c r="D8619" s="10">
        <v>7.674185186624527</v>
      </c>
    </row>
    <row r="8620" spans="3:4">
      <c r="C8620" s="269">
        <v>42588</v>
      </c>
      <c r="D8620" s="10">
        <v>7.6738066971302032</v>
      </c>
    </row>
    <row r="8621" spans="3:4">
      <c r="C8621" s="269">
        <v>42589</v>
      </c>
      <c r="D8621" s="10">
        <v>7.6734580099582672</v>
      </c>
    </row>
    <row r="8622" spans="3:4">
      <c r="C8622" s="269">
        <v>42590</v>
      </c>
      <c r="D8622" s="10">
        <v>7.6731398701667786</v>
      </c>
    </row>
    <row r="8623" spans="3:4">
      <c r="C8623" s="269">
        <v>42591</v>
      </c>
      <c r="D8623" s="10">
        <v>7.6728545129299164</v>
      </c>
    </row>
    <row r="8624" spans="3:4">
      <c r="C8624" s="269">
        <v>42592</v>
      </c>
      <c r="D8624" s="10">
        <v>7.6726019382476807</v>
      </c>
    </row>
    <row r="8625" spans="3:4">
      <c r="C8625" s="269">
        <v>42593</v>
      </c>
      <c r="D8625" s="10">
        <v>7.6723843812942505</v>
      </c>
    </row>
    <row r="8626" spans="3:4">
      <c r="C8626" s="269">
        <v>42594</v>
      </c>
      <c r="D8626" s="10">
        <v>7.6722025871276855</v>
      </c>
    </row>
    <row r="8627" spans="3:4">
      <c r="C8627" s="269">
        <v>42595</v>
      </c>
      <c r="D8627" s="10">
        <v>7.6720580458641052</v>
      </c>
    </row>
    <row r="8628" spans="3:4">
      <c r="C8628" s="269">
        <v>42596</v>
      </c>
      <c r="D8628" s="10">
        <v>7.6719515025615692</v>
      </c>
    </row>
    <row r="8629" spans="3:4">
      <c r="C8629" s="269">
        <v>42597</v>
      </c>
      <c r="D8629" s="10">
        <v>7.6718844473361969</v>
      </c>
    </row>
    <row r="8630" spans="3:4">
      <c r="C8630" s="269">
        <v>42598</v>
      </c>
      <c r="D8630" s="10">
        <v>7.671857625246048</v>
      </c>
    </row>
    <row r="8631" spans="3:4">
      <c r="C8631" s="269">
        <v>42599</v>
      </c>
      <c r="D8631" s="10">
        <v>7.6718717813491821</v>
      </c>
    </row>
    <row r="8632" spans="3:4">
      <c r="C8632" s="269">
        <v>42600</v>
      </c>
      <c r="D8632" s="10">
        <v>7.6719284057617188</v>
      </c>
    </row>
    <row r="8633" spans="3:4">
      <c r="C8633" s="269">
        <v>42601</v>
      </c>
      <c r="D8633" s="10">
        <v>7.6720282435417175</v>
      </c>
    </row>
    <row r="8634" spans="3:4">
      <c r="C8634" s="269">
        <v>42602</v>
      </c>
      <c r="D8634" s="10">
        <v>7.6721712946891785</v>
      </c>
    </row>
    <row r="8635" spans="3:4">
      <c r="C8635" s="269">
        <v>42603</v>
      </c>
      <c r="D8635" s="10">
        <v>7.6723597943782806</v>
      </c>
    </row>
    <row r="8636" spans="3:4">
      <c r="C8636" s="269">
        <v>42604</v>
      </c>
      <c r="D8636" s="10">
        <v>7.6725929975509644</v>
      </c>
    </row>
    <row r="8637" spans="3:4">
      <c r="C8637" s="269">
        <v>42605</v>
      </c>
      <c r="D8637" s="10">
        <v>7.672872394323349</v>
      </c>
    </row>
    <row r="8638" spans="3:4">
      <c r="C8638" s="269">
        <v>42606</v>
      </c>
      <c r="D8638" s="10">
        <v>7.6731987297534943</v>
      </c>
    </row>
    <row r="8639" spans="3:4">
      <c r="C8639" s="269">
        <v>42607</v>
      </c>
      <c r="D8639" s="10">
        <v>7.6735727488994598</v>
      </c>
    </row>
    <row r="8640" spans="3:4">
      <c r="C8640" s="269">
        <v>42608</v>
      </c>
      <c r="D8640" s="10">
        <v>7.673993706703186</v>
      </c>
    </row>
    <row r="8641" spans="3:4">
      <c r="C8641" s="269">
        <v>42609</v>
      </c>
      <c r="D8641" s="10">
        <v>7.6744623482227325</v>
      </c>
    </row>
    <row r="8642" spans="3:4">
      <c r="C8642" s="269">
        <v>42610</v>
      </c>
      <c r="D8642" s="10">
        <v>7.6749801635742188</v>
      </c>
    </row>
    <row r="8643" spans="3:4">
      <c r="C8643" s="269">
        <v>42611</v>
      </c>
      <c r="D8643" s="10">
        <v>7.6755456626415253</v>
      </c>
    </row>
    <row r="8644" spans="3:4">
      <c r="C8644" s="269">
        <v>42612</v>
      </c>
      <c r="D8644" s="10">
        <v>7.6761603355407715</v>
      </c>
    </row>
    <row r="8645" spans="3:4">
      <c r="C8645" s="269">
        <v>42613</v>
      </c>
      <c r="D8645" s="10">
        <v>7.676822692155838</v>
      </c>
    </row>
    <row r="8646" spans="3:4">
      <c r="C8646" s="269">
        <v>42614</v>
      </c>
      <c r="D8646" s="10">
        <v>7.6775342226028442</v>
      </c>
    </row>
    <row r="8647" spans="3:4">
      <c r="C8647" s="269">
        <v>42615</v>
      </c>
      <c r="D8647" s="10">
        <v>7.6782941818237305</v>
      </c>
    </row>
    <row r="8648" spans="3:4">
      <c r="C8648" s="269">
        <v>42616</v>
      </c>
      <c r="D8648" s="10">
        <v>7.679101824760437</v>
      </c>
    </row>
    <row r="8649" spans="3:4">
      <c r="C8649" s="269">
        <v>42617</v>
      </c>
      <c r="D8649" s="10">
        <v>7.6799571514129639</v>
      </c>
    </row>
    <row r="8650" spans="3:4">
      <c r="C8650" s="269">
        <v>42618</v>
      </c>
      <c r="D8650" s="10">
        <v>7.6808594167232513</v>
      </c>
    </row>
    <row r="8651" spans="3:4">
      <c r="C8651" s="269">
        <v>42619</v>
      </c>
      <c r="D8651" s="10">
        <v>7.6818086206912994</v>
      </c>
    </row>
    <row r="8652" spans="3:4">
      <c r="C8652" s="269">
        <v>42620</v>
      </c>
      <c r="D8652" s="10">
        <v>7.6828040182590485</v>
      </c>
    </row>
    <row r="8653" spans="3:4">
      <c r="C8653" s="269">
        <v>42621</v>
      </c>
      <c r="D8653" s="10">
        <v>7.6838448643684387</v>
      </c>
    </row>
    <row r="8654" spans="3:4">
      <c r="C8654" s="269">
        <v>42622</v>
      </c>
      <c r="D8654" s="10">
        <v>7.6849296689033508</v>
      </c>
    </row>
    <row r="8655" spans="3:4">
      <c r="C8655" s="269">
        <v>42623</v>
      </c>
      <c r="D8655" s="10">
        <v>7.6860584318637848</v>
      </c>
    </row>
    <row r="8656" spans="3:4">
      <c r="C8656" s="269">
        <v>42624</v>
      </c>
      <c r="D8656" s="10">
        <v>7.6872304081916809</v>
      </c>
    </row>
    <row r="8657" spans="3:4">
      <c r="C8657" s="269">
        <v>42625</v>
      </c>
      <c r="D8657" s="10">
        <v>7.6884433627128601</v>
      </c>
    </row>
    <row r="8658" spans="3:4">
      <c r="C8658" s="269">
        <v>42626</v>
      </c>
      <c r="D8658" s="10">
        <v>7.6896972954273224</v>
      </c>
    </row>
    <row r="8659" spans="3:4">
      <c r="C8659" s="269">
        <v>42627</v>
      </c>
      <c r="D8659" s="10">
        <v>7.6909907162189484</v>
      </c>
    </row>
    <row r="8660" spans="3:4">
      <c r="C8660" s="269">
        <v>42628</v>
      </c>
      <c r="D8660" s="10">
        <v>7.6923228800296783</v>
      </c>
    </row>
    <row r="8661" spans="3:4">
      <c r="C8661" s="269">
        <v>42629</v>
      </c>
      <c r="D8661" s="10">
        <v>7.6936915516853333</v>
      </c>
    </row>
    <row r="8662" spans="3:4">
      <c r="C8662" s="269">
        <v>42630</v>
      </c>
      <c r="D8662" s="10">
        <v>7.6950952410697937</v>
      </c>
    </row>
    <row r="8663" spans="3:4">
      <c r="C8663" s="269">
        <v>42631</v>
      </c>
      <c r="D8663" s="10">
        <v>7.6965339481830597</v>
      </c>
    </row>
    <row r="8664" spans="3:4">
      <c r="C8664" s="269">
        <v>42632</v>
      </c>
      <c r="D8664" s="10">
        <v>7.6980054378509521</v>
      </c>
    </row>
    <row r="8665" spans="3:4">
      <c r="C8665" s="269">
        <v>42633</v>
      </c>
      <c r="D8665" s="10">
        <v>7.699507474899292</v>
      </c>
    </row>
    <row r="8666" spans="3:4">
      <c r="C8666" s="269">
        <v>42634</v>
      </c>
      <c r="D8666" s="10">
        <v>7.7010400593280792</v>
      </c>
    </row>
    <row r="8667" spans="3:4">
      <c r="C8667" s="269">
        <v>42635</v>
      </c>
      <c r="D8667" s="10">
        <v>7.7026002109050751</v>
      </c>
    </row>
    <row r="8668" spans="3:4">
      <c r="C8668" s="269">
        <v>42636</v>
      </c>
      <c r="D8668" s="10">
        <v>7.7041864395141602</v>
      </c>
    </row>
    <row r="8669" spans="3:4">
      <c r="C8669" s="269">
        <v>42637</v>
      </c>
      <c r="D8669" s="10">
        <v>7.7057980000972748</v>
      </c>
    </row>
    <row r="8670" spans="3:4">
      <c r="C8670" s="269">
        <v>42638</v>
      </c>
      <c r="D8670" s="10">
        <v>7.7074319124221802</v>
      </c>
    </row>
    <row r="8671" spans="3:4">
      <c r="C8671" s="269">
        <v>42639</v>
      </c>
      <c r="D8671" s="10">
        <v>7.7090874314308167</v>
      </c>
    </row>
    <row r="8672" spans="3:4">
      <c r="C8672" s="269">
        <v>42640</v>
      </c>
      <c r="D8672" s="10">
        <v>7.7107615768909454</v>
      </c>
    </row>
    <row r="8673" spans="3:4">
      <c r="C8673" s="269">
        <v>42641</v>
      </c>
      <c r="D8673" s="10">
        <v>7.7124536037445068</v>
      </c>
    </row>
    <row r="8674" spans="3:4">
      <c r="C8674" s="269">
        <v>42642</v>
      </c>
      <c r="D8674" s="10">
        <v>7.7141597867012024</v>
      </c>
    </row>
    <row r="8675" spans="3:4">
      <c r="C8675" s="269">
        <v>42643</v>
      </c>
      <c r="D8675" s="10">
        <v>7.7158793807029724</v>
      </c>
    </row>
    <row r="8676" spans="3:4">
      <c r="C8676" s="269">
        <v>42644</v>
      </c>
      <c r="D8676" s="10">
        <v>7.7176101505756378</v>
      </c>
    </row>
    <row r="8677" spans="3:4">
      <c r="C8677" s="269">
        <v>42645</v>
      </c>
      <c r="D8677" s="10">
        <v>7.7193491160869598</v>
      </c>
    </row>
    <row r="8678" spans="3:4">
      <c r="C8678" s="269">
        <v>42646</v>
      </c>
      <c r="D8678" s="10">
        <v>7.7210947871208191</v>
      </c>
    </row>
    <row r="8679" spans="3:4">
      <c r="C8679" s="269">
        <v>42647</v>
      </c>
      <c r="D8679" s="10">
        <v>7.7228441834449768</v>
      </c>
    </row>
    <row r="8680" spans="3:4">
      <c r="C8680" s="269">
        <v>42648</v>
      </c>
      <c r="D8680" s="10">
        <v>7.7245958149433136</v>
      </c>
    </row>
    <row r="8681" spans="3:4">
      <c r="C8681" s="269">
        <v>42649</v>
      </c>
      <c r="D8681" s="10">
        <v>7.7263467013835907</v>
      </c>
    </row>
    <row r="8682" spans="3:4">
      <c r="C8682" s="269">
        <v>42650</v>
      </c>
      <c r="D8682" s="10">
        <v>7.728094607591629</v>
      </c>
    </row>
    <row r="8683" spans="3:4">
      <c r="C8683" s="269">
        <v>42651</v>
      </c>
      <c r="D8683" s="10">
        <v>7.7298380434513092</v>
      </c>
    </row>
    <row r="8684" spans="3:4">
      <c r="C8684" s="269">
        <v>42652</v>
      </c>
      <c r="D8684" s="10">
        <v>7.7315732836723328</v>
      </c>
    </row>
    <row r="8685" spans="3:4">
      <c r="C8685" s="269">
        <v>42653</v>
      </c>
      <c r="D8685" s="10">
        <v>7.7332988381385803</v>
      </c>
    </row>
    <row r="8686" spans="3:4">
      <c r="C8686" s="269">
        <v>42654</v>
      </c>
      <c r="D8686" s="10">
        <v>7.7350124716758728</v>
      </c>
    </row>
    <row r="8687" spans="3:4">
      <c r="C8687" s="269">
        <v>42655</v>
      </c>
      <c r="D8687" s="10">
        <v>7.7367112040519714</v>
      </c>
    </row>
    <row r="8688" spans="3:4">
      <c r="C8688" s="269">
        <v>42656</v>
      </c>
      <c r="D8688" s="10">
        <v>7.7383928000926971</v>
      </c>
    </row>
    <row r="8689" spans="3:4">
      <c r="C8689" s="269">
        <v>42657</v>
      </c>
      <c r="D8689" s="10">
        <v>7.7400557696819305</v>
      </c>
    </row>
    <row r="8690" spans="3:4">
      <c r="C8690" s="269">
        <v>42658</v>
      </c>
      <c r="D8690" s="10">
        <v>7.7416978776454926</v>
      </c>
    </row>
    <row r="8691" spans="3:4">
      <c r="C8691" s="269">
        <v>42659</v>
      </c>
      <c r="D8691" s="10">
        <v>7.7433161437511444</v>
      </c>
    </row>
    <row r="8692" spans="3:4">
      <c r="C8692" s="269">
        <v>42660</v>
      </c>
      <c r="D8692" s="10">
        <v>7.744908332824707</v>
      </c>
    </row>
    <row r="8693" spans="3:4">
      <c r="C8693" s="269">
        <v>42661</v>
      </c>
      <c r="D8693" s="10">
        <v>7.746472954750061</v>
      </c>
    </row>
    <row r="8694" spans="3:4">
      <c r="C8694" s="269">
        <v>42662</v>
      </c>
      <c r="D8694" s="10">
        <v>7.7480077743530273</v>
      </c>
    </row>
    <row r="8695" spans="3:4">
      <c r="C8695" s="269">
        <v>42663</v>
      </c>
      <c r="D8695" s="10">
        <v>7.7495098114013672</v>
      </c>
    </row>
    <row r="8696" spans="3:4">
      <c r="C8696" s="269">
        <v>42664</v>
      </c>
      <c r="D8696" s="10">
        <v>7.7509783208370209</v>
      </c>
    </row>
    <row r="8697" spans="3:4">
      <c r="C8697" s="269">
        <v>42665</v>
      </c>
      <c r="D8697" s="10">
        <v>7.7524103224277496</v>
      </c>
    </row>
    <row r="8698" spans="3:4">
      <c r="C8698" s="269">
        <v>42666</v>
      </c>
      <c r="D8698" s="10">
        <v>7.7538050711154938</v>
      </c>
    </row>
    <row r="8699" spans="3:4">
      <c r="C8699" s="269">
        <v>42667</v>
      </c>
      <c r="D8699" s="10">
        <v>7.7551588416099548</v>
      </c>
    </row>
    <row r="8700" spans="3:4">
      <c r="C8700" s="269">
        <v>42668</v>
      </c>
      <c r="D8700" s="10">
        <v>7.7564708888530731</v>
      </c>
    </row>
    <row r="8701" spans="3:4">
      <c r="C8701" s="269">
        <v>42669</v>
      </c>
      <c r="D8701" s="10">
        <v>7.7577389776706696</v>
      </c>
    </row>
    <row r="8702" spans="3:4">
      <c r="C8702" s="269">
        <v>42670</v>
      </c>
      <c r="D8702" s="10">
        <v>7.7589623630046844</v>
      </c>
    </row>
    <row r="8703" spans="3:4">
      <c r="C8703" s="269">
        <v>42671</v>
      </c>
      <c r="D8703" s="10">
        <v>7.7601373195648193</v>
      </c>
    </row>
    <row r="8704" spans="3:4">
      <c r="C8704" s="269">
        <v>42672</v>
      </c>
      <c r="D8704" s="10">
        <v>7.7612645924091339</v>
      </c>
    </row>
    <row r="8705" spans="3:4">
      <c r="C8705" s="269">
        <v>42673</v>
      </c>
      <c r="D8705" s="10">
        <v>7.7623404562473297</v>
      </c>
    </row>
    <row r="8706" spans="3:4">
      <c r="C8706" s="269">
        <v>42674</v>
      </c>
      <c r="D8706" s="10">
        <v>7.763364166021347</v>
      </c>
    </row>
    <row r="8707" spans="3:4">
      <c r="C8707" s="269">
        <v>42675</v>
      </c>
      <c r="D8707" s="10">
        <v>7.7643349766731262</v>
      </c>
    </row>
    <row r="8708" spans="3:4">
      <c r="C8708" s="269">
        <v>42676</v>
      </c>
      <c r="D8708" s="10">
        <v>7.7652506530284882</v>
      </c>
    </row>
    <row r="8709" spans="3:4">
      <c r="C8709" s="269">
        <v>42677</v>
      </c>
      <c r="D8709" s="10">
        <v>7.7661097049713135</v>
      </c>
    </row>
    <row r="8710" spans="3:4">
      <c r="C8710" s="269">
        <v>42678</v>
      </c>
      <c r="D8710" s="10">
        <v>7.7669113874435425</v>
      </c>
    </row>
    <row r="8711" spans="3:4">
      <c r="C8711" s="269">
        <v>42679</v>
      </c>
      <c r="D8711" s="10">
        <v>7.7676549553871155</v>
      </c>
    </row>
    <row r="8712" spans="3:4">
      <c r="C8712" s="269">
        <v>42680</v>
      </c>
      <c r="D8712" s="10">
        <v>7.7683389186859131</v>
      </c>
    </row>
    <row r="8713" spans="3:4">
      <c r="C8713" s="269">
        <v>42681</v>
      </c>
      <c r="D8713" s="10">
        <v>7.7689617872238159</v>
      </c>
    </row>
    <row r="8714" spans="3:4">
      <c r="C8714" s="269">
        <v>42682</v>
      </c>
      <c r="D8714" s="10">
        <v>7.769523561000824</v>
      </c>
    </row>
    <row r="8715" spans="3:4">
      <c r="C8715" s="269">
        <v>42683</v>
      </c>
      <c r="D8715" s="10">
        <v>7.7700227499008179</v>
      </c>
    </row>
    <row r="8716" spans="3:4">
      <c r="C8716" s="269">
        <v>42684</v>
      </c>
      <c r="D8716" s="10">
        <v>7.7704593539237976</v>
      </c>
    </row>
    <row r="8717" spans="3:4">
      <c r="C8717" s="269">
        <v>42685</v>
      </c>
      <c r="D8717" s="10">
        <v>7.7708326280117035</v>
      </c>
    </row>
    <row r="8718" spans="3:4">
      <c r="C8718" s="269">
        <v>42686</v>
      </c>
      <c r="D8718" s="10">
        <v>7.7711425721645355</v>
      </c>
    </row>
    <row r="8719" spans="3:4">
      <c r="C8719" s="269">
        <v>42687</v>
      </c>
      <c r="D8719" s="10">
        <v>7.7713876962661743</v>
      </c>
    </row>
    <row r="8720" spans="3:4">
      <c r="C8720" s="269">
        <v>42688</v>
      </c>
      <c r="D8720" s="10">
        <v>7.7715680003166199</v>
      </c>
    </row>
    <row r="8721" spans="3:4">
      <c r="C8721" s="269">
        <v>42689</v>
      </c>
      <c r="D8721" s="10">
        <v>7.7716842293739319</v>
      </c>
    </row>
    <row r="8722" spans="3:4">
      <c r="C8722" s="269">
        <v>42690</v>
      </c>
      <c r="D8722" s="10">
        <v>7.7717356383800507</v>
      </c>
    </row>
    <row r="8723" spans="3:4">
      <c r="C8723" s="269">
        <v>42691</v>
      </c>
      <c r="D8723" s="10">
        <v>7.7717214822769165</v>
      </c>
    </row>
    <row r="8724" spans="3:4">
      <c r="C8724" s="269">
        <v>42692</v>
      </c>
      <c r="D8724" s="10">
        <v>7.7716432511806488</v>
      </c>
    </row>
    <row r="8725" spans="3:4">
      <c r="C8725" s="269">
        <v>42693</v>
      </c>
      <c r="D8725" s="10">
        <v>7.7715002000331879</v>
      </c>
    </row>
    <row r="8726" spans="3:4">
      <c r="C8726" s="269">
        <v>42694</v>
      </c>
      <c r="D8726" s="10">
        <v>7.7712930738925934</v>
      </c>
    </row>
    <row r="8727" spans="3:4">
      <c r="C8727" s="269">
        <v>42695</v>
      </c>
      <c r="D8727" s="10">
        <v>7.771022617816925</v>
      </c>
    </row>
    <row r="8728" spans="3:4">
      <c r="C8728" s="269">
        <v>42696</v>
      </c>
      <c r="D8728" s="10">
        <v>7.7706880867481232</v>
      </c>
    </row>
    <row r="8729" spans="3:4">
      <c r="C8729" s="269">
        <v>42697</v>
      </c>
      <c r="D8729" s="10">
        <v>7.7702909708023071</v>
      </c>
    </row>
    <row r="8730" spans="3:4">
      <c r="C8730" s="269">
        <v>42698</v>
      </c>
      <c r="D8730" s="10">
        <v>7.7698312699794769</v>
      </c>
    </row>
    <row r="8731" spans="3:4">
      <c r="C8731" s="269">
        <v>42699</v>
      </c>
      <c r="D8731" s="10">
        <v>7.769310474395752</v>
      </c>
    </row>
    <row r="8732" spans="3:4">
      <c r="C8732" s="269">
        <v>42700</v>
      </c>
      <c r="D8732" s="10">
        <v>7.7687293291091919</v>
      </c>
    </row>
    <row r="8733" spans="3:4">
      <c r="C8733" s="269">
        <v>42701</v>
      </c>
      <c r="D8733" s="10">
        <v>7.7680878341197968</v>
      </c>
    </row>
    <row r="8734" spans="3:4">
      <c r="C8734" s="269">
        <v>42702</v>
      </c>
      <c r="D8734" s="10">
        <v>7.7673882246017456</v>
      </c>
    </row>
    <row r="8735" spans="3:4">
      <c r="C8735" s="269">
        <v>42703</v>
      </c>
      <c r="D8735" s="10">
        <v>7.7666312456130981</v>
      </c>
    </row>
    <row r="8736" spans="3:4">
      <c r="C8736" s="269">
        <v>42704</v>
      </c>
      <c r="D8736" s="10">
        <v>7.7658183872699738</v>
      </c>
    </row>
    <row r="8737" spans="3:4">
      <c r="C8737" s="269">
        <v>42705</v>
      </c>
      <c r="D8737" s="10">
        <v>7.7649503946304321</v>
      </c>
    </row>
    <row r="8738" spans="3:4">
      <c r="C8738" s="269">
        <v>42706</v>
      </c>
      <c r="D8738" s="10">
        <v>7.7640295028686523</v>
      </c>
    </row>
    <row r="8739" spans="3:4">
      <c r="C8739" s="269">
        <v>42707</v>
      </c>
      <c r="D8739" s="10">
        <v>7.7630564570426941</v>
      </c>
    </row>
    <row r="8740" spans="3:4">
      <c r="C8740" s="269">
        <v>42708</v>
      </c>
      <c r="D8740" s="10">
        <v>7.7620334923267365</v>
      </c>
    </row>
    <row r="8741" spans="3:4">
      <c r="C8741" s="269">
        <v>42709</v>
      </c>
      <c r="D8741" s="10">
        <v>7.7609620988368988</v>
      </c>
    </row>
    <row r="8742" spans="3:4">
      <c r="C8742" s="269">
        <v>42710</v>
      </c>
      <c r="D8742" s="10">
        <v>7.7598437666893005</v>
      </c>
    </row>
    <row r="8743" spans="3:4">
      <c r="C8743" s="269">
        <v>42711</v>
      </c>
      <c r="D8743" s="10">
        <v>7.7586807310581207</v>
      </c>
    </row>
    <row r="8744" spans="3:4">
      <c r="C8744" s="269">
        <v>42712</v>
      </c>
      <c r="D8744" s="10">
        <v>7.7574752271175385</v>
      </c>
    </row>
    <row r="8745" spans="3:4">
      <c r="C8745" s="269">
        <v>42713</v>
      </c>
      <c r="D8745" s="10">
        <v>7.7562279999256134</v>
      </c>
    </row>
    <row r="8746" spans="3:4">
      <c r="C8746" s="269">
        <v>42714</v>
      </c>
      <c r="D8746" s="10">
        <v>7.754942774772644</v>
      </c>
    </row>
    <row r="8747" spans="3:4">
      <c r="C8747" s="269">
        <v>42715</v>
      </c>
      <c r="D8747" s="10">
        <v>7.7536202967166901</v>
      </c>
    </row>
    <row r="8748" spans="3:4">
      <c r="C8748" s="269">
        <v>42716</v>
      </c>
      <c r="D8748" s="10">
        <v>7.7522635459899902</v>
      </c>
    </row>
    <row r="8749" spans="3:4">
      <c r="C8749" s="269">
        <v>42717</v>
      </c>
      <c r="D8749" s="10">
        <v>7.7508740127086639</v>
      </c>
    </row>
    <row r="8750" spans="3:4">
      <c r="C8750" s="269">
        <v>42718</v>
      </c>
      <c r="D8750" s="10">
        <v>7.74945467710495</v>
      </c>
    </row>
    <row r="8751" spans="3:4">
      <c r="C8751" s="269">
        <v>42719</v>
      </c>
      <c r="D8751" s="10">
        <v>7.7480077743530273</v>
      </c>
    </row>
    <row r="8752" spans="3:4">
      <c r="C8752" s="269">
        <v>42720</v>
      </c>
      <c r="D8752" s="10">
        <v>7.7465347945690155</v>
      </c>
    </row>
    <row r="8753" spans="3:4">
      <c r="C8753" s="269">
        <v>42721</v>
      </c>
      <c r="D8753" s="10">
        <v>7.7450394630432129</v>
      </c>
    </row>
    <row r="8754" spans="3:4">
      <c r="C8754" s="269">
        <v>42722</v>
      </c>
      <c r="D8754" s="10">
        <v>7.7435232698917389</v>
      </c>
    </row>
    <row r="8755" spans="3:4">
      <c r="C8755" s="269">
        <v>42723</v>
      </c>
      <c r="D8755" s="10">
        <v>7.7419891953468323</v>
      </c>
    </row>
    <row r="8756" spans="3:4">
      <c r="C8756" s="269">
        <v>42724</v>
      </c>
      <c r="D8756" s="10">
        <v>7.7404394745826721</v>
      </c>
    </row>
    <row r="8757" spans="3:4">
      <c r="C8757" s="269">
        <v>42725</v>
      </c>
      <c r="D8757" s="10">
        <v>7.7388755977153778</v>
      </c>
    </row>
    <row r="8758" spans="3:4">
      <c r="C8758" s="269">
        <v>42726</v>
      </c>
      <c r="D8758" s="10">
        <v>7.7373012900352478</v>
      </c>
    </row>
    <row r="8759" spans="3:4">
      <c r="C8759" s="269">
        <v>42727</v>
      </c>
      <c r="D8759" s="10">
        <v>7.7357187867164612</v>
      </c>
    </row>
    <row r="8760" spans="3:4">
      <c r="C8760" s="269">
        <v>42728</v>
      </c>
      <c r="D8760" s="10">
        <v>7.7341295778751373</v>
      </c>
    </row>
    <row r="8761" spans="3:4">
      <c r="C8761" s="269">
        <v>42729</v>
      </c>
      <c r="D8761" s="10">
        <v>7.732536643743515</v>
      </c>
    </row>
    <row r="8762" spans="3:4">
      <c r="C8762" s="269">
        <v>42730</v>
      </c>
      <c r="D8762" s="10">
        <v>7.7309422194957733</v>
      </c>
    </row>
    <row r="8763" spans="3:4">
      <c r="C8763" s="269">
        <v>42731</v>
      </c>
      <c r="D8763" s="10">
        <v>7.7293485403060913</v>
      </c>
    </row>
    <row r="8764" spans="3:4">
      <c r="C8764" s="269">
        <v>42732</v>
      </c>
      <c r="D8764" s="10">
        <v>7.7277570962905884</v>
      </c>
    </row>
    <row r="8765" spans="3:4">
      <c r="C8765" s="269">
        <v>42733</v>
      </c>
      <c r="D8765" s="10">
        <v>7.726171612739563</v>
      </c>
    </row>
    <row r="8766" spans="3:4">
      <c r="C8766" s="269">
        <v>42734</v>
      </c>
      <c r="D8766" s="10">
        <v>7.7245928347110748</v>
      </c>
    </row>
    <row r="8767" spans="3:4">
      <c r="C8767" s="269">
        <v>42735</v>
      </c>
      <c r="D8767" s="10">
        <v>7.723022997379303</v>
      </c>
    </row>
    <row r="8768" spans="3:4">
      <c r="C8768" s="269">
        <v>42736</v>
      </c>
      <c r="D8768" s="10">
        <v>7.7214650809764862</v>
      </c>
    </row>
    <row r="8769" spans="3:4">
      <c r="C8769" s="269">
        <v>42737</v>
      </c>
      <c r="D8769" s="10">
        <v>7.7199198305606842</v>
      </c>
    </row>
    <row r="8770" spans="3:4">
      <c r="C8770" s="269">
        <v>42738</v>
      </c>
      <c r="D8770" s="10">
        <v>7.7183902263641357</v>
      </c>
    </row>
    <row r="8771" spans="3:4">
      <c r="C8771" s="269">
        <v>42739</v>
      </c>
      <c r="D8771" s="10">
        <v>7.7168777585029602</v>
      </c>
    </row>
    <row r="8772" spans="3:4">
      <c r="C8772" s="269">
        <v>42740</v>
      </c>
      <c r="D8772" s="10">
        <v>7.715383917093277</v>
      </c>
    </row>
    <row r="8773" spans="3:4">
      <c r="C8773" s="269">
        <v>42741</v>
      </c>
      <c r="D8773" s="10">
        <v>7.7139116823673248</v>
      </c>
    </row>
    <row r="8774" spans="3:4">
      <c r="C8774" s="269">
        <v>42742</v>
      </c>
      <c r="D8774" s="10">
        <v>7.7124617993831635</v>
      </c>
    </row>
    <row r="8775" spans="3:4">
      <c r="C8775" s="269">
        <v>42743</v>
      </c>
      <c r="D8775" s="10">
        <v>7.7110365033149719</v>
      </c>
    </row>
    <row r="8776" spans="3:4">
      <c r="C8776" s="269">
        <v>42744</v>
      </c>
      <c r="D8776" s="10">
        <v>7.7096372842788696</v>
      </c>
    </row>
    <row r="8777" spans="3:4">
      <c r="C8777" s="269">
        <v>42745</v>
      </c>
      <c r="D8777" s="10">
        <v>7.708265632390976</v>
      </c>
    </row>
    <row r="8778" spans="3:4">
      <c r="C8778" s="269">
        <v>42746</v>
      </c>
      <c r="D8778" s="10">
        <v>7.70692378282547</v>
      </c>
    </row>
    <row r="8779" spans="3:4">
      <c r="C8779" s="269">
        <v>42747</v>
      </c>
      <c r="D8779" s="10">
        <v>7.7056132256984711</v>
      </c>
    </row>
    <row r="8780" spans="3:4">
      <c r="C8780" s="269">
        <v>42748</v>
      </c>
      <c r="D8780" s="10">
        <v>7.7043347060680389</v>
      </c>
    </row>
    <row r="8781" spans="3:4">
      <c r="C8781" s="269">
        <v>42749</v>
      </c>
      <c r="D8781" s="10">
        <v>7.7030912041664124</v>
      </c>
    </row>
    <row r="8782" spans="3:4">
      <c r="C8782" s="269">
        <v>42750</v>
      </c>
      <c r="D8782" s="10">
        <v>7.7018819749355316</v>
      </c>
    </row>
    <row r="8783" spans="3:4">
      <c r="C8783" s="269">
        <v>42751</v>
      </c>
      <c r="D8783" s="10">
        <v>7.7007107436656952</v>
      </c>
    </row>
    <row r="8784" spans="3:4">
      <c r="C8784" s="269">
        <v>42752</v>
      </c>
      <c r="D8784" s="10">
        <v>7.6995767652988434</v>
      </c>
    </row>
    <row r="8785" spans="3:4">
      <c r="C8785" s="269">
        <v>42753</v>
      </c>
      <c r="D8785" s="10">
        <v>7.6984822750091553</v>
      </c>
    </row>
    <row r="8786" spans="3:4">
      <c r="C8786" s="269">
        <v>42754</v>
      </c>
      <c r="D8786" s="10">
        <v>7.6974280178546906</v>
      </c>
    </row>
    <row r="8787" spans="3:4">
      <c r="C8787" s="269">
        <v>42755</v>
      </c>
      <c r="D8787" s="10">
        <v>7.6964154839515686</v>
      </c>
    </row>
    <row r="8788" spans="3:4">
      <c r="C8788" s="269">
        <v>42756</v>
      </c>
      <c r="D8788" s="10">
        <v>7.6954446732997894</v>
      </c>
    </row>
    <row r="8789" spans="3:4">
      <c r="C8789" s="269">
        <v>42757</v>
      </c>
      <c r="D8789" s="10">
        <v>7.6945170760154724</v>
      </c>
    </row>
    <row r="8790" spans="3:4">
      <c r="C8790" s="269">
        <v>42758</v>
      </c>
      <c r="D8790" s="10">
        <v>7.6936334371566772</v>
      </c>
    </row>
    <row r="8791" spans="3:4">
      <c r="C8791" s="269">
        <v>42759</v>
      </c>
      <c r="D8791" s="10">
        <v>7.6927945017814636</v>
      </c>
    </row>
    <row r="8792" spans="3:4">
      <c r="C8792" s="269">
        <v>42760</v>
      </c>
      <c r="D8792" s="10">
        <v>7.6920002698898315</v>
      </c>
    </row>
    <row r="8793" spans="3:4">
      <c r="C8793" s="269">
        <v>42761</v>
      </c>
      <c r="D8793" s="10">
        <v>7.6912514865398407</v>
      </c>
    </row>
    <row r="8794" spans="3:4">
      <c r="C8794" s="269">
        <v>42762</v>
      </c>
      <c r="D8794" s="10">
        <v>7.6905481517314911</v>
      </c>
    </row>
    <row r="8795" spans="3:4">
      <c r="C8795" s="269">
        <v>42763</v>
      </c>
      <c r="D8795" s="10">
        <v>7.6898917555809021</v>
      </c>
    </row>
    <row r="8796" spans="3:4">
      <c r="C8796" s="269">
        <v>42764</v>
      </c>
      <c r="D8796" s="10">
        <v>7.689281553030014</v>
      </c>
    </row>
    <row r="8797" spans="3:4">
      <c r="C8797" s="269">
        <v>42765</v>
      </c>
      <c r="D8797" s="10">
        <v>7.6887175440788269</v>
      </c>
    </row>
    <row r="8798" spans="3:4">
      <c r="C8798" s="269">
        <v>42766</v>
      </c>
      <c r="D8798" s="10">
        <v>7.6882004737854004</v>
      </c>
    </row>
    <row r="8799" spans="3:4">
      <c r="C8799" s="269">
        <v>42767</v>
      </c>
      <c r="D8799" s="10">
        <v>7.6877295970916748</v>
      </c>
    </row>
    <row r="8800" spans="3:4">
      <c r="C8800" s="269">
        <v>42768</v>
      </c>
      <c r="D8800" s="10">
        <v>7.6873056590557098</v>
      </c>
    </row>
    <row r="8801" spans="3:4">
      <c r="C8801" s="269">
        <v>42769</v>
      </c>
      <c r="D8801" s="10">
        <v>7.6869286596775055</v>
      </c>
    </row>
    <row r="8802" spans="3:4">
      <c r="C8802" s="269">
        <v>42770</v>
      </c>
      <c r="D8802" s="10">
        <v>7.6865978538990021</v>
      </c>
    </row>
    <row r="8803" spans="3:4">
      <c r="C8803" s="269">
        <v>42771</v>
      </c>
      <c r="D8803" s="10">
        <v>7.6863139867782593</v>
      </c>
    </row>
    <row r="8804" spans="3:4">
      <c r="C8804" s="269">
        <v>42772</v>
      </c>
      <c r="D8804" s="10">
        <v>7.6860755681991577</v>
      </c>
    </row>
    <row r="8805" spans="3:4">
      <c r="C8805" s="269">
        <v>42773</v>
      </c>
      <c r="D8805" s="10">
        <v>7.6858833432197571</v>
      </c>
    </row>
    <row r="8806" spans="3:4">
      <c r="C8806" s="269">
        <v>42774</v>
      </c>
      <c r="D8806" s="10">
        <v>7.6857365667819977</v>
      </c>
    </row>
    <row r="8807" spans="3:4">
      <c r="C8807" s="269">
        <v>42775</v>
      </c>
      <c r="D8807" s="10">
        <v>7.6856344938278198</v>
      </c>
    </row>
    <row r="8808" spans="3:4">
      <c r="C8808" s="269">
        <v>42776</v>
      </c>
      <c r="D8808" s="10">
        <v>7.6855771243572235</v>
      </c>
    </row>
    <row r="8809" spans="3:4">
      <c r="C8809" s="269">
        <v>42777</v>
      </c>
      <c r="D8809" s="10">
        <v>7.6855644583702087</v>
      </c>
    </row>
    <row r="8810" spans="3:4">
      <c r="C8810" s="269">
        <v>42778</v>
      </c>
      <c r="D8810" s="10">
        <v>7.6855942606925964</v>
      </c>
    </row>
    <row r="8811" spans="3:4">
      <c r="C8811" s="269">
        <v>42779</v>
      </c>
      <c r="D8811" s="10">
        <v>7.6856672763824463</v>
      </c>
    </row>
    <row r="8812" spans="3:4">
      <c r="C8812" s="269">
        <v>42780</v>
      </c>
      <c r="D8812" s="10">
        <v>7.6857820153236389</v>
      </c>
    </row>
    <row r="8813" spans="3:4">
      <c r="C8813" s="269">
        <v>42781</v>
      </c>
      <c r="D8813" s="10">
        <v>7.6859384775161743</v>
      </c>
    </row>
    <row r="8814" spans="3:4">
      <c r="C8814" s="269">
        <v>42782</v>
      </c>
      <c r="D8814" s="10">
        <v>7.6861344277858734</v>
      </c>
    </row>
    <row r="8815" spans="3:4">
      <c r="C8815" s="269">
        <v>42783</v>
      </c>
      <c r="D8815" s="10">
        <v>7.6863698661327362</v>
      </c>
    </row>
    <row r="8816" spans="3:4">
      <c r="C8816" s="269">
        <v>42784</v>
      </c>
      <c r="D8816" s="10">
        <v>7.6866433024406433</v>
      </c>
    </row>
    <row r="8817" spans="3:4">
      <c r="C8817" s="269">
        <v>42785</v>
      </c>
      <c r="D8817" s="10">
        <v>7.686953991651535</v>
      </c>
    </row>
    <row r="8818" spans="3:4">
      <c r="C8818" s="269">
        <v>42786</v>
      </c>
      <c r="D8818" s="10">
        <v>7.687300443649292</v>
      </c>
    </row>
    <row r="8819" spans="3:4">
      <c r="C8819" s="269">
        <v>42787</v>
      </c>
      <c r="D8819" s="10">
        <v>7.6876811683177948</v>
      </c>
    </row>
    <row r="8820" spans="3:4">
      <c r="C8820" s="269">
        <v>42788</v>
      </c>
      <c r="D8820" s="10">
        <v>7.6880954205989838</v>
      </c>
    </row>
    <row r="8821" spans="3:4">
      <c r="C8821" s="269">
        <v>42789</v>
      </c>
      <c r="D8821" s="10">
        <v>7.6885417103767395</v>
      </c>
    </row>
    <row r="8822" spans="3:4">
      <c r="C8822" s="269">
        <v>42790</v>
      </c>
      <c r="D8822" s="10">
        <v>7.6890178024768829</v>
      </c>
    </row>
    <row r="8823" spans="3:4">
      <c r="C8823" s="269">
        <v>42791</v>
      </c>
      <c r="D8823" s="10">
        <v>7.6895229518413544</v>
      </c>
    </row>
    <row r="8824" spans="3:4">
      <c r="C8824" s="269">
        <v>42792</v>
      </c>
      <c r="D8824" s="10">
        <v>7.6900556683540344</v>
      </c>
    </row>
    <row r="8825" spans="3:4">
      <c r="C8825" s="269">
        <v>42793</v>
      </c>
      <c r="D8825" s="10">
        <v>7.6906152069568634</v>
      </c>
    </row>
    <row r="8826" spans="3:4">
      <c r="C8826" s="269">
        <v>42794</v>
      </c>
      <c r="D8826" s="10">
        <v>7.6911985874176025</v>
      </c>
    </row>
    <row r="8827" spans="3:4">
      <c r="C8827" s="269">
        <v>42795</v>
      </c>
      <c r="D8827" s="10">
        <v>7.6918050646781921</v>
      </c>
    </row>
    <row r="8828" spans="3:4">
      <c r="C8828" s="269">
        <v>42796</v>
      </c>
      <c r="D8828" s="10">
        <v>7.6924338936805725</v>
      </c>
    </row>
    <row r="8829" spans="3:4">
      <c r="C8829" s="269">
        <v>42797</v>
      </c>
      <c r="D8829" s="10">
        <v>7.6930828392505646</v>
      </c>
    </row>
    <row r="8830" spans="3:4">
      <c r="C8830" s="269">
        <v>42798</v>
      </c>
      <c r="D8830" s="10">
        <v>7.693750411272049</v>
      </c>
    </row>
    <row r="8831" spans="3:4">
      <c r="C8831" s="269">
        <v>42799</v>
      </c>
      <c r="D8831" s="10">
        <v>7.6944351196289063</v>
      </c>
    </row>
    <row r="8832" spans="3:4">
      <c r="C8832" s="269">
        <v>42800</v>
      </c>
      <c r="D8832" s="10">
        <v>7.6951369643211365</v>
      </c>
    </row>
    <row r="8833" spans="3:4">
      <c r="C8833" s="269">
        <v>42801</v>
      </c>
      <c r="D8833" s="10">
        <v>7.6958529651165009</v>
      </c>
    </row>
    <row r="8834" spans="3:4">
      <c r="C8834" s="269">
        <v>42802</v>
      </c>
      <c r="D8834" s="10">
        <v>7.6965823769569397</v>
      </c>
    </row>
    <row r="8835" spans="3:4">
      <c r="C8835" s="269">
        <v>42803</v>
      </c>
      <c r="D8835" s="10">
        <v>7.6973244547843933</v>
      </c>
    </row>
    <row r="8836" spans="3:4">
      <c r="C8836" s="269">
        <v>42804</v>
      </c>
      <c r="D8836" s="10">
        <v>7.6980769634246826</v>
      </c>
    </row>
    <row r="8837" spans="3:4">
      <c r="C8837" s="269">
        <v>42805</v>
      </c>
      <c r="D8837" s="10">
        <v>7.6988399028778076</v>
      </c>
    </row>
    <row r="8838" spans="3:4">
      <c r="C8838" s="269">
        <v>42806</v>
      </c>
      <c r="D8838" s="10">
        <v>7.6996110379695892</v>
      </c>
    </row>
    <row r="8839" spans="3:4">
      <c r="C8839" s="269">
        <v>42807</v>
      </c>
      <c r="D8839" s="10">
        <v>7.7003903687000275</v>
      </c>
    </row>
    <row r="8840" spans="3:4">
      <c r="C8840" s="269">
        <v>42808</v>
      </c>
      <c r="D8840" s="10">
        <v>7.7011756598949432</v>
      </c>
    </row>
    <row r="8841" spans="3:4">
      <c r="C8841" s="269">
        <v>42809</v>
      </c>
      <c r="D8841" s="10">
        <v>7.7019669115543365</v>
      </c>
    </row>
    <row r="8842" spans="3:4">
      <c r="C8842" s="269">
        <v>42810</v>
      </c>
      <c r="D8842" s="10">
        <v>7.702762633562088</v>
      </c>
    </row>
    <row r="8843" spans="3:4">
      <c r="C8843" s="269">
        <v>42811</v>
      </c>
      <c r="D8843" s="10">
        <v>7.7035620808601379</v>
      </c>
    </row>
    <row r="8844" spans="3:4">
      <c r="C8844" s="269">
        <v>42812</v>
      </c>
      <c r="D8844" s="10">
        <v>7.7043637633323669</v>
      </c>
    </row>
    <row r="8845" spans="3:4">
      <c r="C8845" s="269">
        <v>42813</v>
      </c>
      <c r="D8845" s="10">
        <v>7.705167680978775</v>
      </c>
    </row>
    <row r="8846" spans="3:4">
      <c r="C8846" s="269">
        <v>42814</v>
      </c>
      <c r="D8846" s="10">
        <v>7.7059730887413025</v>
      </c>
    </row>
    <row r="8847" spans="3:4">
      <c r="C8847" s="269">
        <v>42815</v>
      </c>
      <c r="D8847" s="10">
        <v>7.70677849650383</v>
      </c>
    </row>
    <row r="8848" spans="3:4">
      <c r="C8848" s="269">
        <v>42816</v>
      </c>
      <c r="D8848" s="10">
        <v>7.7075839042663574</v>
      </c>
    </row>
    <row r="8849" spans="3:4">
      <c r="C8849" s="269">
        <v>42817</v>
      </c>
      <c r="D8849" s="10">
        <v>7.7083878219127655</v>
      </c>
    </row>
    <row r="8850" spans="3:4">
      <c r="C8850" s="269">
        <v>42818</v>
      </c>
      <c r="D8850" s="10">
        <v>7.7091902494430542</v>
      </c>
    </row>
    <row r="8851" spans="3:4">
      <c r="C8851" s="269">
        <v>42819</v>
      </c>
      <c r="D8851" s="10">
        <v>7.7099904417991638</v>
      </c>
    </row>
    <row r="8852" spans="3:4">
      <c r="C8852" s="269">
        <v>42820</v>
      </c>
      <c r="D8852" s="10">
        <v>7.7107876539230347</v>
      </c>
    </row>
    <row r="8853" spans="3:4">
      <c r="C8853" s="269">
        <v>42821</v>
      </c>
      <c r="D8853" s="10">
        <v>7.7115811407566071</v>
      </c>
    </row>
    <row r="8854" spans="3:4">
      <c r="C8854" s="269">
        <v>42822</v>
      </c>
      <c r="D8854" s="10">
        <v>7.7123701572418213</v>
      </c>
    </row>
    <row r="8855" spans="3:4">
      <c r="C8855" s="269">
        <v>42823</v>
      </c>
      <c r="D8855" s="10">
        <v>7.7131539583206177</v>
      </c>
    </row>
    <row r="8856" spans="3:4">
      <c r="C8856" s="269">
        <v>42824</v>
      </c>
      <c r="D8856" s="10">
        <v>7.7139325439929962</v>
      </c>
    </row>
    <row r="8857" spans="3:4">
      <c r="C8857" s="269">
        <v>42825</v>
      </c>
      <c r="D8857" s="10">
        <v>7.7147044241428375</v>
      </c>
    </row>
    <row r="8858" spans="3:4">
      <c r="C8858" s="269">
        <v>42826</v>
      </c>
      <c r="D8858" s="10">
        <v>7.7154703438282013</v>
      </c>
    </row>
    <row r="8859" spans="3:4">
      <c r="C8859" s="269">
        <v>42827</v>
      </c>
      <c r="D8859" s="10">
        <v>7.7162288129329681</v>
      </c>
    </row>
    <row r="8860" spans="3:4">
      <c r="C8860" s="269">
        <v>42828</v>
      </c>
      <c r="D8860" s="10">
        <v>7.7169790863990784</v>
      </c>
    </row>
    <row r="8861" spans="3:4">
      <c r="C8861" s="269">
        <v>42829</v>
      </c>
      <c r="D8861" s="10">
        <v>7.7177219092845917</v>
      </c>
    </row>
    <row r="8862" spans="3:4">
      <c r="C8862" s="269">
        <v>42830</v>
      </c>
      <c r="D8862" s="10">
        <v>7.7184557914733887</v>
      </c>
    </row>
    <row r="8863" spans="3:4">
      <c r="C8863" s="269">
        <v>42831</v>
      </c>
      <c r="D8863" s="10">
        <v>7.7191814780235291</v>
      </c>
    </row>
    <row r="8864" spans="3:4">
      <c r="C8864" s="269">
        <v>42832</v>
      </c>
      <c r="D8864" s="10">
        <v>7.7198974788188934</v>
      </c>
    </row>
    <row r="8865" spans="3:4">
      <c r="C8865" s="269">
        <v>42833</v>
      </c>
      <c r="D8865" s="10">
        <v>7.7206045389175415</v>
      </c>
    </row>
    <row r="8866" spans="3:4">
      <c r="C8866" s="269">
        <v>42834</v>
      </c>
      <c r="D8866" s="10">
        <v>7.7213019132614136</v>
      </c>
    </row>
    <row r="8867" spans="3:4">
      <c r="C8867" s="269">
        <v>42835</v>
      </c>
      <c r="D8867" s="10">
        <v>7.7219903469085693</v>
      </c>
    </row>
    <row r="8868" spans="3:4">
      <c r="C8868" s="269">
        <v>42836</v>
      </c>
      <c r="D8868" s="10">
        <v>7.7226690948009491</v>
      </c>
    </row>
    <row r="8869" spans="3:4">
      <c r="C8869" s="269">
        <v>42837</v>
      </c>
      <c r="D8869" s="10">
        <v>7.7233389019966125</v>
      </c>
    </row>
    <row r="8870" spans="3:4">
      <c r="C8870" s="269">
        <v>42838</v>
      </c>
      <c r="D8870" s="10">
        <v>7.7239997684955597</v>
      </c>
    </row>
    <row r="8871" spans="3:4">
      <c r="C8871" s="269">
        <v>42839</v>
      </c>
      <c r="D8871" s="10">
        <v>7.7246524393558502</v>
      </c>
    </row>
    <row r="8872" spans="3:4">
      <c r="C8872" s="269">
        <v>42840</v>
      </c>
      <c r="D8872" s="10">
        <v>7.7252976596355438</v>
      </c>
    </row>
    <row r="8873" spans="3:4">
      <c r="C8873" s="269">
        <v>42841</v>
      </c>
      <c r="D8873" s="10">
        <v>7.7259346842765808</v>
      </c>
    </row>
    <row r="8874" spans="3:4">
      <c r="C8874" s="269">
        <v>42842</v>
      </c>
      <c r="D8874" s="10">
        <v>7.7265650033950806</v>
      </c>
    </row>
    <row r="8875" spans="3:4">
      <c r="C8875" s="269">
        <v>42843</v>
      </c>
      <c r="D8875" s="10">
        <v>7.7271886169910431</v>
      </c>
    </row>
    <row r="8876" spans="3:4">
      <c r="C8876" s="269">
        <v>42844</v>
      </c>
      <c r="D8876" s="10">
        <v>7.7278070151805878</v>
      </c>
    </row>
    <row r="8877" spans="3:4">
      <c r="C8877" s="269">
        <v>42845</v>
      </c>
      <c r="D8877" s="10">
        <v>7.7284209430217743</v>
      </c>
    </row>
    <row r="8878" spans="3:4">
      <c r="C8878" s="269">
        <v>42846</v>
      </c>
      <c r="D8878" s="10">
        <v>7.7290304005146027</v>
      </c>
    </row>
    <row r="8879" spans="3:4">
      <c r="C8879" s="269">
        <v>42847</v>
      </c>
      <c r="D8879" s="10">
        <v>7.7296368777751923</v>
      </c>
    </row>
    <row r="8880" spans="3:4">
      <c r="C8880" s="269">
        <v>42848</v>
      </c>
      <c r="D8880" s="10">
        <v>7.7302411198616028</v>
      </c>
    </row>
    <row r="8881" spans="3:4">
      <c r="C8881" s="269">
        <v>42849</v>
      </c>
      <c r="D8881" s="10">
        <v>7.7308446168899536</v>
      </c>
    </row>
    <row r="8882" spans="3:4">
      <c r="C8882" s="269">
        <v>42850</v>
      </c>
      <c r="D8882" s="10">
        <v>7.7314473688602448</v>
      </c>
    </row>
    <row r="8883" spans="3:4">
      <c r="C8883" s="269">
        <v>42851</v>
      </c>
      <c r="D8883" s="10">
        <v>7.7320501208305359</v>
      </c>
    </row>
    <row r="8884" spans="3:4">
      <c r="C8884" s="269">
        <v>42852</v>
      </c>
      <c r="D8884" s="10">
        <v>7.7326551079750061</v>
      </c>
    </row>
    <row r="8885" spans="3:4">
      <c r="C8885" s="269">
        <v>42853</v>
      </c>
      <c r="D8885" s="10">
        <v>7.7332630753517151</v>
      </c>
    </row>
    <row r="8886" spans="3:4">
      <c r="C8886" s="269">
        <v>42854</v>
      </c>
      <c r="D8886" s="10">
        <v>7.7338747680187225</v>
      </c>
    </row>
    <row r="8887" spans="3:4">
      <c r="C8887" s="269">
        <v>42855</v>
      </c>
      <c r="D8887" s="10">
        <v>7.7344916760921478</v>
      </c>
    </row>
    <row r="8888" spans="3:4">
      <c r="C8888" s="269">
        <v>42856</v>
      </c>
      <c r="D8888" s="10">
        <v>7.7351145446300507</v>
      </c>
    </row>
    <row r="8889" spans="3:4">
      <c r="C8889" s="269">
        <v>42857</v>
      </c>
      <c r="D8889" s="10">
        <v>7.7357448637485504</v>
      </c>
    </row>
    <row r="8890" spans="3:4">
      <c r="C8890" s="269">
        <v>42858</v>
      </c>
      <c r="D8890" s="10">
        <v>7.7363833785057068</v>
      </c>
    </row>
    <row r="8891" spans="3:4">
      <c r="C8891" s="269">
        <v>42859</v>
      </c>
      <c r="D8891" s="10">
        <v>7.7370323240756989</v>
      </c>
    </row>
    <row r="8892" spans="3:4">
      <c r="C8892" s="269">
        <v>42860</v>
      </c>
      <c r="D8892" s="10">
        <v>7.7376924455165863</v>
      </c>
    </row>
    <row r="8893" spans="3:4">
      <c r="C8893" s="269">
        <v>42861</v>
      </c>
      <c r="D8893" s="10">
        <v>7.7383652329444885</v>
      </c>
    </row>
    <row r="8894" spans="3:4">
      <c r="C8894" s="269">
        <v>42862</v>
      </c>
      <c r="D8894" s="10">
        <v>7.7390521764755249</v>
      </c>
    </row>
    <row r="8895" spans="3:4">
      <c r="C8895" s="269">
        <v>42863</v>
      </c>
      <c r="D8895" s="10">
        <v>7.7397540211677551</v>
      </c>
    </row>
    <row r="8896" spans="3:4">
      <c r="C8896" s="269">
        <v>42864</v>
      </c>
      <c r="D8896" s="10">
        <v>7.7404722571372986</v>
      </c>
    </row>
    <row r="8897" spans="3:4">
      <c r="C8897" s="269">
        <v>42865</v>
      </c>
      <c r="D8897" s="10">
        <v>7.7412091195583344</v>
      </c>
    </row>
    <row r="8898" spans="3:4">
      <c r="C8898" s="269">
        <v>42866</v>
      </c>
      <c r="D8898" s="10">
        <v>7.7419646084308624</v>
      </c>
    </row>
    <row r="8899" spans="3:4">
      <c r="C8899" s="269">
        <v>42867</v>
      </c>
      <c r="D8899" s="10">
        <v>7.7427417039871216</v>
      </c>
    </row>
    <row r="8900" spans="3:4">
      <c r="C8900" s="269">
        <v>42868</v>
      </c>
      <c r="D8900" s="10">
        <v>7.7435411512851715</v>
      </c>
    </row>
    <row r="8901" spans="3:4">
      <c r="C8901" s="269">
        <v>42869</v>
      </c>
      <c r="D8901" s="10">
        <v>7.7443636953830719</v>
      </c>
    </row>
    <row r="8902" spans="3:4">
      <c r="C8902" s="269">
        <v>42870</v>
      </c>
      <c r="D8902" s="10">
        <v>7.7452123165130615</v>
      </c>
    </row>
    <row r="8903" spans="3:4">
      <c r="C8903" s="269">
        <v>42871</v>
      </c>
      <c r="D8903" s="10">
        <v>7.7460877597332001</v>
      </c>
    </row>
    <row r="8904" spans="3:4">
      <c r="C8904" s="269">
        <v>42872</v>
      </c>
      <c r="D8904" s="10">
        <v>7.7469915151596069</v>
      </c>
    </row>
    <row r="8905" spans="3:4">
      <c r="C8905" s="269">
        <v>42873</v>
      </c>
      <c r="D8905" s="10">
        <v>7.7479243278503418</v>
      </c>
    </row>
    <row r="8906" spans="3:4">
      <c r="C8906" s="269">
        <v>42874</v>
      </c>
      <c r="D8906" s="10">
        <v>7.7488891780376434</v>
      </c>
    </row>
    <row r="8907" spans="3:4">
      <c r="C8907" s="269">
        <v>42875</v>
      </c>
      <c r="D8907" s="10">
        <v>7.7498860657215118</v>
      </c>
    </row>
    <row r="8908" spans="3:4">
      <c r="C8908" s="269">
        <v>42876</v>
      </c>
      <c r="D8908" s="10">
        <v>7.7509172260761261</v>
      </c>
    </row>
    <row r="8909" spans="3:4">
      <c r="C8909" s="269">
        <v>42877</v>
      </c>
      <c r="D8909" s="10">
        <v>7.7519834041595459</v>
      </c>
    </row>
    <row r="8910" spans="3:4">
      <c r="C8910" s="269">
        <v>42878</v>
      </c>
      <c r="D8910" s="10">
        <v>7.7530868351459503</v>
      </c>
    </row>
    <row r="8911" spans="3:4">
      <c r="C8911" s="269">
        <v>42879</v>
      </c>
      <c r="D8911" s="10">
        <v>7.754228264093399</v>
      </c>
    </row>
    <row r="8912" spans="3:4">
      <c r="C8912" s="269">
        <v>42880</v>
      </c>
      <c r="D8912" s="10">
        <v>7.7554091811180115</v>
      </c>
    </row>
    <row r="8913" spans="3:4">
      <c r="C8913" s="269">
        <v>42881</v>
      </c>
      <c r="D8913" s="10">
        <v>7.756631076335907</v>
      </c>
    </row>
    <row r="8914" spans="3:4">
      <c r="C8914" s="269">
        <v>42882</v>
      </c>
      <c r="D8914" s="10">
        <v>7.7578946948051453</v>
      </c>
    </row>
    <row r="8915" spans="3:4">
      <c r="C8915" s="269">
        <v>42883</v>
      </c>
      <c r="D8915" s="10">
        <v>7.759200781583786</v>
      </c>
    </row>
    <row r="8916" spans="3:4">
      <c r="C8916" s="269">
        <v>42884</v>
      </c>
      <c r="D8916" s="10">
        <v>7.7605515718460083</v>
      </c>
    </row>
    <row r="8917" spans="3:4">
      <c r="C8917" s="269">
        <v>42885</v>
      </c>
      <c r="D8917" s="10">
        <v>7.7619470655918121</v>
      </c>
    </row>
    <row r="8918" spans="3:4">
      <c r="C8918" s="269">
        <v>42886</v>
      </c>
      <c r="D8918" s="10">
        <v>7.7633887529373169</v>
      </c>
    </row>
    <row r="8919" spans="3:4">
      <c r="C8919" s="269">
        <v>42887</v>
      </c>
      <c r="D8919" s="10">
        <v>7.764878123998642</v>
      </c>
    </row>
    <row r="8920" spans="3:4">
      <c r="C8920" s="269">
        <v>42888</v>
      </c>
      <c r="D8920" s="10">
        <v>7.7664144337177277</v>
      </c>
    </row>
    <row r="8921" spans="3:4">
      <c r="C8921" s="269">
        <v>42889</v>
      </c>
      <c r="D8921" s="10">
        <v>7.7679999172687531</v>
      </c>
    </row>
    <row r="8922" spans="3:4">
      <c r="C8922" s="269">
        <v>42890</v>
      </c>
      <c r="D8922" s="10">
        <v>7.7696353197097778</v>
      </c>
    </row>
    <row r="8923" spans="3:4">
      <c r="C8923" s="269">
        <v>42891</v>
      </c>
      <c r="D8923" s="10">
        <v>7.771320641040802</v>
      </c>
    </row>
    <row r="8924" spans="3:4">
      <c r="C8924" s="269">
        <v>42892</v>
      </c>
      <c r="D8924" s="10">
        <v>7.7730558812618256</v>
      </c>
    </row>
    <row r="8925" spans="3:4">
      <c r="C8925" s="269">
        <v>42893</v>
      </c>
      <c r="D8925" s="10">
        <v>7.7748432755470276</v>
      </c>
    </row>
    <row r="8926" spans="3:4">
      <c r="C8926" s="269">
        <v>42894</v>
      </c>
      <c r="D8926" s="10">
        <v>7.7766820788383484</v>
      </c>
    </row>
    <row r="8927" spans="3:4">
      <c r="C8927" s="269">
        <v>42895</v>
      </c>
      <c r="D8927" s="10">
        <v>7.778572291135788</v>
      </c>
    </row>
    <row r="8928" spans="3:4">
      <c r="C8928" s="269">
        <v>42896</v>
      </c>
      <c r="D8928" s="10">
        <v>7.7805154025554657</v>
      </c>
    </row>
    <row r="8929" spans="3:4">
      <c r="C8929" s="269">
        <v>42897</v>
      </c>
      <c r="D8929" s="10">
        <v>7.7825106680393219</v>
      </c>
    </row>
    <row r="8930" spans="3:4">
      <c r="C8930" s="269">
        <v>42898</v>
      </c>
      <c r="D8930" s="10">
        <v>7.7845588326454163</v>
      </c>
    </row>
    <row r="8931" spans="3:4">
      <c r="C8931" s="269">
        <v>42899</v>
      </c>
      <c r="D8931" s="10">
        <v>7.7866598963737488</v>
      </c>
    </row>
    <row r="8932" spans="3:4">
      <c r="C8932" s="269">
        <v>42900</v>
      </c>
      <c r="D8932" s="10">
        <v>7.7888138592243195</v>
      </c>
    </row>
    <row r="8933" spans="3:4">
      <c r="C8933" s="269">
        <v>42901</v>
      </c>
      <c r="D8933" s="10">
        <v>7.7910207211971283</v>
      </c>
    </row>
    <row r="8934" spans="3:4">
      <c r="C8934" s="269">
        <v>42902</v>
      </c>
      <c r="D8934" s="10">
        <v>7.7932804822921753</v>
      </c>
    </row>
    <row r="8935" spans="3:4">
      <c r="C8935" s="269">
        <v>42903</v>
      </c>
      <c r="D8935" s="10">
        <v>7.7955923974514008</v>
      </c>
    </row>
    <row r="8936" spans="3:4">
      <c r="C8936" s="269">
        <v>42904</v>
      </c>
      <c r="D8936" s="10">
        <v>7.7979572117328644</v>
      </c>
    </row>
    <row r="8937" spans="3:4">
      <c r="C8937" s="269">
        <v>42905</v>
      </c>
      <c r="D8937" s="10">
        <v>7.8003734350204468</v>
      </c>
    </row>
    <row r="8938" spans="3:4">
      <c r="C8938" s="269">
        <v>42906</v>
      </c>
      <c r="D8938" s="10">
        <v>7.8028418123722076</v>
      </c>
    </row>
    <row r="8939" spans="3:4">
      <c r="C8939" s="269">
        <v>42907</v>
      </c>
      <c r="D8939" s="10">
        <v>7.8053615987300873</v>
      </c>
    </row>
    <row r="8940" spans="3:4">
      <c r="C8940" s="269">
        <v>42908</v>
      </c>
      <c r="D8940" s="10">
        <v>7.8079313039779663</v>
      </c>
    </row>
    <row r="8941" spans="3:4">
      <c r="C8941" s="269">
        <v>42909</v>
      </c>
      <c r="D8941" s="10">
        <v>7.8105516731739044</v>
      </c>
    </row>
    <row r="8942" spans="3:4">
      <c r="C8942" s="269">
        <v>42910</v>
      </c>
      <c r="D8942" s="10">
        <v>7.8132219612598419</v>
      </c>
    </row>
    <row r="8943" spans="3:4">
      <c r="C8943" s="269">
        <v>42911</v>
      </c>
      <c r="D8943" s="10">
        <v>7.8159406781196594</v>
      </c>
    </row>
    <row r="8944" spans="3:4">
      <c r="C8944" s="269">
        <v>42912</v>
      </c>
      <c r="D8944" s="10">
        <v>7.8187070786952972</v>
      </c>
    </row>
    <row r="8945" spans="3:4">
      <c r="C8945" s="269">
        <v>42913</v>
      </c>
      <c r="D8945" s="10">
        <v>7.8215204179286957</v>
      </c>
    </row>
    <row r="8946" spans="3:4">
      <c r="C8946" s="269">
        <v>42914</v>
      </c>
      <c r="D8946" s="10">
        <v>7.824379950761795</v>
      </c>
    </row>
    <row r="8947" spans="3:4">
      <c r="C8947" s="269">
        <v>42915</v>
      </c>
      <c r="D8947" s="10">
        <v>7.8272849321365356</v>
      </c>
    </row>
    <row r="8948" spans="3:4">
      <c r="C8948" s="269">
        <v>42916</v>
      </c>
      <c r="D8948" s="10">
        <v>7.8302338719367981</v>
      </c>
    </row>
    <row r="8949" spans="3:4">
      <c r="C8949" s="269">
        <v>42917</v>
      </c>
      <c r="D8949" s="10">
        <v>7.833225280046463</v>
      </c>
    </row>
    <row r="8950" spans="3:4">
      <c r="C8950" s="269">
        <v>42918</v>
      </c>
      <c r="D8950" s="10">
        <v>7.8362584114074707</v>
      </c>
    </row>
    <row r="8951" spans="3:4">
      <c r="C8951" s="269">
        <v>42919</v>
      </c>
      <c r="D8951" s="10">
        <v>7.8393317759037018</v>
      </c>
    </row>
    <row r="8952" spans="3:4">
      <c r="C8952" s="269">
        <v>42920</v>
      </c>
      <c r="D8952" s="10">
        <v>7.8424438834190369</v>
      </c>
    </row>
    <row r="8953" spans="3:4">
      <c r="C8953" s="269">
        <v>42921</v>
      </c>
      <c r="D8953" s="10">
        <v>7.8455939888954163</v>
      </c>
    </row>
    <row r="8954" spans="3:4">
      <c r="C8954" s="269">
        <v>42922</v>
      </c>
      <c r="D8954" s="10">
        <v>7.8487798571586609</v>
      </c>
    </row>
    <row r="8955" spans="3:4">
      <c r="C8955" s="269">
        <v>42923</v>
      </c>
      <c r="D8955" s="10">
        <v>7.8519992530345917</v>
      </c>
    </row>
    <row r="8956" spans="3:4">
      <c r="C8956" s="269">
        <v>42924</v>
      </c>
      <c r="D8956" s="10">
        <v>7.8552521765232086</v>
      </c>
    </row>
    <row r="8957" spans="3:4">
      <c r="C8957" s="269">
        <v>42925</v>
      </c>
      <c r="D8957" s="10">
        <v>7.8585363924503326</v>
      </c>
    </row>
    <row r="8958" spans="3:4">
      <c r="C8958" s="269">
        <v>42926</v>
      </c>
      <c r="D8958" s="10">
        <v>7.8618496656417847</v>
      </c>
    </row>
    <row r="8959" spans="3:4">
      <c r="C8959" s="269">
        <v>42927</v>
      </c>
      <c r="D8959" s="10">
        <v>7.865191251039505</v>
      </c>
    </row>
    <row r="8960" spans="3:4">
      <c r="C8960" s="269">
        <v>42928</v>
      </c>
      <c r="D8960" s="10">
        <v>7.8685581684112549</v>
      </c>
    </row>
    <row r="8961" spans="3:4">
      <c r="C8961" s="269">
        <v>42929</v>
      </c>
      <c r="D8961" s="10">
        <v>7.8719489276409149</v>
      </c>
    </row>
    <row r="8962" spans="3:4">
      <c r="C8962" s="269">
        <v>42930</v>
      </c>
      <c r="D8962" s="10">
        <v>7.8753620386123657</v>
      </c>
    </row>
    <row r="8963" spans="3:4">
      <c r="C8963" s="269">
        <v>42931</v>
      </c>
      <c r="D8963" s="10">
        <v>7.8787960112094879</v>
      </c>
    </row>
    <row r="8964" spans="3:4">
      <c r="C8964" s="269">
        <v>42932</v>
      </c>
      <c r="D8964" s="10">
        <v>7.882247120141983</v>
      </c>
    </row>
    <row r="8965" spans="3:4">
      <c r="C8965" s="269">
        <v>42933</v>
      </c>
      <c r="D8965" s="10">
        <v>7.8857146203517914</v>
      </c>
    </row>
    <row r="8966" spans="3:4">
      <c r="C8966" s="269">
        <v>42934</v>
      </c>
      <c r="D8966" s="10">
        <v>7.8891955316066742</v>
      </c>
    </row>
    <row r="8967" spans="3:4">
      <c r="C8967" s="269">
        <v>42935</v>
      </c>
      <c r="D8967" s="10">
        <v>7.8926883637905121</v>
      </c>
    </row>
    <row r="8968" spans="3:4">
      <c r="C8968" s="269">
        <v>42936</v>
      </c>
      <c r="D8968" s="10">
        <v>7.8961916267871857</v>
      </c>
    </row>
    <row r="8969" spans="3:4">
      <c r="C8969" s="269">
        <v>42937</v>
      </c>
      <c r="D8969" s="10">
        <v>7.8997008502483368</v>
      </c>
    </row>
    <row r="8970" spans="3:4">
      <c r="C8970" s="269">
        <v>42938</v>
      </c>
      <c r="D8970" s="10">
        <v>7.9032160341739655</v>
      </c>
    </row>
    <row r="8971" spans="3:4">
      <c r="C8971" s="269">
        <v>42939</v>
      </c>
      <c r="D8971" s="10">
        <v>7.9067341983318329</v>
      </c>
    </row>
    <row r="8972" spans="3:4">
      <c r="C8972" s="269">
        <v>42940</v>
      </c>
      <c r="D8972" s="10">
        <v>7.91025310754776</v>
      </c>
    </row>
    <row r="8973" spans="3:4">
      <c r="C8973" s="269">
        <v>42941</v>
      </c>
      <c r="D8973" s="10">
        <v>7.9137705266475677</v>
      </c>
    </row>
    <row r="8974" spans="3:4">
      <c r="C8974" s="269">
        <v>42942</v>
      </c>
      <c r="D8974" s="10">
        <v>7.917284220457077</v>
      </c>
    </row>
    <row r="8975" spans="3:4">
      <c r="C8975" s="269">
        <v>42943</v>
      </c>
      <c r="D8975" s="10">
        <v>7.9207912087440491</v>
      </c>
    </row>
    <row r="8976" spans="3:4">
      <c r="C8976" s="269">
        <v>42944</v>
      </c>
      <c r="D8976" s="10">
        <v>7.9242907464504242</v>
      </c>
    </row>
    <row r="8977" spans="3:4">
      <c r="C8977" s="269">
        <v>42945</v>
      </c>
      <c r="D8977" s="10">
        <v>7.9277791082859039</v>
      </c>
    </row>
    <row r="8978" spans="3:4">
      <c r="C8978" s="269">
        <v>42946</v>
      </c>
      <c r="D8978" s="10">
        <v>7.9312555491924286</v>
      </c>
    </row>
    <row r="8979" spans="3:4">
      <c r="C8979" s="269">
        <v>42947</v>
      </c>
      <c r="D8979" s="10">
        <v>7.9347163438796997</v>
      </c>
    </row>
    <row r="8980" spans="3:4">
      <c r="C8980" s="269">
        <v>42948</v>
      </c>
      <c r="D8980" s="10">
        <v>7.9381600022315979</v>
      </c>
    </row>
    <row r="8981" spans="3:4">
      <c r="C8981" s="269">
        <v>42949</v>
      </c>
      <c r="D8981" s="10">
        <v>7.9415842890739441</v>
      </c>
    </row>
    <row r="8982" spans="3:4">
      <c r="C8982" s="269">
        <v>42950</v>
      </c>
      <c r="D8982" s="10">
        <v>7.9449877142906189</v>
      </c>
    </row>
    <row r="8983" spans="3:4">
      <c r="C8983" s="269">
        <v>42951</v>
      </c>
      <c r="D8983" s="10">
        <v>7.9483665525913239</v>
      </c>
    </row>
    <row r="8984" spans="3:4">
      <c r="C8984" s="269">
        <v>42952</v>
      </c>
      <c r="D8984" s="10">
        <v>7.9517200589179993</v>
      </c>
    </row>
    <row r="8985" spans="3:4">
      <c r="C8985" s="269">
        <v>42953</v>
      </c>
      <c r="D8985" s="10">
        <v>7.9550452530384064</v>
      </c>
    </row>
    <row r="8986" spans="3:4">
      <c r="C8986" s="269">
        <v>42954</v>
      </c>
      <c r="D8986" s="10">
        <v>7.9583413898944855</v>
      </c>
    </row>
    <row r="8987" spans="3:4">
      <c r="C8987" s="269">
        <v>42955</v>
      </c>
      <c r="D8987" s="10">
        <v>7.9616047441959381</v>
      </c>
    </row>
    <row r="8988" spans="3:4">
      <c r="C8988" s="269">
        <v>42956</v>
      </c>
      <c r="D8988" s="10">
        <v>7.9648345708847046</v>
      </c>
    </row>
    <row r="8989" spans="3:4">
      <c r="C8989" s="269">
        <v>42957</v>
      </c>
      <c r="D8989" s="10">
        <v>7.9680286347866058</v>
      </c>
    </row>
    <row r="8990" spans="3:4">
      <c r="C8990" s="269">
        <v>42958</v>
      </c>
      <c r="D8990" s="10">
        <v>7.9711847007274628</v>
      </c>
    </row>
    <row r="8991" spans="3:4">
      <c r="C8991" s="269">
        <v>42959</v>
      </c>
      <c r="D8991" s="10">
        <v>7.974301278591156</v>
      </c>
    </row>
    <row r="8992" spans="3:4">
      <c r="C8992" s="269">
        <v>42960</v>
      </c>
      <c r="D8992" s="10">
        <v>7.9773768782615662</v>
      </c>
    </row>
    <row r="8993" spans="3:4">
      <c r="C8993" s="269">
        <v>42961</v>
      </c>
      <c r="D8993" s="10">
        <v>7.9804092645645142</v>
      </c>
    </row>
    <row r="8994" spans="3:4">
      <c r="C8994" s="269">
        <v>42962</v>
      </c>
      <c r="D8994" s="10">
        <v>7.9833976924419403</v>
      </c>
    </row>
    <row r="8995" spans="3:4">
      <c r="C8995" s="269">
        <v>42963</v>
      </c>
      <c r="D8995" s="10">
        <v>7.9863399267196655</v>
      </c>
    </row>
    <row r="8996" spans="3:4">
      <c r="C8996" s="269">
        <v>42964</v>
      </c>
      <c r="D8996" s="10">
        <v>7.9892344772815704</v>
      </c>
    </row>
    <row r="8997" spans="3:4">
      <c r="C8997" s="269">
        <v>42965</v>
      </c>
      <c r="D8997" s="10">
        <v>7.9920798540115356</v>
      </c>
    </row>
    <row r="8998" spans="3:4">
      <c r="C8998" s="269">
        <v>42966</v>
      </c>
      <c r="D8998" s="10">
        <v>7.9948753118515015</v>
      </c>
    </row>
    <row r="8999" spans="3:4">
      <c r="C8999" s="269">
        <v>42967</v>
      </c>
      <c r="D8999" s="10">
        <v>7.9976193606853485</v>
      </c>
    </row>
    <row r="9000" spans="3:4">
      <c r="C9000" s="269">
        <v>42968</v>
      </c>
      <c r="D9000" s="10">
        <v>8.0003105103969574</v>
      </c>
    </row>
    <row r="9001" spans="3:4">
      <c r="C9001" s="269">
        <v>42969</v>
      </c>
      <c r="D9001" s="10">
        <v>8.0029480159282684</v>
      </c>
    </row>
    <row r="9002" spans="3:4">
      <c r="C9002" s="269">
        <v>42970</v>
      </c>
      <c r="D9002" s="10">
        <v>8.0055311322212219</v>
      </c>
    </row>
    <row r="9003" spans="3:4">
      <c r="C9003" s="269">
        <v>42971</v>
      </c>
      <c r="D9003" s="10">
        <v>8.0080591142177582</v>
      </c>
    </row>
    <row r="9004" spans="3:4">
      <c r="C9004" s="269">
        <v>42972</v>
      </c>
      <c r="D9004" s="10">
        <v>8.0105297267436981</v>
      </c>
    </row>
    <row r="9005" spans="3:4">
      <c r="C9005" s="269">
        <v>42973</v>
      </c>
      <c r="D9005" s="10">
        <v>8.0129444599151611</v>
      </c>
    </row>
    <row r="9006" spans="3:4">
      <c r="C9006" s="269">
        <v>42974</v>
      </c>
      <c r="D9006" s="10">
        <v>8.0153010785579681</v>
      </c>
    </row>
    <row r="9007" spans="3:4">
      <c r="C9007" s="269">
        <v>42975</v>
      </c>
      <c r="D9007" s="10">
        <v>8.0175988376140594</v>
      </c>
    </row>
    <row r="9008" spans="3:4">
      <c r="C9008" s="269">
        <v>42976</v>
      </c>
      <c r="D9008" s="10">
        <v>8.0198392271995544</v>
      </c>
    </row>
    <row r="9009" spans="3:4">
      <c r="C9009" s="269">
        <v>42977</v>
      </c>
      <c r="D9009" s="10">
        <v>8.0220192670822144</v>
      </c>
    </row>
    <row r="9010" spans="3:4">
      <c r="C9010" s="269">
        <v>42978</v>
      </c>
      <c r="D9010" s="10">
        <v>8.0241404473781586</v>
      </c>
    </row>
    <row r="9011" spans="3:4">
      <c r="C9011" s="269">
        <v>42979</v>
      </c>
      <c r="D9011" s="10">
        <v>8.0262020230293274</v>
      </c>
    </row>
    <row r="9012" spans="3:4">
      <c r="C9012" s="269">
        <v>42980</v>
      </c>
      <c r="D9012" s="10">
        <v>8.0282039940357208</v>
      </c>
    </row>
    <row r="9013" spans="3:4">
      <c r="C9013" s="269">
        <v>42981</v>
      </c>
      <c r="D9013" s="10">
        <v>8.0301463603973389</v>
      </c>
    </row>
    <row r="9014" spans="3:4">
      <c r="C9014" s="269">
        <v>42982</v>
      </c>
      <c r="D9014" s="10">
        <v>8.0320283770561218</v>
      </c>
    </row>
    <row r="9015" spans="3:4">
      <c r="C9015" s="269">
        <v>42983</v>
      </c>
      <c r="D9015" s="10">
        <v>8.0338507890701294</v>
      </c>
    </row>
    <row r="9016" spans="3:4">
      <c r="C9016" s="269">
        <v>42984</v>
      </c>
      <c r="D9016" s="10">
        <v>8.0356135964393616</v>
      </c>
    </row>
    <row r="9017" spans="3:4">
      <c r="C9017" s="269">
        <v>42985</v>
      </c>
      <c r="D9017" s="10">
        <v>8.0373175442218781</v>
      </c>
    </row>
    <row r="9018" spans="3:4">
      <c r="C9018" s="269">
        <v>42986</v>
      </c>
      <c r="D9018" s="10">
        <v>8.0389618873596191</v>
      </c>
    </row>
    <row r="9019" spans="3:4">
      <c r="C9019" s="269">
        <v>42987</v>
      </c>
      <c r="D9019" s="10">
        <v>8.0405481159687042</v>
      </c>
    </row>
    <row r="9020" spans="3:4">
      <c r="C9020" s="269">
        <v>42988</v>
      </c>
      <c r="D9020" s="10">
        <v>8.0420754849910736</v>
      </c>
    </row>
    <row r="9021" spans="3:4">
      <c r="C9021" s="269">
        <v>42989</v>
      </c>
      <c r="D9021" s="10">
        <v>8.0435462296009064</v>
      </c>
    </row>
    <row r="9022" spans="3:4">
      <c r="C9022" s="269">
        <v>42990</v>
      </c>
      <c r="D9022" s="10">
        <v>8.0449596047401428</v>
      </c>
    </row>
    <row r="9023" spans="3:4">
      <c r="C9023" s="269">
        <v>42991</v>
      </c>
      <c r="D9023" s="10">
        <v>8.046317845582962</v>
      </c>
    </row>
    <row r="9024" spans="3:4">
      <c r="C9024" s="269">
        <v>42992</v>
      </c>
      <c r="D9024" s="10">
        <v>8.0476202070713043</v>
      </c>
    </row>
    <row r="9025" spans="3:4">
      <c r="C9025" s="269">
        <v>42993</v>
      </c>
      <c r="D9025" s="10">
        <v>8.0488689243793488</v>
      </c>
    </row>
    <row r="9026" spans="3:4">
      <c r="C9026" s="269">
        <v>42994</v>
      </c>
      <c r="D9026" s="10">
        <v>8.0500639975070953</v>
      </c>
    </row>
    <row r="9027" spans="3:4">
      <c r="C9027" s="269">
        <v>42995</v>
      </c>
      <c r="D9027" s="10">
        <v>8.0512076616287231</v>
      </c>
    </row>
    <row r="9028" spans="3:4">
      <c r="C9028" s="269">
        <v>42996</v>
      </c>
      <c r="D9028" s="10">
        <v>8.0522999167442322</v>
      </c>
    </row>
    <row r="9029" spans="3:4">
      <c r="C9029" s="269">
        <v>42997</v>
      </c>
      <c r="D9029" s="10">
        <v>8.0533437430858612</v>
      </c>
    </row>
    <row r="9030" spans="3:4">
      <c r="C9030" s="269">
        <v>42998</v>
      </c>
      <c r="D9030" s="10">
        <v>8.0543383955955505</v>
      </c>
    </row>
    <row r="9031" spans="3:4">
      <c r="C9031" s="269">
        <v>42999</v>
      </c>
      <c r="D9031" s="10">
        <v>8.0552875995635986</v>
      </c>
    </row>
    <row r="9032" spans="3:4">
      <c r="C9032" s="269">
        <v>43000</v>
      </c>
      <c r="D9032" s="10">
        <v>8.0561906099319458</v>
      </c>
    </row>
    <row r="9033" spans="3:4">
      <c r="C9033" s="269">
        <v>43001</v>
      </c>
      <c r="D9033" s="10">
        <v>8.0570511519908905</v>
      </c>
    </row>
    <row r="9034" spans="3:4">
      <c r="C9034" s="269">
        <v>43002</v>
      </c>
      <c r="D9034" s="10">
        <v>8.0578692257404327</v>
      </c>
    </row>
    <row r="9035" spans="3:4">
      <c r="C9035" s="269">
        <v>43003</v>
      </c>
      <c r="D9035" s="10">
        <v>8.0586470663547516</v>
      </c>
    </row>
    <row r="9036" spans="3:4">
      <c r="C9036" s="269">
        <v>43004</v>
      </c>
      <c r="D9036" s="10">
        <v>8.0593861639499664</v>
      </c>
    </row>
    <row r="9037" spans="3:4">
      <c r="C9037" s="269">
        <v>43005</v>
      </c>
      <c r="D9037" s="10">
        <v>8.0600887537002563</v>
      </c>
    </row>
    <row r="9038" spans="3:4">
      <c r="C9038" s="269">
        <v>43006</v>
      </c>
      <c r="D9038" s="10">
        <v>8.060755580663681</v>
      </c>
    </row>
    <row r="9039" spans="3:4">
      <c r="C9039" s="269">
        <v>43007</v>
      </c>
      <c r="D9039" s="10">
        <v>8.0613888800144196</v>
      </c>
    </row>
    <row r="9040" spans="3:4">
      <c r="C9040" s="269">
        <v>43008</v>
      </c>
      <c r="D9040" s="10">
        <v>8.061990886926651</v>
      </c>
    </row>
    <row r="9041" spans="3:4">
      <c r="C9041" s="269">
        <v>43009</v>
      </c>
      <c r="D9041" s="10">
        <v>8.0625623464584351</v>
      </c>
    </row>
    <row r="9042" spans="3:4">
      <c r="C9042" s="269">
        <v>43010</v>
      </c>
      <c r="D9042" s="10">
        <v>8.0631054937839508</v>
      </c>
    </row>
    <row r="9043" spans="3:4">
      <c r="C9043" s="269">
        <v>43011</v>
      </c>
      <c r="D9043" s="10">
        <v>8.0636218190193176</v>
      </c>
    </row>
    <row r="9044" spans="3:4">
      <c r="C9044" s="269">
        <v>43012</v>
      </c>
      <c r="D9044" s="10">
        <v>8.0641128122806549</v>
      </c>
    </row>
    <row r="9045" spans="3:4">
      <c r="C9045" s="269">
        <v>43013</v>
      </c>
      <c r="D9045" s="10">
        <v>8.0645807087421417</v>
      </c>
    </row>
    <row r="9046" spans="3:4">
      <c r="C9046" s="269">
        <v>43014</v>
      </c>
      <c r="D9046" s="10">
        <v>8.0650269985198975</v>
      </c>
    </row>
    <row r="9047" spans="3:4">
      <c r="C9047" s="269">
        <v>43015</v>
      </c>
      <c r="D9047" s="10">
        <v>8.0654524266719818</v>
      </c>
    </row>
    <row r="9048" spans="3:4">
      <c r="C9048" s="269">
        <v>43016</v>
      </c>
      <c r="D9048" s="10">
        <v>8.0658599734306335</v>
      </c>
    </row>
    <row r="9049" spans="3:4">
      <c r="C9049" s="269">
        <v>43017</v>
      </c>
      <c r="D9049" s="10">
        <v>8.0662503838539124</v>
      </c>
    </row>
    <row r="9050" spans="3:4">
      <c r="C9050" s="269">
        <v>43018</v>
      </c>
      <c r="D9050" s="10">
        <v>8.0666251480579376</v>
      </c>
    </row>
    <row r="9051" spans="3:4">
      <c r="C9051" s="269">
        <v>43019</v>
      </c>
      <c r="D9051" s="10">
        <v>8.0669857561588287</v>
      </c>
    </row>
    <row r="9052" spans="3:4">
      <c r="C9052" s="269">
        <v>43020</v>
      </c>
      <c r="D9052" s="10">
        <v>8.0673344433307648</v>
      </c>
    </row>
    <row r="9053" spans="3:4">
      <c r="C9053" s="269">
        <v>43021</v>
      </c>
      <c r="D9053" s="10">
        <v>8.0676712095737457</v>
      </c>
    </row>
    <row r="9054" spans="3:4">
      <c r="C9054" s="269">
        <v>43022</v>
      </c>
      <c r="D9054" s="10">
        <v>8.0679990351200104</v>
      </c>
    </row>
    <row r="9055" spans="3:4">
      <c r="C9055" s="269">
        <v>43023</v>
      </c>
      <c r="D9055" s="10">
        <v>8.0683186650276184</v>
      </c>
    </row>
    <row r="9056" spans="3:4">
      <c r="C9056" s="269">
        <v>43024</v>
      </c>
      <c r="D9056" s="10">
        <v>8.0686308443546295</v>
      </c>
    </row>
    <row r="9057" spans="3:4">
      <c r="C9057" s="269">
        <v>43025</v>
      </c>
      <c r="D9057" s="10">
        <v>8.0689378082752228</v>
      </c>
    </row>
    <row r="9058" spans="3:4">
      <c r="C9058" s="269">
        <v>43026</v>
      </c>
      <c r="D9058" s="10">
        <v>8.0692403018474579</v>
      </c>
    </row>
    <row r="9059" spans="3:4">
      <c r="C9059" s="269">
        <v>43027</v>
      </c>
      <c r="D9059" s="10">
        <v>8.0695390701293945</v>
      </c>
    </row>
    <row r="9060" spans="3:4">
      <c r="C9060" s="269">
        <v>43028</v>
      </c>
      <c r="D9060" s="10">
        <v>8.0698370933532715</v>
      </c>
    </row>
    <row r="9061" spans="3:4">
      <c r="C9061" s="269">
        <v>43029</v>
      </c>
      <c r="D9061" s="10">
        <v>8.0701336264610291</v>
      </c>
    </row>
    <row r="9062" spans="3:4">
      <c r="C9062" s="269">
        <v>43030</v>
      </c>
      <c r="D9062" s="10">
        <v>8.0704309046268463</v>
      </c>
    </row>
    <row r="9063" spans="3:4">
      <c r="C9063" s="269">
        <v>43031</v>
      </c>
      <c r="D9063" s="10">
        <v>8.0707289278507233</v>
      </c>
    </row>
    <row r="9064" spans="3:4">
      <c r="C9064" s="269">
        <v>43032</v>
      </c>
      <c r="D9064" s="10">
        <v>8.0710306763648987</v>
      </c>
    </row>
    <row r="9065" spans="3:4">
      <c r="C9065" s="269">
        <v>43033</v>
      </c>
      <c r="D9065" s="10">
        <v>8.0713354051113129</v>
      </c>
    </row>
    <row r="9066" spans="3:4">
      <c r="C9066" s="269">
        <v>43034</v>
      </c>
      <c r="D9066" s="10">
        <v>8.0716453492641449</v>
      </c>
    </row>
    <row r="9067" spans="3:4">
      <c r="C9067" s="269">
        <v>43035</v>
      </c>
      <c r="D9067" s="10">
        <v>8.0719605088233948</v>
      </c>
    </row>
    <row r="9068" spans="3:4">
      <c r="C9068" s="269">
        <v>43036</v>
      </c>
      <c r="D9068" s="10">
        <v>8.0722823739051819</v>
      </c>
    </row>
    <row r="9069" spans="3:4">
      <c r="C9069" s="269">
        <v>43037</v>
      </c>
      <c r="D9069" s="10">
        <v>8.0726109445095062</v>
      </c>
    </row>
    <row r="9070" spans="3:4">
      <c r="C9070" s="269">
        <v>43038</v>
      </c>
      <c r="D9070" s="10">
        <v>8.0729477107524872</v>
      </c>
    </row>
    <row r="9071" spans="3:4">
      <c r="C9071" s="269">
        <v>43039</v>
      </c>
      <c r="D9071" s="10">
        <v>8.0732934176921844</v>
      </c>
    </row>
    <row r="9072" spans="3:4">
      <c r="C9072" s="269">
        <v>43040</v>
      </c>
      <c r="D9072" s="10">
        <v>8.073648065328598</v>
      </c>
    </row>
    <row r="9073" spans="3:4">
      <c r="C9073" s="269">
        <v>43041</v>
      </c>
      <c r="D9073" s="10">
        <v>8.0740131437778473</v>
      </c>
    </row>
    <row r="9074" spans="3:4">
      <c r="C9074" s="269">
        <v>43042</v>
      </c>
      <c r="D9074" s="10">
        <v>8.0743879079818726</v>
      </c>
    </row>
    <row r="9075" spans="3:4">
      <c r="C9075" s="269">
        <v>43043</v>
      </c>
      <c r="D9075" s="10">
        <v>8.0747738480567932</v>
      </c>
    </row>
    <row r="9076" spans="3:4">
      <c r="C9076" s="269">
        <v>43044</v>
      </c>
      <c r="D9076" s="10">
        <v>8.0751702189445496</v>
      </c>
    </row>
    <row r="9077" spans="3:4">
      <c r="C9077" s="269">
        <v>43045</v>
      </c>
      <c r="D9077" s="10">
        <v>8.0755777657032013</v>
      </c>
    </row>
    <row r="9078" spans="3:4">
      <c r="C9078" s="269">
        <v>43046</v>
      </c>
      <c r="D9078" s="10">
        <v>8.0759964883327484</v>
      </c>
    </row>
    <row r="9079" spans="3:4">
      <c r="C9079" s="269">
        <v>43047</v>
      </c>
      <c r="D9079" s="10">
        <v>8.0764263868331909</v>
      </c>
    </row>
    <row r="9080" spans="3:4">
      <c r="C9080" s="269">
        <v>43048</v>
      </c>
      <c r="D9080" s="10">
        <v>8.0768682062625885</v>
      </c>
    </row>
    <row r="9081" spans="3:4">
      <c r="C9081" s="269">
        <v>43049</v>
      </c>
      <c r="D9081" s="10">
        <v>8.0773204565048218</v>
      </c>
    </row>
    <row r="9082" spans="3:4">
      <c r="C9082" s="269">
        <v>43050</v>
      </c>
      <c r="D9082" s="10">
        <v>8.0777846276760101</v>
      </c>
    </row>
    <row r="9083" spans="3:4">
      <c r="C9083" s="269">
        <v>43051</v>
      </c>
      <c r="D9083" s="10">
        <v>8.0782584846019745</v>
      </c>
    </row>
    <row r="9084" spans="3:4">
      <c r="C9084" s="269">
        <v>43052</v>
      </c>
      <c r="D9084" s="10">
        <v>8.0787435173988342</v>
      </c>
    </row>
    <row r="9085" spans="3:4">
      <c r="C9085" s="269">
        <v>43053</v>
      </c>
      <c r="D9085" s="10">
        <v>8.0792389810085297</v>
      </c>
    </row>
    <row r="9086" spans="3:4">
      <c r="C9086" s="269">
        <v>43054</v>
      </c>
      <c r="D9086" s="10">
        <v>8.0797441303730011</v>
      </c>
    </row>
    <row r="9087" spans="3:4">
      <c r="C9087" s="269">
        <v>43055</v>
      </c>
      <c r="D9087" s="10">
        <v>8.0802582204341888</v>
      </c>
    </row>
    <row r="9088" spans="3:4">
      <c r="C9088" s="269">
        <v>43056</v>
      </c>
      <c r="D9088" s="10">
        <v>8.0807819962501526</v>
      </c>
    </row>
    <row r="9089" spans="3:4">
      <c r="C9089" s="269">
        <v>43057</v>
      </c>
      <c r="D9089" s="10">
        <v>8.0813139677047729</v>
      </c>
    </row>
    <row r="9090" spans="3:4">
      <c r="C9090" s="269">
        <v>43058</v>
      </c>
      <c r="D9090" s="10">
        <v>8.0818541347980499</v>
      </c>
    </row>
    <row r="9091" spans="3:4">
      <c r="C9091" s="269">
        <v>43059</v>
      </c>
      <c r="D9091" s="10">
        <v>8.0824010074138641</v>
      </c>
    </row>
    <row r="9092" spans="3:4">
      <c r="C9092" s="269">
        <v>43060</v>
      </c>
      <c r="D9092" s="10">
        <v>8.0829553306102753</v>
      </c>
    </row>
    <row r="9093" spans="3:4">
      <c r="C9093" s="269">
        <v>43061</v>
      </c>
      <c r="D9093" s="10">
        <v>8.0835156142711639</v>
      </c>
    </row>
    <row r="9094" spans="3:4">
      <c r="C9094" s="269">
        <v>43062</v>
      </c>
      <c r="D9094" s="10">
        <v>8.0840811133384705</v>
      </c>
    </row>
    <row r="9095" spans="3:4">
      <c r="C9095" s="269">
        <v>43063</v>
      </c>
      <c r="D9095" s="10">
        <v>8.0846518278121948</v>
      </c>
    </row>
    <row r="9096" spans="3:4">
      <c r="C9096" s="269">
        <v>43064</v>
      </c>
      <c r="D9096" s="10">
        <v>8.0852262675762177</v>
      </c>
    </row>
    <row r="9097" spans="3:4">
      <c r="C9097" s="269">
        <v>43065</v>
      </c>
      <c r="D9097" s="10">
        <v>8.0858036875724792</v>
      </c>
    </row>
    <row r="9098" spans="3:4">
      <c r="C9098" s="269">
        <v>43066</v>
      </c>
      <c r="D9098" s="10">
        <v>8.0863833427429199</v>
      </c>
    </row>
    <row r="9099" spans="3:4">
      <c r="C9099" s="269">
        <v>43067</v>
      </c>
      <c r="D9099" s="10">
        <v>8.0869652330875397</v>
      </c>
    </row>
    <row r="9100" spans="3:4">
      <c r="C9100" s="269">
        <v>43068</v>
      </c>
      <c r="D9100" s="10">
        <v>8.0875471234321594</v>
      </c>
    </row>
    <row r="9101" spans="3:4">
      <c r="C9101" s="269">
        <v>43069</v>
      </c>
      <c r="D9101" s="10">
        <v>8.0881290137767792</v>
      </c>
    </row>
    <row r="9102" spans="3:4">
      <c r="C9102" s="269">
        <v>43070</v>
      </c>
      <c r="D9102" s="10">
        <v>8.0887101590633392</v>
      </c>
    </row>
    <row r="9103" spans="3:4">
      <c r="C9103" s="269">
        <v>43071</v>
      </c>
      <c r="D9103" s="10">
        <v>8.0892890691757202</v>
      </c>
    </row>
    <row r="9104" spans="3:4">
      <c r="C9104" s="269">
        <v>43072</v>
      </c>
      <c r="D9104" s="10">
        <v>8.0898657441139221</v>
      </c>
    </row>
    <row r="9105" spans="3:4">
      <c r="C9105" s="269">
        <v>43073</v>
      </c>
      <c r="D9105" s="10">
        <v>8.0904379487037659</v>
      </c>
    </row>
    <row r="9106" spans="3:4">
      <c r="C9106" s="269">
        <v>43074</v>
      </c>
      <c r="D9106" s="10">
        <v>8.0910064280033112</v>
      </c>
    </row>
    <row r="9107" spans="3:4">
      <c r="C9107" s="269">
        <v>43075</v>
      </c>
      <c r="D9107" s="10">
        <v>8.0915696918964386</v>
      </c>
    </row>
    <row r="9108" spans="3:4">
      <c r="C9108" s="269">
        <v>43076</v>
      </c>
      <c r="D9108" s="10">
        <v>8.0921262502670288</v>
      </c>
    </row>
    <row r="9109" spans="3:4">
      <c r="C9109" s="269">
        <v>43077</v>
      </c>
      <c r="D9109" s="10">
        <v>8.0926761031150818</v>
      </c>
    </row>
    <row r="9110" spans="3:4">
      <c r="C9110" s="269">
        <v>43078</v>
      </c>
      <c r="D9110" s="10">
        <v>8.0932177603244781</v>
      </c>
    </row>
    <row r="9111" spans="3:4">
      <c r="C9111" s="269">
        <v>43079</v>
      </c>
      <c r="D9111" s="10">
        <v>8.0937504768371582</v>
      </c>
    </row>
    <row r="9112" spans="3:4">
      <c r="C9112" s="269">
        <v>43080</v>
      </c>
      <c r="D9112" s="10">
        <v>8.0942735075950623</v>
      </c>
    </row>
    <row r="9113" spans="3:4">
      <c r="C9113" s="269">
        <v>43081</v>
      </c>
      <c r="D9113" s="10">
        <v>8.0947868525981903</v>
      </c>
    </row>
    <row r="9114" spans="3:4">
      <c r="C9114" s="269">
        <v>43082</v>
      </c>
      <c r="D9114" s="10">
        <v>8.0952882766723633</v>
      </c>
    </row>
    <row r="9115" spans="3:4">
      <c r="C9115" s="269">
        <v>43083</v>
      </c>
      <c r="D9115" s="10">
        <v>8.0957770347595215</v>
      </c>
    </row>
    <row r="9116" spans="3:4">
      <c r="C9116" s="269">
        <v>43084</v>
      </c>
      <c r="D9116" s="10">
        <v>8.0962538719177246</v>
      </c>
    </row>
    <row r="9117" spans="3:4">
      <c r="C9117" s="269">
        <v>43085</v>
      </c>
      <c r="D9117" s="10">
        <v>8.0967158079147339</v>
      </c>
    </row>
    <row r="9118" spans="3:4">
      <c r="C9118" s="269">
        <v>43086</v>
      </c>
      <c r="D9118" s="10">
        <v>8.097163587808609</v>
      </c>
    </row>
    <row r="9119" spans="3:4">
      <c r="C9119" s="269">
        <v>43087</v>
      </c>
      <c r="D9119" s="10">
        <v>8.0975949764251709</v>
      </c>
    </row>
    <row r="9120" spans="3:4">
      <c r="C9120" s="269">
        <v>43088</v>
      </c>
      <c r="D9120" s="10">
        <v>8.0980107188224792</v>
      </c>
    </row>
    <row r="9121" spans="3:4">
      <c r="C9121" s="269">
        <v>43089</v>
      </c>
      <c r="D9121" s="10">
        <v>8.098408579826355</v>
      </c>
    </row>
    <row r="9122" spans="3:4">
      <c r="C9122" s="269">
        <v>43090</v>
      </c>
      <c r="D9122" s="10">
        <v>8.0987878143787384</v>
      </c>
    </row>
    <row r="9123" spans="3:4">
      <c r="C9123" s="269">
        <v>43091</v>
      </c>
      <c r="D9123" s="10">
        <v>8.0991484224796295</v>
      </c>
    </row>
    <row r="9124" spans="3:4">
      <c r="C9124" s="269">
        <v>43092</v>
      </c>
      <c r="D9124" s="10">
        <v>8.0994889140129089</v>
      </c>
    </row>
    <row r="9125" spans="3:4">
      <c r="C9125" s="269">
        <v>43093</v>
      </c>
      <c r="D9125" s="10">
        <v>8.099808543920517</v>
      </c>
    </row>
    <row r="9126" spans="3:4">
      <c r="C9126" s="269">
        <v>43094</v>
      </c>
      <c r="D9126" s="10">
        <v>8.1001058220863342</v>
      </c>
    </row>
    <row r="9127" spans="3:4">
      <c r="C9127" s="269">
        <v>43095</v>
      </c>
      <c r="D9127" s="10">
        <v>8.1003814935684204</v>
      </c>
    </row>
    <row r="9128" spans="3:4">
      <c r="C9128" s="269">
        <v>43096</v>
      </c>
      <c r="D9128" s="10">
        <v>8.1006340682506561</v>
      </c>
    </row>
    <row r="9129" spans="3:4">
      <c r="C9129" s="269">
        <v>43097</v>
      </c>
      <c r="D9129" s="10">
        <v>8.1008635461330414</v>
      </c>
    </row>
    <row r="9130" spans="3:4">
      <c r="C9130" s="269">
        <v>43098</v>
      </c>
      <c r="D9130" s="10">
        <v>8.1010684370994568</v>
      </c>
    </row>
    <row r="9131" spans="3:4">
      <c r="C9131" s="269">
        <v>43099</v>
      </c>
      <c r="D9131" s="10">
        <v>8.1012487411499023</v>
      </c>
    </row>
    <row r="9132" spans="3:4">
      <c r="C9132" s="269">
        <v>43100</v>
      </c>
      <c r="D9132" s="10">
        <v>8.1014037132263184</v>
      </c>
    </row>
    <row r="9133" spans="3:4">
      <c r="C9133" s="269">
        <v>43101</v>
      </c>
      <c r="D9133" s="10">
        <v>8.1015333533287048</v>
      </c>
    </row>
    <row r="9134" spans="3:4">
      <c r="C9134" s="269">
        <v>43102</v>
      </c>
      <c r="D9134" s="10">
        <v>8.1016369163990021</v>
      </c>
    </row>
    <row r="9135" spans="3:4">
      <c r="C9135" s="269">
        <v>43103</v>
      </c>
      <c r="D9135" s="10">
        <v>8.1017144024372101</v>
      </c>
    </row>
    <row r="9136" spans="3:4">
      <c r="C9136" s="269">
        <v>43104</v>
      </c>
      <c r="D9136" s="10">
        <v>8.1017658114433289</v>
      </c>
    </row>
    <row r="9137" spans="3:4">
      <c r="C9137" s="269">
        <v>43105</v>
      </c>
      <c r="D9137" s="10">
        <v>8.1017903983592987</v>
      </c>
    </row>
    <row r="9138" spans="3:4">
      <c r="C9138" s="269">
        <v>43106</v>
      </c>
      <c r="D9138" s="10">
        <v>8.1017889082431793</v>
      </c>
    </row>
    <row r="9139" spans="3:4">
      <c r="C9139" s="269">
        <v>43107</v>
      </c>
      <c r="D9139" s="10">
        <v>8.1017598509788513</v>
      </c>
    </row>
    <row r="9140" spans="3:4">
      <c r="C9140" s="269">
        <v>43108</v>
      </c>
      <c r="D9140" s="10">
        <v>8.1017047166824341</v>
      </c>
    </row>
    <row r="9141" spans="3:4">
      <c r="C9141" s="269">
        <v>43109</v>
      </c>
      <c r="D9141" s="10">
        <v>8.1016227602958679</v>
      </c>
    </row>
    <row r="9142" spans="3:4">
      <c r="C9142" s="269">
        <v>43110</v>
      </c>
      <c r="D9142" s="10">
        <v>8.1015139818191528</v>
      </c>
    </row>
    <row r="9143" spans="3:4">
      <c r="C9143" s="269">
        <v>43111</v>
      </c>
      <c r="D9143" s="10">
        <v>8.1013783812522888</v>
      </c>
    </row>
    <row r="9144" spans="3:4">
      <c r="C9144" s="269">
        <v>43112</v>
      </c>
      <c r="D9144" s="10">
        <v>8.1012167036533356</v>
      </c>
    </row>
    <row r="9145" spans="3:4">
      <c r="C9145" s="269">
        <v>43113</v>
      </c>
      <c r="D9145" s="10">
        <v>8.1010282039642334</v>
      </c>
    </row>
    <row r="9146" spans="3:4">
      <c r="C9146" s="269">
        <v>43114</v>
      </c>
      <c r="D9146" s="10">
        <v>8.1008128821849823</v>
      </c>
    </row>
    <row r="9147" spans="3:4">
      <c r="C9147" s="269">
        <v>43115</v>
      </c>
      <c r="D9147" s="10">
        <v>8.1005722284317017</v>
      </c>
    </row>
    <row r="9148" spans="3:4">
      <c r="C9148" s="269">
        <v>43116</v>
      </c>
      <c r="D9148" s="10">
        <v>8.1003047525882721</v>
      </c>
    </row>
    <row r="9149" spans="3:4">
      <c r="C9149" s="269">
        <v>43117</v>
      </c>
      <c r="D9149" s="10">
        <v>8.100011944770813</v>
      </c>
    </row>
    <row r="9150" spans="3:4">
      <c r="C9150" s="269">
        <v>43118</v>
      </c>
      <c r="D9150" s="10">
        <v>8.0996938049793243</v>
      </c>
    </row>
    <row r="9151" spans="3:4">
      <c r="C9151" s="269">
        <v>43119</v>
      </c>
      <c r="D9151" s="10">
        <v>8.0993495881557465</v>
      </c>
    </row>
    <row r="9152" spans="3:4">
      <c r="C9152" s="269">
        <v>43120</v>
      </c>
      <c r="D9152" s="10">
        <v>8.0989815294742584</v>
      </c>
    </row>
    <row r="9153" spans="3:4">
      <c r="C9153" s="269">
        <v>43121</v>
      </c>
      <c r="D9153" s="10">
        <v>8.0985881388187408</v>
      </c>
    </row>
    <row r="9154" spans="3:4">
      <c r="C9154" s="269">
        <v>43122</v>
      </c>
      <c r="D9154" s="10">
        <v>8.0981701612472534</v>
      </c>
    </row>
    <row r="9155" spans="3:4">
      <c r="C9155" s="269">
        <v>43123</v>
      </c>
      <c r="D9155" s="10">
        <v>8.0977283418178558</v>
      </c>
    </row>
    <row r="9156" spans="3:4">
      <c r="C9156" s="269">
        <v>43124</v>
      </c>
      <c r="D9156" s="10">
        <v>8.0972634255886078</v>
      </c>
    </row>
    <row r="9157" spans="3:4">
      <c r="C9157" s="269">
        <v>43125</v>
      </c>
      <c r="D9157" s="10">
        <v>8.0967746675014496</v>
      </c>
    </row>
    <row r="9158" spans="3:4">
      <c r="C9158" s="269">
        <v>43126</v>
      </c>
      <c r="D9158" s="10">
        <v>8.0962643027305603</v>
      </c>
    </row>
    <row r="9159" spans="3:4">
      <c r="C9159" s="269">
        <v>43127</v>
      </c>
      <c r="D9159" s="10">
        <v>8.0957315862178802</v>
      </c>
    </row>
    <row r="9160" spans="3:4">
      <c r="C9160" s="269">
        <v>43128</v>
      </c>
      <c r="D9160" s="10">
        <v>8.0951772630214691</v>
      </c>
    </row>
    <row r="9161" spans="3:4">
      <c r="C9161" s="269">
        <v>43129</v>
      </c>
      <c r="D9161" s="10">
        <v>8.0946020781993866</v>
      </c>
    </row>
    <row r="9162" spans="3:4">
      <c r="C9162" s="269">
        <v>43130</v>
      </c>
      <c r="D9162" s="10">
        <v>8.0940067768096924</v>
      </c>
    </row>
    <row r="9163" spans="3:4">
      <c r="C9163" s="269">
        <v>43131</v>
      </c>
      <c r="D9163" s="10">
        <v>8.0933928489685059</v>
      </c>
    </row>
    <row r="9164" spans="3:4">
      <c r="C9164" s="269">
        <v>43132</v>
      </c>
      <c r="D9164" s="10">
        <v>8.0927595496177673</v>
      </c>
    </row>
    <row r="9165" spans="3:4">
      <c r="C9165" s="269">
        <v>43133</v>
      </c>
      <c r="D9165" s="10">
        <v>8.0921091139316559</v>
      </c>
    </row>
    <row r="9166" spans="3:4">
      <c r="C9166" s="269">
        <v>43134</v>
      </c>
      <c r="D9166" s="10">
        <v>8.0914422869682312</v>
      </c>
    </row>
    <row r="9167" spans="3:4">
      <c r="C9167" s="269">
        <v>43135</v>
      </c>
      <c r="D9167" s="10">
        <v>8.0907590687274933</v>
      </c>
    </row>
    <row r="9168" spans="3:4">
      <c r="C9168" s="269">
        <v>43136</v>
      </c>
      <c r="D9168" s="10">
        <v>8.0900616943836212</v>
      </c>
    </row>
    <row r="9169" spans="3:4">
      <c r="C9169" s="269">
        <v>43137</v>
      </c>
      <c r="D9169" s="10">
        <v>8.089350163936615</v>
      </c>
    </row>
    <row r="9170" spans="3:4">
      <c r="C9170" s="269">
        <v>43138</v>
      </c>
      <c r="D9170" s="10">
        <v>8.0886267125606537</v>
      </c>
    </row>
    <row r="9171" spans="3:4">
      <c r="C9171" s="269">
        <v>43139</v>
      </c>
      <c r="D9171" s="10">
        <v>8.0878913402557373</v>
      </c>
    </row>
    <row r="9172" spans="3:4">
      <c r="C9172" s="269">
        <v>43140</v>
      </c>
      <c r="D9172" s="10">
        <v>8.0871455371379852</v>
      </c>
    </row>
    <row r="9173" spans="3:4">
      <c r="C9173" s="269">
        <v>43141</v>
      </c>
      <c r="D9173" s="10">
        <v>8.0863915383815765</v>
      </c>
    </row>
    <row r="9174" spans="3:4">
      <c r="C9174" s="269">
        <v>43142</v>
      </c>
      <c r="D9174" s="10">
        <v>8.0856293439865112</v>
      </c>
    </row>
    <row r="9175" spans="3:4">
      <c r="C9175" s="269">
        <v>43143</v>
      </c>
      <c r="D9175" s="10">
        <v>8.0848604440689087</v>
      </c>
    </row>
    <row r="9176" spans="3:4">
      <c r="C9176" s="269">
        <v>43144</v>
      </c>
      <c r="D9176" s="10">
        <v>8.0840855836868286</v>
      </c>
    </row>
    <row r="9177" spans="3:4">
      <c r="C9177" s="269">
        <v>43145</v>
      </c>
      <c r="D9177" s="10">
        <v>8.0833069980144501</v>
      </c>
    </row>
    <row r="9178" spans="3:4">
      <c r="C9178" s="269">
        <v>43146</v>
      </c>
      <c r="D9178" s="10">
        <v>8.0825254321098328</v>
      </c>
    </row>
    <row r="9179" spans="3:4">
      <c r="C9179" s="269">
        <v>43147</v>
      </c>
      <c r="D9179" s="10">
        <v>8.0817416310310364</v>
      </c>
    </row>
    <row r="9180" spans="3:4">
      <c r="C9180" s="269">
        <v>43148</v>
      </c>
      <c r="D9180" s="10">
        <v>8.0809570848941803</v>
      </c>
    </row>
    <row r="9181" spans="3:4">
      <c r="C9181" s="269">
        <v>43149</v>
      </c>
      <c r="D9181" s="10">
        <v>8.0801732838153839</v>
      </c>
    </row>
    <row r="9182" spans="3:4">
      <c r="C9182" s="269">
        <v>43150</v>
      </c>
      <c r="D9182" s="10">
        <v>8.0793909728527069</v>
      </c>
    </row>
    <row r="9183" spans="3:4">
      <c r="C9183" s="269">
        <v>43151</v>
      </c>
      <c r="D9183" s="10">
        <v>8.0786116421222687</v>
      </c>
    </row>
    <row r="9184" spans="3:4">
      <c r="C9184" s="269">
        <v>43152</v>
      </c>
      <c r="D9184" s="10">
        <v>8.0778367817401886</v>
      </c>
    </row>
    <row r="9185" spans="3:4">
      <c r="C9185" s="269">
        <v>43153</v>
      </c>
      <c r="D9185" s="10">
        <v>8.0770663917064667</v>
      </c>
    </row>
    <row r="9186" spans="3:4">
      <c r="C9186" s="269">
        <v>43154</v>
      </c>
      <c r="D9186" s="10">
        <v>8.076302707195282</v>
      </c>
    </row>
    <row r="9187" spans="3:4">
      <c r="C9187" s="269">
        <v>43155</v>
      </c>
      <c r="D9187" s="10">
        <v>8.0755472183227539</v>
      </c>
    </row>
    <row r="9188" spans="3:4">
      <c r="C9188" s="269">
        <v>43156</v>
      </c>
      <c r="D9188" s="10">
        <v>8.0747999250888824</v>
      </c>
    </row>
    <row r="9189" spans="3:4">
      <c r="C9189" s="269">
        <v>43157</v>
      </c>
      <c r="D9189" s="10">
        <v>8.0740630626678467</v>
      </c>
    </row>
    <row r="9190" spans="3:4">
      <c r="C9190" s="269">
        <v>43158</v>
      </c>
      <c r="D9190" s="10">
        <v>8.0733373761177063</v>
      </c>
    </row>
    <row r="9191" spans="3:4">
      <c r="C9191" s="269">
        <v>43159</v>
      </c>
      <c r="D9191" s="10">
        <v>8.072623610496521</v>
      </c>
    </row>
    <row r="9192" spans="3:4">
      <c r="C9192" s="269">
        <v>43160</v>
      </c>
      <c r="D9192" s="10">
        <v>8.0719240009784698</v>
      </c>
    </row>
    <row r="9193" spans="3:4">
      <c r="C9193" s="269">
        <v>43161</v>
      </c>
      <c r="D9193" s="10">
        <v>8.0712392926216125</v>
      </c>
    </row>
    <row r="9194" spans="3:4">
      <c r="C9194" s="269">
        <v>43162</v>
      </c>
      <c r="D9194" s="10">
        <v>8.0705702304840088</v>
      </c>
    </row>
    <row r="9195" spans="3:4">
      <c r="C9195" s="269">
        <v>43163</v>
      </c>
      <c r="D9195" s="10">
        <v>8.0699175596237183</v>
      </c>
    </row>
    <row r="9196" spans="3:4">
      <c r="C9196" s="269">
        <v>43164</v>
      </c>
      <c r="D9196" s="10">
        <v>8.06928351521492</v>
      </c>
    </row>
    <row r="9197" spans="3:4">
      <c r="C9197" s="269">
        <v>43165</v>
      </c>
      <c r="D9197" s="10">
        <v>8.0686688423156738</v>
      </c>
    </row>
    <row r="9198" spans="3:4">
      <c r="C9198" s="269">
        <v>43166</v>
      </c>
      <c r="D9198" s="10">
        <v>8.0680735409259796</v>
      </c>
    </row>
    <row r="9199" spans="3:4">
      <c r="C9199" s="269">
        <v>43167</v>
      </c>
      <c r="D9199" s="10">
        <v>8.0674998462200165</v>
      </c>
    </row>
    <row r="9200" spans="3:4">
      <c r="C9200" s="269">
        <v>43168</v>
      </c>
      <c r="D9200" s="10">
        <v>8.0669477581977844</v>
      </c>
    </row>
    <row r="9201" spans="3:4">
      <c r="C9201" s="269">
        <v>43169</v>
      </c>
      <c r="D9201" s="10">
        <v>8.0664195120334625</v>
      </c>
    </row>
    <row r="9202" spans="3:4">
      <c r="C9202" s="269">
        <v>43170</v>
      </c>
      <c r="D9202" s="10">
        <v>8.0659151077270508</v>
      </c>
    </row>
    <row r="9203" spans="3:4">
      <c r="C9203" s="269">
        <v>43171</v>
      </c>
      <c r="D9203" s="10">
        <v>8.0654352903366089</v>
      </c>
    </row>
    <row r="9204" spans="3:4">
      <c r="C9204" s="269">
        <v>43172</v>
      </c>
      <c r="D9204" s="10">
        <v>8.0649822950363159</v>
      </c>
    </row>
    <row r="9205" spans="3:4">
      <c r="C9205" s="269">
        <v>43173</v>
      </c>
      <c r="D9205" s="10">
        <v>8.0645561218261719</v>
      </c>
    </row>
    <row r="9206" spans="3:4">
      <c r="C9206" s="269">
        <v>43174</v>
      </c>
      <c r="D9206" s="10">
        <v>8.0641582608222961</v>
      </c>
    </row>
    <row r="9207" spans="3:4">
      <c r="C9207" s="269">
        <v>43175</v>
      </c>
      <c r="D9207" s="10">
        <v>8.0637894570827484</v>
      </c>
    </row>
    <row r="9208" spans="3:4">
      <c r="C9208" s="269">
        <v>43176</v>
      </c>
      <c r="D9208" s="10">
        <v>8.0634497106075287</v>
      </c>
    </row>
    <row r="9209" spans="3:4">
      <c r="C9209" s="269">
        <v>43177</v>
      </c>
      <c r="D9209" s="10">
        <v>8.0631420016288757</v>
      </c>
    </row>
    <row r="9210" spans="3:4">
      <c r="C9210" s="269">
        <v>43178</v>
      </c>
      <c r="D9210" s="10">
        <v>8.0628648400306702</v>
      </c>
    </row>
    <row r="9211" spans="3:4">
      <c r="C9211" s="269">
        <v>43179</v>
      </c>
      <c r="D9211" s="10">
        <v>8.0626212060451508</v>
      </c>
    </row>
    <row r="9212" spans="3:4">
      <c r="C9212" s="269">
        <v>43180</v>
      </c>
      <c r="D9212" s="10">
        <v>8.0624103546142578</v>
      </c>
    </row>
    <row r="9213" spans="3:4">
      <c r="C9213" s="269">
        <v>43181</v>
      </c>
      <c r="D9213" s="10">
        <v>8.0622337758541107</v>
      </c>
    </row>
    <row r="9214" spans="3:4">
      <c r="C9214" s="269">
        <v>43182</v>
      </c>
      <c r="D9214" s="10">
        <v>8.0620922148227692</v>
      </c>
    </row>
    <row r="9215" spans="3:4">
      <c r="C9215" s="269">
        <v>43183</v>
      </c>
      <c r="D9215" s="10">
        <v>8.0619864165782928</v>
      </c>
    </row>
    <row r="9216" spans="3:4">
      <c r="C9216" s="269">
        <v>43184</v>
      </c>
      <c r="D9216" s="10">
        <v>8.0619171261787415</v>
      </c>
    </row>
    <row r="9217" spans="3:4">
      <c r="C9217" s="269">
        <v>43185</v>
      </c>
      <c r="D9217" s="10">
        <v>8.0618850886821747</v>
      </c>
    </row>
    <row r="9218" spans="3:4">
      <c r="C9218" s="269">
        <v>43186</v>
      </c>
      <c r="D9218" s="10">
        <v>8.0618903040885925</v>
      </c>
    </row>
    <row r="9219" spans="3:4">
      <c r="C9219" s="269">
        <v>43187</v>
      </c>
      <c r="D9219" s="10">
        <v>8.0619335174560547</v>
      </c>
    </row>
    <row r="9220" spans="3:4">
      <c r="C9220" s="269">
        <v>43188</v>
      </c>
      <c r="D9220" s="10">
        <v>8.0620154738426208</v>
      </c>
    </row>
    <row r="9221" spans="3:4">
      <c r="C9221" s="269">
        <v>43189</v>
      </c>
      <c r="D9221" s="10">
        <v>8.0621369183063507</v>
      </c>
    </row>
    <row r="9222" spans="3:4">
      <c r="C9222" s="269">
        <v>43190</v>
      </c>
      <c r="D9222" s="10">
        <v>8.0622978508472443</v>
      </c>
    </row>
    <row r="9223" spans="3:4">
      <c r="C9223" s="269">
        <v>43191</v>
      </c>
      <c r="D9223" s="10">
        <v>8.0624982714653015</v>
      </c>
    </row>
    <row r="9224" spans="3:4">
      <c r="C9224" s="269">
        <v>43192</v>
      </c>
      <c r="D9224" s="10">
        <v>8.0627381801605225</v>
      </c>
    </row>
    <row r="9225" spans="3:4">
      <c r="C9225" s="269">
        <v>43193</v>
      </c>
      <c r="D9225" s="10">
        <v>8.0630190670490265</v>
      </c>
    </row>
    <row r="9226" spans="3:4">
      <c r="C9226" s="269">
        <v>43194</v>
      </c>
      <c r="D9226" s="10">
        <v>8.0633409321308136</v>
      </c>
    </row>
    <row r="9227" spans="3:4">
      <c r="C9227" s="269">
        <v>43195</v>
      </c>
      <c r="D9227" s="10">
        <v>8.0637030303478241</v>
      </c>
    </row>
    <row r="9228" spans="3:4">
      <c r="C9228" s="269">
        <v>43196</v>
      </c>
      <c r="D9228" s="10">
        <v>8.0641061067581177</v>
      </c>
    </row>
    <row r="9229" spans="3:4">
      <c r="C9229" s="269">
        <v>43197</v>
      </c>
      <c r="D9229" s="10">
        <v>8.0645494163036346</v>
      </c>
    </row>
    <row r="9230" spans="3:4">
      <c r="C9230" s="269">
        <v>43198</v>
      </c>
      <c r="D9230" s="10">
        <v>8.0650344491004944</v>
      </c>
    </row>
    <row r="9231" spans="3:4">
      <c r="C9231" s="269">
        <v>43199</v>
      </c>
      <c r="D9231" s="10">
        <v>8.0655604600906372</v>
      </c>
    </row>
    <row r="9232" spans="3:4">
      <c r="C9232" s="269">
        <v>43200</v>
      </c>
      <c r="D9232" s="10">
        <v>8.0661267042160034</v>
      </c>
    </row>
    <row r="9233" spans="3:4">
      <c r="C9233" s="269">
        <v>43201</v>
      </c>
      <c r="D9233" s="10">
        <v>8.0667346715927124</v>
      </c>
    </row>
    <row r="9234" spans="3:4">
      <c r="C9234" s="269">
        <v>43202</v>
      </c>
      <c r="D9234" s="10">
        <v>8.0673828721046448</v>
      </c>
    </row>
    <row r="9235" spans="3:4">
      <c r="C9235" s="269">
        <v>43203</v>
      </c>
      <c r="D9235" s="10">
        <v>8.0680720508098602</v>
      </c>
    </row>
    <row r="9236" spans="3:4">
      <c r="C9236" s="269">
        <v>43204</v>
      </c>
      <c r="D9236" s="10">
        <v>8.0688007175922394</v>
      </c>
    </row>
    <row r="9237" spans="3:4">
      <c r="C9237" s="269">
        <v>43205</v>
      </c>
      <c r="D9237" s="10">
        <v>8.0695703625679016</v>
      </c>
    </row>
    <row r="9238" spans="3:4">
      <c r="C9238" s="269">
        <v>43206</v>
      </c>
      <c r="D9238" s="10">
        <v>8.0703794956207275</v>
      </c>
    </row>
    <row r="9239" spans="3:4">
      <c r="C9239" s="269">
        <v>43207</v>
      </c>
      <c r="D9239" s="10">
        <v>8.0712273716926575</v>
      </c>
    </row>
    <row r="9240" spans="3:4">
      <c r="C9240" s="269">
        <v>43208</v>
      </c>
      <c r="D9240" s="10">
        <v>8.0721154808998108</v>
      </c>
    </row>
    <row r="9241" spans="3:4">
      <c r="C9241" s="269">
        <v>43209</v>
      </c>
      <c r="D9241" s="10">
        <v>8.0730415880680084</v>
      </c>
    </row>
    <row r="9242" spans="3:4">
      <c r="C9242" s="269">
        <v>43210</v>
      </c>
      <c r="D9242" s="10">
        <v>8.0740056931972504</v>
      </c>
    </row>
    <row r="9243" spans="3:4">
      <c r="C9243" s="269">
        <v>43211</v>
      </c>
      <c r="D9243" s="10">
        <v>8.0750077962875366</v>
      </c>
    </row>
    <row r="9244" spans="3:4">
      <c r="C9244" s="269">
        <v>43212</v>
      </c>
      <c r="D9244" s="10">
        <v>8.0760471522808075</v>
      </c>
    </row>
    <row r="9245" spans="3:4">
      <c r="C9245" s="269">
        <v>43213</v>
      </c>
      <c r="D9245" s="10">
        <v>8.0771230161190033</v>
      </c>
    </row>
    <row r="9246" spans="3:4">
      <c r="C9246" s="269">
        <v>43214</v>
      </c>
      <c r="D9246" s="10">
        <v>8.0782346427440643</v>
      </c>
    </row>
    <row r="9247" spans="3:4">
      <c r="C9247" s="269">
        <v>43215</v>
      </c>
      <c r="D9247" s="10">
        <v>8.0793820321559906</v>
      </c>
    </row>
    <row r="9248" spans="3:4">
      <c r="C9248" s="269">
        <v>43216</v>
      </c>
      <c r="D9248" s="10">
        <v>8.0805636942386627</v>
      </c>
    </row>
    <row r="9249" spans="3:4">
      <c r="C9249" s="269">
        <v>43217</v>
      </c>
      <c r="D9249" s="10">
        <v>8.0817796289920807</v>
      </c>
    </row>
    <row r="9250" spans="3:4">
      <c r="C9250" s="269">
        <v>43218</v>
      </c>
      <c r="D9250" s="10">
        <v>8.0830283463001251</v>
      </c>
    </row>
    <row r="9251" spans="3:4">
      <c r="C9251" s="269">
        <v>43219</v>
      </c>
      <c r="D9251" s="10">
        <v>8.084309846162796</v>
      </c>
    </row>
    <row r="9252" spans="3:4">
      <c r="C9252" s="269">
        <v>43220</v>
      </c>
      <c r="D9252" s="10">
        <v>8.085622638463974</v>
      </c>
    </row>
    <row r="9253" spans="3:4">
      <c r="C9253" s="269">
        <v>43221</v>
      </c>
      <c r="D9253" s="10">
        <v>8.0869659781455994</v>
      </c>
    </row>
    <row r="9254" spans="3:4">
      <c r="C9254" s="269">
        <v>43222</v>
      </c>
      <c r="D9254" s="10">
        <v>8.0883391201496124</v>
      </c>
    </row>
    <row r="9255" spans="3:4">
      <c r="C9255" s="269">
        <v>43223</v>
      </c>
      <c r="D9255" s="10">
        <v>8.0897413194179535</v>
      </c>
    </row>
    <row r="9256" spans="3:4">
      <c r="C9256" s="269">
        <v>43224</v>
      </c>
      <c r="D9256" s="10">
        <v>8.0911710858345032</v>
      </c>
    </row>
    <row r="9257" spans="3:4">
      <c r="C9257" s="269">
        <v>43225</v>
      </c>
      <c r="D9257" s="10">
        <v>8.0926284193992615</v>
      </c>
    </row>
    <row r="9258" spans="3:4">
      <c r="C9258" s="269">
        <v>43226</v>
      </c>
      <c r="D9258" s="10">
        <v>8.094111829996109</v>
      </c>
    </row>
    <row r="9259" spans="3:4">
      <c r="C9259" s="269">
        <v>43227</v>
      </c>
      <c r="D9259" s="10">
        <v>8.0956213176250458</v>
      </c>
    </row>
    <row r="9260" spans="3:4">
      <c r="C9260" s="269">
        <v>43228</v>
      </c>
      <c r="D9260" s="10">
        <v>8.0971553921699524</v>
      </c>
    </row>
    <row r="9261" spans="3:4">
      <c r="C9261" s="269">
        <v>43229</v>
      </c>
      <c r="D9261" s="10">
        <v>8.0987125635147095</v>
      </c>
    </row>
    <row r="9262" spans="3:4">
      <c r="C9262" s="269">
        <v>43230</v>
      </c>
      <c r="D9262" s="10">
        <v>8.100292831659317</v>
      </c>
    </row>
    <row r="9263" spans="3:4">
      <c r="C9263" s="269">
        <v>43231</v>
      </c>
      <c r="D9263" s="10">
        <v>8.1018954515457153</v>
      </c>
    </row>
    <row r="9264" spans="3:4">
      <c r="C9264" s="269">
        <v>43232</v>
      </c>
      <c r="D9264" s="10">
        <v>8.1035196781158447</v>
      </c>
    </row>
    <row r="9265" spans="3:4">
      <c r="C9265" s="269">
        <v>43233</v>
      </c>
      <c r="D9265" s="10">
        <v>8.1051640212535858</v>
      </c>
    </row>
    <row r="9266" spans="3:4">
      <c r="C9266" s="269">
        <v>43234</v>
      </c>
      <c r="D9266" s="10">
        <v>8.1068284809589386</v>
      </c>
    </row>
    <row r="9267" spans="3:4">
      <c r="C9267" s="269">
        <v>43235</v>
      </c>
      <c r="D9267" s="10">
        <v>8.1085123121738434</v>
      </c>
    </row>
    <row r="9268" spans="3:4">
      <c r="C9268" s="269">
        <v>43236</v>
      </c>
      <c r="D9268" s="10">
        <v>8.1102147698402405</v>
      </c>
    </row>
    <row r="9269" spans="3:4">
      <c r="C9269" s="269">
        <v>43237</v>
      </c>
      <c r="D9269" s="10">
        <v>8.1119351089000702</v>
      </c>
    </row>
    <row r="9270" spans="3:4">
      <c r="C9270" s="269">
        <v>43238</v>
      </c>
      <c r="D9270" s="10">
        <v>8.1136725842952728</v>
      </c>
    </row>
    <row r="9271" spans="3:4">
      <c r="C9271" s="269">
        <v>43239</v>
      </c>
      <c r="D9271" s="10">
        <v>8.1154279410839081</v>
      </c>
    </row>
    <row r="9272" spans="3:4">
      <c r="C9272" s="269">
        <v>43240</v>
      </c>
      <c r="D9272" s="10">
        <v>8.1171989440917969</v>
      </c>
    </row>
    <row r="9273" spans="3:4">
      <c r="C9273" s="269">
        <v>43241</v>
      </c>
      <c r="D9273" s="10">
        <v>8.1189855933189392</v>
      </c>
    </row>
    <row r="9274" spans="3:4">
      <c r="C9274" s="269">
        <v>43242</v>
      </c>
      <c r="D9274" s="10">
        <v>8.1207878887653351</v>
      </c>
    </row>
    <row r="9275" spans="3:4">
      <c r="C9275" s="269">
        <v>43243</v>
      </c>
      <c r="D9275" s="10">
        <v>8.1226050853729248</v>
      </c>
    </row>
    <row r="9276" spans="3:4">
      <c r="C9276" s="269">
        <v>43244</v>
      </c>
      <c r="D9276" s="10">
        <v>8.1244371831417084</v>
      </c>
    </row>
    <row r="9277" spans="3:4">
      <c r="C9277" s="269">
        <v>43245</v>
      </c>
      <c r="D9277" s="10">
        <v>8.1262834370136261</v>
      </c>
    </row>
    <row r="9278" spans="3:4">
      <c r="C9278" s="269">
        <v>43246</v>
      </c>
      <c r="D9278" s="10">
        <v>8.1281431019306183</v>
      </c>
    </row>
    <row r="9279" spans="3:4">
      <c r="C9279" s="269">
        <v>43247</v>
      </c>
      <c r="D9279" s="10">
        <v>8.1300161778926849</v>
      </c>
    </row>
    <row r="9280" spans="3:4">
      <c r="C9280" s="269">
        <v>43248</v>
      </c>
      <c r="D9280" s="10">
        <v>8.131902664899826</v>
      </c>
    </row>
    <row r="9281" spans="3:4">
      <c r="C9281" s="269">
        <v>43249</v>
      </c>
      <c r="D9281" s="10">
        <v>8.1338018178939819</v>
      </c>
    </row>
    <row r="9282" spans="3:4">
      <c r="C9282" s="269">
        <v>43250</v>
      </c>
      <c r="D9282" s="10">
        <v>8.1357136368751526</v>
      </c>
    </row>
    <row r="9283" spans="3:4">
      <c r="C9283" s="269">
        <v>43251</v>
      </c>
      <c r="D9283" s="10">
        <v>8.1376366317272186</v>
      </c>
    </row>
    <row r="9284" spans="3:4">
      <c r="C9284" s="269">
        <v>43252</v>
      </c>
      <c r="D9284" s="10">
        <v>8.1395722925662994</v>
      </c>
    </row>
    <row r="9285" spans="3:4">
      <c r="C9285" s="269">
        <v>43253</v>
      </c>
      <c r="D9285" s="10">
        <v>8.1415191292762756</v>
      </c>
    </row>
    <row r="9286" spans="3:4">
      <c r="C9286" s="269">
        <v>43254</v>
      </c>
      <c r="D9286" s="10">
        <v>8.1434771418571472</v>
      </c>
    </row>
    <row r="9287" spans="3:4">
      <c r="C9287" s="269">
        <v>43255</v>
      </c>
      <c r="D9287" s="10">
        <v>8.1454470753669739</v>
      </c>
    </row>
    <row r="9288" spans="3:4">
      <c r="C9288" s="269">
        <v>43256</v>
      </c>
      <c r="D9288" s="10">
        <v>8.1474266946315765</v>
      </c>
    </row>
    <row r="9289" spans="3:4">
      <c r="C9289" s="269">
        <v>43257</v>
      </c>
      <c r="D9289" s="10">
        <v>8.1494174897670746</v>
      </c>
    </row>
    <row r="9290" spans="3:4">
      <c r="C9290" s="269">
        <v>43258</v>
      </c>
      <c r="D9290" s="10">
        <v>8.151419460773468</v>
      </c>
    </row>
    <row r="9291" spans="3:4">
      <c r="C9291" s="269">
        <v>43259</v>
      </c>
      <c r="D9291" s="10">
        <v>8.1534311175346375</v>
      </c>
    </row>
    <row r="9292" spans="3:4">
      <c r="C9292" s="269">
        <v>43260</v>
      </c>
      <c r="D9292" s="10">
        <v>8.1554524600505829</v>
      </c>
    </row>
    <row r="9293" spans="3:4">
      <c r="C9293" s="269">
        <v>43261</v>
      </c>
      <c r="D9293" s="10">
        <v>8.157484233379364</v>
      </c>
    </row>
    <row r="9294" spans="3:4">
      <c r="C9294" s="269">
        <v>43262</v>
      </c>
      <c r="D9294" s="10">
        <v>8.1595264375209808</v>
      </c>
    </row>
    <row r="9295" spans="3:4">
      <c r="C9295" s="269">
        <v>43263</v>
      </c>
      <c r="D9295" s="10">
        <v>8.1615783274173737</v>
      </c>
    </row>
    <row r="9296" spans="3:4">
      <c r="C9296" s="269">
        <v>43264</v>
      </c>
      <c r="D9296" s="10">
        <v>8.1636399030685425</v>
      </c>
    </row>
    <row r="9297" spans="3:4">
      <c r="C9297" s="269">
        <v>43265</v>
      </c>
      <c r="D9297" s="10">
        <v>8.1657111644744873</v>
      </c>
    </row>
    <row r="9298" spans="3:4">
      <c r="C9298" s="269">
        <v>43266</v>
      </c>
      <c r="D9298" s="10">
        <v>8.1677921116352081</v>
      </c>
    </row>
    <row r="9299" spans="3:4">
      <c r="C9299" s="269">
        <v>43267</v>
      </c>
      <c r="D9299" s="10">
        <v>8.169882744550705</v>
      </c>
    </row>
    <row r="9300" spans="3:4">
      <c r="C9300" s="269">
        <v>43268</v>
      </c>
      <c r="D9300" s="10">
        <v>8.1719830632209778</v>
      </c>
    </row>
    <row r="9301" spans="3:4">
      <c r="C9301" s="269">
        <v>43269</v>
      </c>
      <c r="D9301" s="10">
        <v>8.1740938127040863</v>
      </c>
    </row>
    <row r="9302" spans="3:4">
      <c r="C9302" s="269">
        <v>43270</v>
      </c>
      <c r="D9302" s="10">
        <v>8.1762142479419708</v>
      </c>
    </row>
    <row r="9303" spans="3:4">
      <c r="C9303" s="269">
        <v>43271</v>
      </c>
      <c r="D9303" s="10">
        <v>8.178345113992691</v>
      </c>
    </row>
    <row r="9304" spans="3:4">
      <c r="C9304" s="269">
        <v>43272</v>
      </c>
      <c r="D9304" s="10">
        <v>8.1804856657981873</v>
      </c>
    </row>
    <row r="9305" spans="3:4">
      <c r="C9305" s="269">
        <v>43273</v>
      </c>
      <c r="D9305" s="10">
        <v>8.1826366484165192</v>
      </c>
    </row>
    <row r="9306" spans="3:4">
      <c r="C9306" s="269">
        <v>43274</v>
      </c>
      <c r="D9306" s="10">
        <v>8.1847980618476868</v>
      </c>
    </row>
    <row r="9307" spans="3:4">
      <c r="C9307" s="269">
        <v>43275</v>
      </c>
      <c r="D9307" s="10">
        <v>8.1869706511497498</v>
      </c>
    </row>
    <row r="9308" spans="3:4">
      <c r="C9308" s="269">
        <v>43276</v>
      </c>
      <c r="D9308" s="10">
        <v>8.1891536712646484</v>
      </c>
    </row>
    <row r="9309" spans="3:4">
      <c r="C9309" s="269">
        <v>43277</v>
      </c>
      <c r="D9309" s="10">
        <v>8.1913478672504425</v>
      </c>
    </row>
    <row r="9310" spans="3:4">
      <c r="C9310" s="269">
        <v>43278</v>
      </c>
      <c r="D9310" s="10">
        <v>8.1935539841651917</v>
      </c>
    </row>
    <row r="9311" spans="3:4">
      <c r="C9311" s="269">
        <v>43279</v>
      </c>
      <c r="D9311" s="10">
        <v>8.1957720220088959</v>
      </c>
    </row>
    <row r="9312" spans="3:4">
      <c r="C9312" s="269">
        <v>43280</v>
      </c>
      <c r="D9312" s="10">
        <v>8.1980019807815552</v>
      </c>
    </row>
    <row r="9313" spans="3:4">
      <c r="C9313" s="269">
        <v>43281</v>
      </c>
      <c r="D9313" s="10">
        <v>8.2002438604831696</v>
      </c>
    </row>
    <row r="9314" spans="3:4">
      <c r="C9314" s="269">
        <v>43282</v>
      </c>
      <c r="D9314" s="10">
        <v>8.2024991512298584</v>
      </c>
    </row>
    <row r="9315" spans="3:4">
      <c r="C9315" s="269">
        <v>43283</v>
      </c>
      <c r="D9315" s="10">
        <v>8.2047678530216217</v>
      </c>
    </row>
    <row r="9316" spans="3:4">
      <c r="C9316" s="269">
        <v>43284</v>
      </c>
      <c r="D9316" s="10">
        <v>8.2070492208003998</v>
      </c>
    </row>
    <row r="9317" spans="3:4">
      <c r="C9317" s="269">
        <v>43285</v>
      </c>
      <c r="D9317" s="10">
        <v>8.209344744682312</v>
      </c>
    </row>
    <row r="9318" spans="3:4">
      <c r="C9318" s="269">
        <v>43286</v>
      </c>
      <c r="D9318" s="10">
        <v>8.2116544246673584</v>
      </c>
    </row>
    <row r="9319" spans="3:4">
      <c r="C9319" s="269">
        <v>43287</v>
      </c>
      <c r="D9319" s="10">
        <v>8.2139790058135986</v>
      </c>
    </row>
    <row r="9320" spans="3:4">
      <c r="C9320" s="269">
        <v>43288</v>
      </c>
      <c r="D9320" s="10">
        <v>8.216317743062973</v>
      </c>
    </row>
    <row r="9321" spans="3:4">
      <c r="C9321" s="269">
        <v>43289</v>
      </c>
      <c r="D9321" s="10">
        <v>8.2186713814735413</v>
      </c>
    </row>
    <row r="9322" spans="3:4">
      <c r="C9322" s="269">
        <v>43290</v>
      </c>
      <c r="D9322" s="10">
        <v>8.2210399210453033</v>
      </c>
    </row>
    <row r="9323" spans="3:4">
      <c r="C9323" s="269">
        <v>43291</v>
      </c>
      <c r="D9323" s="10">
        <v>8.223424106836319</v>
      </c>
    </row>
    <row r="9324" spans="3:4">
      <c r="C9324" s="269">
        <v>43292</v>
      </c>
      <c r="D9324" s="10">
        <v>8.2258231937885284</v>
      </c>
    </row>
    <row r="9325" spans="3:4">
      <c r="C9325" s="269">
        <v>43293</v>
      </c>
      <c r="D9325" s="10">
        <v>8.2282379269599915</v>
      </c>
    </row>
    <row r="9326" spans="3:4">
      <c r="C9326" s="269">
        <v>43294</v>
      </c>
      <c r="D9326" s="10">
        <v>8.2306690514087677</v>
      </c>
    </row>
    <row r="9327" spans="3:4">
      <c r="C9327" s="269">
        <v>43295</v>
      </c>
      <c r="D9327" s="10">
        <v>8.2331150770187378</v>
      </c>
    </row>
    <row r="9328" spans="3:4">
      <c r="C9328" s="269">
        <v>43296</v>
      </c>
      <c r="D9328" s="10">
        <v>8.2355767488479614</v>
      </c>
    </row>
    <row r="9329" spans="3:4">
      <c r="C9329" s="269">
        <v>43297</v>
      </c>
      <c r="D9329" s="10">
        <v>8.2380548119544983</v>
      </c>
    </row>
    <row r="9330" spans="3:4">
      <c r="C9330" s="269">
        <v>43298</v>
      </c>
      <c r="D9330" s="10">
        <v>8.2405485212802887</v>
      </c>
    </row>
    <row r="9331" spans="3:4">
      <c r="C9331" s="269">
        <v>43299</v>
      </c>
      <c r="D9331" s="10">
        <v>8.2430578768253326</v>
      </c>
    </row>
    <row r="9332" spans="3:4">
      <c r="C9332" s="269">
        <v>43300</v>
      </c>
      <c r="D9332" s="10">
        <v>8.2455828785896301</v>
      </c>
    </row>
    <row r="9333" spans="3:4">
      <c r="C9333" s="269">
        <v>43301</v>
      </c>
      <c r="D9333" s="10">
        <v>8.2481242716312408</v>
      </c>
    </row>
    <row r="9334" spans="3:4">
      <c r="C9334" s="269">
        <v>43302</v>
      </c>
      <c r="D9334" s="10">
        <v>8.2506813108921051</v>
      </c>
    </row>
    <row r="9335" spans="3:4">
      <c r="C9335" s="269">
        <v>43303</v>
      </c>
      <c r="D9335" s="10">
        <v>8.2532532513141632</v>
      </c>
    </row>
    <row r="9336" spans="3:4">
      <c r="C9336" s="269">
        <v>43304</v>
      </c>
      <c r="D9336" s="10">
        <v>8.2558415830135345</v>
      </c>
    </row>
    <row r="9337" spans="3:4">
      <c r="C9337" s="269">
        <v>43305</v>
      </c>
      <c r="D9337" s="10">
        <v>8.25844407081604</v>
      </c>
    </row>
    <row r="9338" spans="3:4">
      <c r="C9338" s="269">
        <v>43306</v>
      </c>
      <c r="D9338" s="10">
        <v>8.2610629498958588</v>
      </c>
    </row>
    <row r="9339" spans="3:4">
      <c r="C9339" s="269">
        <v>43307</v>
      </c>
      <c r="D9339" s="10">
        <v>8.2636959850788116</v>
      </c>
    </row>
    <row r="9340" spans="3:4">
      <c r="C9340" s="269">
        <v>43308</v>
      </c>
      <c r="D9340" s="10">
        <v>8.2663431763648987</v>
      </c>
    </row>
    <row r="9341" spans="3:4">
      <c r="C9341" s="269">
        <v>43309</v>
      </c>
      <c r="D9341" s="10">
        <v>8.2690052688121796</v>
      </c>
    </row>
    <row r="9342" spans="3:4">
      <c r="C9342" s="269">
        <v>43310</v>
      </c>
      <c r="D9342" s="10">
        <v>8.2716807723045349</v>
      </c>
    </row>
    <row r="9343" spans="3:4">
      <c r="C9343" s="269">
        <v>43311</v>
      </c>
      <c r="D9343" s="10">
        <v>8.2743696868419647</v>
      </c>
    </row>
    <row r="9344" spans="3:4">
      <c r="C9344" s="269">
        <v>43312</v>
      </c>
      <c r="D9344" s="10">
        <v>8.2770712673664093</v>
      </c>
    </row>
    <row r="9345" spans="3:4">
      <c r="C9345" s="269">
        <v>43313</v>
      </c>
      <c r="D9345" s="10">
        <v>8.2797855138778687</v>
      </c>
    </row>
    <row r="9346" spans="3:4">
      <c r="C9346" s="269">
        <v>43314</v>
      </c>
      <c r="D9346" s="10">
        <v>8.2825109362602234</v>
      </c>
    </row>
    <row r="9347" spans="3:4">
      <c r="C9347" s="269">
        <v>43315</v>
      </c>
      <c r="D9347" s="10">
        <v>8.2852482795715332</v>
      </c>
    </row>
    <row r="9348" spans="3:4">
      <c r="C9348" s="269">
        <v>43316</v>
      </c>
      <c r="D9348" s="10">
        <v>8.287995308637619</v>
      </c>
    </row>
    <row r="9349" spans="3:4">
      <c r="C9349" s="269">
        <v>43317</v>
      </c>
      <c r="D9349" s="10">
        <v>8.2907520234584808</v>
      </c>
    </row>
    <row r="9350" spans="3:4">
      <c r="C9350" s="269">
        <v>43318</v>
      </c>
      <c r="D9350" s="10">
        <v>8.2935169339179993</v>
      </c>
    </row>
    <row r="9351" spans="3:4">
      <c r="C9351" s="269">
        <v>43319</v>
      </c>
      <c r="D9351" s="10">
        <v>8.2962900400161743</v>
      </c>
    </row>
    <row r="9352" spans="3:4">
      <c r="C9352" s="269">
        <v>43320</v>
      </c>
      <c r="D9352" s="10">
        <v>8.2990705966949463</v>
      </c>
    </row>
    <row r="9353" spans="3:4">
      <c r="C9353" s="269">
        <v>43321</v>
      </c>
      <c r="D9353" s="10">
        <v>8.3018571138381958</v>
      </c>
    </row>
    <row r="9354" spans="3:4">
      <c r="C9354" s="269">
        <v>43322</v>
      </c>
      <c r="D9354" s="10">
        <v>8.3046488463878632</v>
      </c>
    </row>
    <row r="9355" spans="3:4">
      <c r="C9355" s="269">
        <v>43323</v>
      </c>
      <c r="D9355" s="10">
        <v>8.307444304227829</v>
      </c>
    </row>
    <row r="9356" spans="3:4">
      <c r="C9356" s="269">
        <v>43324</v>
      </c>
      <c r="D9356" s="10">
        <v>8.3102427423000336</v>
      </c>
    </row>
    <row r="9357" spans="3:4">
      <c r="C9357" s="269">
        <v>43325</v>
      </c>
      <c r="D9357" s="10">
        <v>8.3130434155464172</v>
      </c>
    </row>
    <row r="9358" spans="3:4">
      <c r="C9358" s="269">
        <v>43326</v>
      </c>
      <c r="D9358" s="10">
        <v>8.3158455789089203</v>
      </c>
    </row>
    <row r="9359" spans="3:4">
      <c r="C9359" s="269">
        <v>43327</v>
      </c>
      <c r="D9359" s="10">
        <v>8.3186469972133636</v>
      </c>
    </row>
    <row r="9360" spans="3:4">
      <c r="C9360" s="269">
        <v>43328</v>
      </c>
      <c r="D9360" s="10">
        <v>8.3214469254016876</v>
      </c>
    </row>
    <row r="9361" spans="3:4">
      <c r="C9361" s="269">
        <v>43329</v>
      </c>
      <c r="D9361" s="10">
        <v>8.3242446184158325</v>
      </c>
    </row>
    <row r="9362" spans="3:4">
      <c r="C9362" s="269">
        <v>43330</v>
      </c>
      <c r="D9362" s="10">
        <v>8.327038586139679</v>
      </c>
    </row>
    <row r="9363" spans="3:4">
      <c r="C9363" s="269">
        <v>43331</v>
      </c>
      <c r="D9363" s="10">
        <v>8.3298280835151672</v>
      </c>
    </row>
    <row r="9364" spans="3:4">
      <c r="C9364" s="269">
        <v>43332</v>
      </c>
      <c r="D9364" s="10">
        <v>8.332611620426178</v>
      </c>
    </row>
    <row r="9365" spans="3:4">
      <c r="C9365" s="269">
        <v>43333</v>
      </c>
      <c r="D9365" s="10">
        <v>8.3353869616985321</v>
      </c>
    </row>
    <row r="9366" spans="3:4">
      <c r="C9366" s="269">
        <v>43334</v>
      </c>
      <c r="D9366" s="10">
        <v>8.3381541073322296</v>
      </c>
    </row>
    <row r="9367" spans="3:4">
      <c r="C9367" s="269">
        <v>43335</v>
      </c>
      <c r="D9367" s="10">
        <v>8.3409115672111511</v>
      </c>
    </row>
    <row r="9368" spans="3:4">
      <c r="C9368" s="269">
        <v>43336</v>
      </c>
      <c r="D9368" s="10">
        <v>8.3436578512191772</v>
      </c>
    </row>
    <row r="9369" spans="3:4">
      <c r="C9369" s="269">
        <v>43337</v>
      </c>
      <c r="D9369" s="10">
        <v>8.3463922142982483</v>
      </c>
    </row>
    <row r="9370" spans="3:4">
      <c r="C9370" s="269">
        <v>43338</v>
      </c>
      <c r="D9370" s="10">
        <v>8.3491124212741852</v>
      </c>
    </row>
    <row r="9371" spans="3:4">
      <c r="C9371" s="269">
        <v>43339</v>
      </c>
      <c r="D9371" s="10">
        <v>8.3518177270889282</v>
      </c>
    </row>
    <row r="9372" spans="3:4">
      <c r="C9372" s="269">
        <v>43340</v>
      </c>
      <c r="D9372" s="10">
        <v>8.3545058965682983</v>
      </c>
    </row>
    <row r="9373" spans="3:4">
      <c r="C9373" s="269">
        <v>43341</v>
      </c>
      <c r="D9373" s="10">
        <v>8.3571776747703552</v>
      </c>
    </row>
    <row r="9374" spans="3:4">
      <c r="C9374" s="269">
        <v>43342</v>
      </c>
      <c r="D9374" s="10">
        <v>8.3598293364048004</v>
      </c>
    </row>
    <row r="9375" spans="3:4">
      <c r="C9375" s="269">
        <v>43343</v>
      </c>
      <c r="D9375" s="10">
        <v>8.3624608814716339</v>
      </c>
    </row>
    <row r="9376" spans="3:4">
      <c r="C9376" s="269">
        <v>43344</v>
      </c>
      <c r="D9376" s="10">
        <v>8.3650708198547363</v>
      </c>
    </row>
    <row r="9377" spans="3:4">
      <c r="C9377" s="269">
        <v>43345</v>
      </c>
      <c r="D9377" s="10">
        <v>8.3676576614379883</v>
      </c>
    </row>
    <row r="9378" spans="3:4">
      <c r="C9378" s="269">
        <v>43346</v>
      </c>
      <c r="D9378" s="10">
        <v>8.3702191710472107</v>
      </c>
    </row>
    <row r="9379" spans="3:4">
      <c r="C9379" s="269">
        <v>43347</v>
      </c>
      <c r="D9379" s="10">
        <v>8.3727553486824036</v>
      </c>
    </row>
    <row r="9380" spans="3:4">
      <c r="C9380" s="269">
        <v>43348</v>
      </c>
      <c r="D9380" s="10">
        <v>8.3752632141113281</v>
      </c>
    </row>
    <row r="9381" spans="3:4">
      <c r="C9381" s="269">
        <v>43349</v>
      </c>
      <c r="D9381" s="10">
        <v>8.3777427673339844</v>
      </c>
    </row>
    <row r="9382" spans="3:4">
      <c r="C9382" s="269">
        <v>43350</v>
      </c>
      <c r="D9382" s="10">
        <v>8.3801925182342529</v>
      </c>
    </row>
    <row r="9383" spans="3:4">
      <c r="C9383" s="269">
        <v>43351</v>
      </c>
      <c r="D9383" s="10">
        <v>8.3826102316379547</v>
      </c>
    </row>
    <row r="9384" spans="3:4">
      <c r="C9384" s="269">
        <v>43352</v>
      </c>
      <c r="D9384" s="10">
        <v>8.38499516248703</v>
      </c>
    </row>
    <row r="9385" spans="3:4">
      <c r="C9385" s="269">
        <v>43353</v>
      </c>
      <c r="D9385" s="10">
        <v>8.3873458206653595</v>
      </c>
    </row>
    <row r="9386" spans="3:4">
      <c r="C9386" s="269">
        <v>43354</v>
      </c>
      <c r="D9386" s="10">
        <v>8.3896607160568237</v>
      </c>
    </row>
    <row r="9387" spans="3:4">
      <c r="C9387" s="269">
        <v>43355</v>
      </c>
      <c r="D9387" s="10">
        <v>8.3919398486614227</v>
      </c>
    </row>
    <row r="9388" spans="3:4">
      <c r="C9388" s="269">
        <v>43356</v>
      </c>
      <c r="D9388" s="10">
        <v>8.3941809833049774</v>
      </c>
    </row>
    <row r="9389" spans="3:4">
      <c r="C9389" s="269">
        <v>43357</v>
      </c>
      <c r="D9389" s="10">
        <v>8.3963833749294281</v>
      </c>
    </row>
    <row r="9390" spans="3:4">
      <c r="C9390" s="269">
        <v>43358</v>
      </c>
      <c r="D9390" s="10">
        <v>8.3985462784767151</v>
      </c>
    </row>
    <row r="9391" spans="3:4">
      <c r="C9391" s="269">
        <v>43359</v>
      </c>
      <c r="D9391" s="10">
        <v>8.400668203830719</v>
      </c>
    </row>
    <row r="9392" spans="3:4">
      <c r="C9392" s="269">
        <v>43360</v>
      </c>
      <c r="D9392" s="10">
        <v>8.4027491509914398</v>
      </c>
    </row>
    <row r="9393" spans="3:4">
      <c r="C9393" s="269">
        <v>43361</v>
      </c>
      <c r="D9393" s="10">
        <v>8.4047883749008179</v>
      </c>
    </row>
    <row r="9394" spans="3:4">
      <c r="C9394" s="269">
        <v>43362</v>
      </c>
      <c r="D9394" s="10">
        <v>8.4067836403846741</v>
      </c>
    </row>
    <row r="9395" spans="3:4">
      <c r="C9395" s="269">
        <v>43363</v>
      </c>
      <c r="D9395" s="10">
        <v>8.4087364375591278</v>
      </c>
    </row>
    <row r="9396" spans="3:4">
      <c r="C9396" s="269">
        <v>43364</v>
      </c>
      <c r="D9396" s="10">
        <v>8.41064453125</v>
      </c>
    </row>
    <row r="9397" spans="3:4">
      <c r="C9397" s="269">
        <v>43365</v>
      </c>
      <c r="D9397" s="10">
        <v>8.4125086665153503</v>
      </c>
    </row>
    <row r="9398" spans="3:4">
      <c r="C9398" s="269">
        <v>43366</v>
      </c>
      <c r="D9398" s="10">
        <v>8.4143266081809998</v>
      </c>
    </row>
    <row r="9399" spans="3:4">
      <c r="C9399" s="269">
        <v>43367</v>
      </c>
      <c r="D9399" s="10">
        <v>8.4160998463630676</v>
      </c>
    </row>
    <row r="9400" spans="3:4">
      <c r="C9400" s="269">
        <v>43368</v>
      </c>
      <c r="D9400" s="10">
        <v>8.4178268909454346</v>
      </c>
    </row>
    <row r="9401" spans="3:4">
      <c r="C9401" s="269">
        <v>43369</v>
      </c>
      <c r="D9401" s="10">
        <v>8.4195077419281006</v>
      </c>
    </row>
    <row r="9402" spans="3:4">
      <c r="C9402" s="269">
        <v>43370</v>
      </c>
      <c r="D9402" s="10">
        <v>8.421141654253006</v>
      </c>
    </row>
    <row r="9403" spans="3:4">
      <c r="C9403" s="269">
        <v>43371</v>
      </c>
      <c r="D9403" s="10">
        <v>8.4227293729782104</v>
      </c>
    </row>
    <row r="9404" spans="3:4">
      <c r="C9404" s="269">
        <v>43372</v>
      </c>
      <c r="D9404" s="10">
        <v>8.4242694079875946</v>
      </c>
    </row>
    <row r="9405" spans="3:4">
      <c r="C9405" s="269">
        <v>43373</v>
      </c>
      <c r="D9405" s="10">
        <v>8.4257632493972778</v>
      </c>
    </row>
    <row r="9406" spans="3:4">
      <c r="C9406" s="269">
        <v>43374</v>
      </c>
      <c r="D9406" s="10">
        <v>8.4272094070911407</v>
      </c>
    </row>
    <row r="9407" spans="3:4">
      <c r="C9407" s="269">
        <v>43375</v>
      </c>
      <c r="D9407" s="10">
        <v>8.4286078810691833</v>
      </c>
    </row>
    <row r="9408" spans="3:4">
      <c r="C9408" s="269">
        <v>43376</v>
      </c>
      <c r="D9408" s="10">
        <v>8.4299594163894653</v>
      </c>
    </row>
    <row r="9409" spans="3:4">
      <c r="C9409" s="269">
        <v>43377</v>
      </c>
      <c r="D9409" s="10">
        <v>8.4312640130519867</v>
      </c>
    </row>
    <row r="9410" spans="3:4">
      <c r="C9410" s="269">
        <v>43378</v>
      </c>
      <c r="D9410" s="10">
        <v>8.4325216710567474</v>
      </c>
    </row>
    <row r="9411" spans="3:4">
      <c r="C9411" s="269">
        <v>43379</v>
      </c>
      <c r="D9411" s="10">
        <v>8.4337316453456879</v>
      </c>
    </row>
    <row r="9412" spans="3:4">
      <c r="C9412" s="269">
        <v>43380</v>
      </c>
      <c r="D9412" s="10">
        <v>8.4348961710929871</v>
      </c>
    </row>
    <row r="9413" spans="3:4">
      <c r="C9413" s="269">
        <v>43381</v>
      </c>
      <c r="D9413" s="10">
        <v>8.4360137581825256</v>
      </c>
    </row>
    <row r="9414" spans="3:4">
      <c r="C9414" s="269">
        <v>43382</v>
      </c>
      <c r="D9414" s="10">
        <v>8.4370851516723633</v>
      </c>
    </row>
    <row r="9415" spans="3:4">
      <c r="C9415" s="269">
        <v>43383</v>
      </c>
      <c r="D9415" s="10">
        <v>8.4381118416786194</v>
      </c>
    </row>
    <row r="9416" spans="3:4">
      <c r="C9416" s="269">
        <v>43384</v>
      </c>
      <c r="D9416" s="10">
        <v>8.4390930831432343</v>
      </c>
    </row>
    <row r="9417" spans="3:4">
      <c r="C9417" s="269">
        <v>43385</v>
      </c>
      <c r="D9417" s="10">
        <v>8.4400296211242676</v>
      </c>
    </row>
    <row r="9418" spans="3:4">
      <c r="C9418" s="269">
        <v>43386</v>
      </c>
      <c r="D9418" s="10">
        <v>8.4409229457378387</v>
      </c>
    </row>
    <row r="9419" spans="3:4">
      <c r="C9419" s="269">
        <v>43387</v>
      </c>
      <c r="D9419" s="10">
        <v>8.4417730569839478</v>
      </c>
    </row>
    <row r="9420" spans="3:4">
      <c r="C9420" s="269">
        <v>43388</v>
      </c>
      <c r="D9420" s="10">
        <v>8.4425806999206543</v>
      </c>
    </row>
    <row r="9421" spans="3:4">
      <c r="C9421" s="269">
        <v>43389</v>
      </c>
      <c r="D9421" s="10">
        <v>8.4433473646640778</v>
      </c>
    </row>
    <row r="9422" spans="3:4">
      <c r="C9422" s="269">
        <v>43390</v>
      </c>
      <c r="D9422" s="10">
        <v>8.4440737962722778</v>
      </c>
    </row>
    <row r="9423" spans="3:4">
      <c r="C9423" s="269">
        <v>43391</v>
      </c>
      <c r="D9423" s="10">
        <v>8.4447607398033142</v>
      </c>
    </row>
    <row r="9424" spans="3:4">
      <c r="C9424" s="269">
        <v>43392</v>
      </c>
      <c r="D9424" s="10">
        <v>8.4454096853733063</v>
      </c>
    </row>
    <row r="9425" spans="3:4">
      <c r="C9425" s="269">
        <v>43393</v>
      </c>
      <c r="D9425" s="10">
        <v>8.446020632982254</v>
      </c>
    </row>
    <row r="9426" spans="3:4">
      <c r="C9426" s="269">
        <v>43394</v>
      </c>
      <c r="D9426" s="10">
        <v>8.4465965628623962</v>
      </c>
    </row>
    <row r="9427" spans="3:4">
      <c r="C9427" s="269">
        <v>43395</v>
      </c>
      <c r="D9427" s="10">
        <v>8.4471374750137329</v>
      </c>
    </row>
    <row r="9428" spans="3:4">
      <c r="C9428" s="269">
        <v>43396</v>
      </c>
      <c r="D9428" s="10">
        <v>8.4476441144943237</v>
      </c>
    </row>
    <row r="9429" spans="3:4">
      <c r="C9429" s="269">
        <v>43397</v>
      </c>
      <c r="D9429" s="10">
        <v>8.4481194615364075</v>
      </c>
    </row>
    <row r="9430" spans="3:4">
      <c r="C9430" s="269">
        <v>43398</v>
      </c>
      <c r="D9430" s="10">
        <v>8.4485627710819244</v>
      </c>
    </row>
    <row r="9431" spans="3:4">
      <c r="C9431" s="269">
        <v>43399</v>
      </c>
      <c r="D9431" s="10">
        <v>8.4489770233631134</v>
      </c>
    </row>
    <row r="9432" spans="3:4">
      <c r="C9432" s="269">
        <v>43400</v>
      </c>
      <c r="D9432" s="10">
        <v>8.4493629634380341</v>
      </c>
    </row>
    <row r="9433" spans="3:4">
      <c r="C9433" s="269">
        <v>43401</v>
      </c>
      <c r="D9433" s="10">
        <v>8.4497220814228058</v>
      </c>
    </row>
    <row r="9434" spans="3:4">
      <c r="C9434" s="269">
        <v>43402</v>
      </c>
      <c r="D9434" s="10">
        <v>8.450055867433548</v>
      </c>
    </row>
    <row r="9435" spans="3:4">
      <c r="C9435" s="269">
        <v>43403</v>
      </c>
      <c r="D9435" s="10">
        <v>8.45036581158638</v>
      </c>
    </row>
    <row r="9436" spans="3:4">
      <c r="C9436" s="269">
        <v>43404</v>
      </c>
      <c r="D9436" s="10">
        <v>8.4506526589393616</v>
      </c>
    </row>
    <row r="9437" spans="3:4">
      <c r="C9437" s="269">
        <v>43405</v>
      </c>
      <c r="D9437" s="10">
        <v>8.4509186446666718</v>
      </c>
    </row>
    <row r="9438" spans="3:4">
      <c r="C9438" s="269">
        <v>43406</v>
      </c>
      <c r="D9438" s="10">
        <v>8.4511652588844299</v>
      </c>
    </row>
    <row r="9439" spans="3:4">
      <c r="C9439" s="269">
        <v>43407</v>
      </c>
      <c r="D9439" s="10">
        <v>8.4513932466506958</v>
      </c>
    </row>
    <row r="9440" spans="3:4">
      <c r="C9440" s="269">
        <v>43408</v>
      </c>
      <c r="D9440" s="10">
        <v>8.4516055881977081</v>
      </c>
    </row>
    <row r="9441" spans="3:4">
      <c r="C9441" s="269">
        <v>43409</v>
      </c>
      <c r="D9441" s="10">
        <v>8.4518030285835266</v>
      </c>
    </row>
    <row r="9442" spans="3:4">
      <c r="C9442" s="269">
        <v>43410</v>
      </c>
      <c r="D9442" s="10">
        <v>8.4519878029823303</v>
      </c>
    </row>
    <row r="9443" spans="3:4">
      <c r="C9443" s="269">
        <v>43411</v>
      </c>
      <c r="D9443" s="10">
        <v>8.452160656452179</v>
      </c>
    </row>
    <row r="9444" spans="3:4">
      <c r="C9444" s="269">
        <v>43412</v>
      </c>
      <c r="D9444" s="10">
        <v>8.4523238241672516</v>
      </c>
    </row>
    <row r="9445" spans="3:4">
      <c r="C9445" s="269">
        <v>43413</v>
      </c>
      <c r="D9445" s="10">
        <v>8.4524787962436676</v>
      </c>
    </row>
    <row r="9446" spans="3:4">
      <c r="C9446" s="269">
        <v>43414</v>
      </c>
      <c r="D9446" s="10">
        <v>8.4526278078556061</v>
      </c>
    </row>
    <row r="9447" spans="3:4">
      <c r="C9447" s="269">
        <v>43415</v>
      </c>
      <c r="D9447" s="10">
        <v>8.4527723491191864</v>
      </c>
    </row>
    <row r="9448" spans="3:4">
      <c r="C9448" s="269">
        <v>43416</v>
      </c>
      <c r="D9448" s="10">
        <v>8.452913910150528</v>
      </c>
    </row>
    <row r="9449" spans="3:4">
      <c r="C9449" s="269">
        <v>43417</v>
      </c>
      <c r="D9449" s="10">
        <v>8.4530547261238098</v>
      </c>
    </row>
    <row r="9450" spans="3:4">
      <c r="C9450" s="269">
        <v>43418</v>
      </c>
      <c r="D9450" s="10">
        <v>8.4531962871551514</v>
      </c>
    </row>
    <row r="9451" spans="3:4">
      <c r="C9451" s="269">
        <v>43419</v>
      </c>
      <c r="D9451" s="10">
        <v>8.453340083360672</v>
      </c>
    </row>
    <row r="9452" spans="3:4">
      <c r="C9452" s="269">
        <v>43420</v>
      </c>
      <c r="D9452" s="10">
        <v>8.4534883499145508</v>
      </c>
    </row>
    <row r="9453" spans="3:4">
      <c r="C9453" s="269">
        <v>43421</v>
      </c>
      <c r="D9453" s="10">
        <v>8.4536433219909668</v>
      </c>
    </row>
    <row r="9454" spans="3:4">
      <c r="C9454" s="269">
        <v>43422</v>
      </c>
      <c r="D9454" s="10">
        <v>8.4538064897060394</v>
      </c>
    </row>
    <row r="9455" spans="3:4">
      <c r="C9455" s="269">
        <v>43423</v>
      </c>
      <c r="D9455" s="10">
        <v>8.4539793431758881</v>
      </c>
    </row>
    <row r="9456" spans="3:4">
      <c r="C9456" s="269">
        <v>43424</v>
      </c>
      <c r="D9456" s="10">
        <v>8.4541641175746918</v>
      </c>
    </row>
    <row r="9457" spans="3:4">
      <c r="C9457" s="269">
        <v>43425</v>
      </c>
      <c r="D9457" s="10">
        <v>8.4543630480766296</v>
      </c>
    </row>
    <row r="9458" spans="3:4">
      <c r="C9458" s="269">
        <v>43426</v>
      </c>
      <c r="D9458" s="10">
        <v>8.454577624797821</v>
      </c>
    </row>
    <row r="9459" spans="3:4">
      <c r="C9459" s="269">
        <v>43427</v>
      </c>
      <c r="D9459" s="10">
        <v>8.4548093378543854</v>
      </c>
    </row>
    <row r="9460" spans="3:4">
      <c r="C9460" s="269">
        <v>43428</v>
      </c>
      <c r="D9460" s="10">
        <v>8.4550604224205017</v>
      </c>
    </row>
    <row r="9461" spans="3:4">
      <c r="C9461" s="269">
        <v>43429</v>
      </c>
      <c r="D9461" s="10">
        <v>8.4553331136703491</v>
      </c>
    </row>
    <row r="9462" spans="3:4">
      <c r="C9462" s="269">
        <v>43430</v>
      </c>
      <c r="D9462" s="10">
        <v>8.455628901720047</v>
      </c>
    </row>
    <row r="9463" spans="3:4">
      <c r="C9463" s="269">
        <v>43431</v>
      </c>
      <c r="D9463" s="10">
        <v>8.4559492766857147</v>
      </c>
    </row>
    <row r="9464" spans="3:4">
      <c r="C9464" s="269">
        <v>43432</v>
      </c>
      <c r="D9464" s="10">
        <v>8.4562972187995911</v>
      </c>
    </row>
    <row r="9465" spans="3:4">
      <c r="C9465" s="269">
        <v>43433</v>
      </c>
      <c r="D9465" s="10">
        <v>8.456672728061676</v>
      </c>
    </row>
    <row r="9466" spans="3:4">
      <c r="C9466" s="269">
        <v>43434</v>
      </c>
      <c r="D9466" s="10">
        <v>8.4570795297622681</v>
      </c>
    </row>
    <row r="9467" spans="3:4">
      <c r="C9467" s="269">
        <v>43435</v>
      </c>
      <c r="D9467" s="10">
        <v>8.4575176239013672</v>
      </c>
    </row>
    <row r="9468" spans="3:4">
      <c r="C9468" s="269">
        <v>43436</v>
      </c>
      <c r="D9468" s="10">
        <v>8.4579899907112122</v>
      </c>
    </row>
    <row r="9469" spans="3:4">
      <c r="C9469" s="269">
        <v>43437</v>
      </c>
      <c r="D9469" s="10">
        <v>8.4584981203079224</v>
      </c>
    </row>
    <row r="9470" spans="3:4">
      <c r="C9470" s="269">
        <v>43438</v>
      </c>
      <c r="D9470" s="10">
        <v>8.4590427577495575</v>
      </c>
    </row>
    <row r="9471" spans="3:4">
      <c r="C9471" s="269">
        <v>43439</v>
      </c>
      <c r="D9471" s="10">
        <v>8.4596261382102966</v>
      </c>
    </row>
    <row r="9472" spans="3:4">
      <c r="C9472" s="269">
        <v>43440</v>
      </c>
      <c r="D9472" s="10">
        <v>8.4602497518062592</v>
      </c>
    </row>
    <row r="9473" spans="3:4">
      <c r="C9473" s="269">
        <v>43441</v>
      </c>
      <c r="D9473" s="10">
        <v>8.4609143435955048</v>
      </c>
    </row>
    <row r="9474" spans="3:4">
      <c r="C9474" s="269">
        <v>43442</v>
      </c>
      <c r="D9474" s="10">
        <v>8.4616221487522125</v>
      </c>
    </row>
    <row r="9475" spans="3:4">
      <c r="C9475" s="269">
        <v>43443</v>
      </c>
      <c r="D9475" s="10">
        <v>8.4623739123344421</v>
      </c>
    </row>
    <row r="9476" spans="3:4">
      <c r="C9476" s="269">
        <v>43444</v>
      </c>
      <c r="D9476" s="10">
        <v>8.4631718695163727</v>
      </c>
    </row>
    <row r="9477" spans="3:4">
      <c r="C9477" s="269">
        <v>43445</v>
      </c>
      <c r="D9477" s="10">
        <v>8.4640152752399445</v>
      </c>
    </row>
    <row r="9478" spans="3:4">
      <c r="C9478" s="269">
        <v>43446</v>
      </c>
      <c r="D9478" s="10">
        <v>8.4649063646793365</v>
      </c>
    </row>
    <row r="9479" spans="3:4">
      <c r="C9479" s="269">
        <v>43447</v>
      </c>
      <c r="D9479" s="10">
        <v>8.4658458828926086</v>
      </c>
    </row>
    <row r="9480" spans="3:4">
      <c r="C9480" s="269">
        <v>43448</v>
      </c>
      <c r="D9480" s="10">
        <v>8.4668345749378204</v>
      </c>
    </row>
    <row r="9481" spans="3:4">
      <c r="C9481" s="269">
        <v>43449</v>
      </c>
      <c r="D9481" s="10">
        <v>8.4678739309310913</v>
      </c>
    </row>
    <row r="9482" spans="3:4">
      <c r="C9482" s="269">
        <v>43450</v>
      </c>
      <c r="D9482" s="10">
        <v>8.4689639508724213</v>
      </c>
    </row>
    <row r="9483" spans="3:4">
      <c r="C9483" s="269">
        <v>43451</v>
      </c>
      <c r="D9483" s="10">
        <v>8.4701061248779297</v>
      </c>
    </row>
    <row r="9484" spans="3:4">
      <c r="C9484" s="269">
        <v>43452</v>
      </c>
      <c r="D9484" s="10">
        <v>8.4712997078895569</v>
      </c>
    </row>
    <row r="9485" spans="3:4">
      <c r="C9485" s="269">
        <v>43453</v>
      </c>
      <c r="D9485" s="10">
        <v>8.4725469350814819</v>
      </c>
    </row>
    <row r="9486" spans="3:4">
      <c r="C9486" s="269">
        <v>43454</v>
      </c>
      <c r="D9486" s="10">
        <v>8.4738478064537048</v>
      </c>
    </row>
    <row r="9487" spans="3:4">
      <c r="C9487" s="269">
        <v>43455</v>
      </c>
      <c r="D9487" s="10">
        <v>8.4752023220062256</v>
      </c>
    </row>
    <row r="9488" spans="3:4">
      <c r="C9488" s="269">
        <v>43456</v>
      </c>
      <c r="D9488" s="10">
        <v>8.4766112267971039</v>
      </c>
    </row>
    <row r="9489" spans="3:4">
      <c r="C9489" s="269">
        <v>43457</v>
      </c>
      <c r="D9489" s="10">
        <v>8.4780752658843994</v>
      </c>
    </row>
    <row r="9490" spans="3:4">
      <c r="C9490" s="269">
        <v>43458</v>
      </c>
      <c r="D9490" s="10">
        <v>8.4795944392681122</v>
      </c>
    </row>
    <row r="9491" spans="3:4">
      <c r="C9491" s="269">
        <v>43459</v>
      </c>
      <c r="D9491" s="10">
        <v>8.4811687469482422</v>
      </c>
    </row>
    <row r="9492" spans="3:4">
      <c r="C9492" s="269">
        <v>43460</v>
      </c>
      <c r="D9492" s="10">
        <v>8.4827989339828491</v>
      </c>
    </row>
    <row r="9493" spans="3:4">
      <c r="C9493" s="269">
        <v>43461</v>
      </c>
      <c r="D9493" s="10">
        <v>8.4844857454299927</v>
      </c>
    </row>
    <row r="9494" spans="3:4">
      <c r="C9494" s="269">
        <v>43462</v>
      </c>
      <c r="D9494" s="10">
        <v>8.4862284362316132</v>
      </c>
    </row>
    <row r="9495" spans="3:4">
      <c r="C9495" s="269">
        <v>43463</v>
      </c>
      <c r="D9495" s="10">
        <v>8.4880270063877106</v>
      </c>
    </row>
    <row r="9496" spans="3:4">
      <c r="C9496" s="269">
        <v>43464</v>
      </c>
      <c r="D9496" s="10">
        <v>8.4898814558982849</v>
      </c>
    </row>
    <row r="9497" spans="3:4">
      <c r="C9497" s="269">
        <v>43465</v>
      </c>
      <c r="D9497" s="10">
        <v>8.4917925298213959</v>
      </c>
    </row>
    <row r="9498" spans="3:4">
      <c r="C9498" s="269">
        <v>43466</v>
      </c>
      <c r="D9498" s="10">
        <v>8.4937594830989838</v>
      </c>
    </row>
    <row r="9499" spans="3:4">
      <c r="C9499" s="269">
        <v>43467</v>
      </c>
      <c r="D9499" s="10">
        <v>8.4957823157310486</v>
      </c>
    </row>
    <row r="9500" spans="3:4">
      <c r="C9500" s="269">
        <v>43468</v>
      </c>
      <c r="D9500" s="10">
        <v>8.4978602826595306</v>
      </c>
    </row>
    <row r="9501" spans="3:4">
      <c r="C9501" s="269">
        <v>43469</v>
      </c>
      <c r="D9501" s="10">
        <v>8.4999933838844299</v>
      </c>
    </row>
    <row r="9502" spans="3:4">
      <c r="C9502" s="269">
        <v>43470</v>
      </c>
      <c r="D9502" s="10">
        <v>8.5021808743476868</v>
      </c>
    </row>
    <row r="9503" spans="3:4">
      <c r="C9503" s="269">
        <v>43471</v>
      </c>
      <c r="D9503" s="10">
        <v>8.5044227540493011</v>
      </c>
    </row>
    <row r="9504" spans="3:4">
      <c r="C9504" s="269">
        <v>43472</v>
      </c>
      <c r="D9504" s="10">
        <v>8.5067175328731537</v>
      </c>
    </row>
    <row r="9505" spans="3:4">
      <c r="C9505" s="269">
        <v>43473</v>
      </c>
      <c r="D9505" s="10">
        <v>8.5090652108192444</v>
      </c>
    </row>
    <row r="9506" spans="3:4">
      <c r="C9506" s="269">
        <v>43474</v>
      </c>
      <c r="D9506" s="10">
        <v>8.5114635527133942</v>
      </c>
    </row>
    <row r="9507" spans="3:4">
      <c r="C9507" s="269">
        <v>43475</v>
      </c>
      <c r="D9507" s="10">
        <v>8.5139133036136627</v>
      </c>
    </row>
    <row r="9508" spans="3:4">
      <c r="C9508" s="269">
        <v>43476</v>
      </c>
      <c r="D9508" s="10">
        <v>8.516412228345871</v>
      </c>
    </row>
    <row r="9509" spans="3:4">
      <c r="C9509" s="269">
        <v>43477</v>
      </c>
      <c r="D9509" s="10">
        <v>8.5189603269100189</v>
      </c>
    </row>
    <row r="9510" spans="3:4">
      <c r="C9510" s="269">
        <v>43478</v>
      </c>
      <c r="D9510" s="10">
        <v>8.5215546190738678</v>
      </c>
    </row>
    <row r="9511" spans="3:4">
      <c r="C9511" s="269">
        <v>43479</v>
      </c>
      <c r="D9511" s="10">
        <v>8.5241958498954773</v>
      </c>
    </row>
    <row r="9512" spans="3:4">
      <c r="C9512" s="269">
        <v>43480</v>
      </c>
      <c r="D9512" s="10">
        <v>8.5268810391426086</v>
      </c>
    </row>
    <row r="9513" spans="3:4">
      <c r="C9513" s="269">
        <v>43481</v>
      </c>
      <c r="D9513" s="10">
        <v>8.5296094417572021</v>
      </c>
    </row>
    <row r="9514" spans="3:4">
      <c r="C9514" s="269">
        <v>43482</v>
      </c>
      <c r="D9514" s="10">
        <v>8.5323788225650787</v>
      </c>
    </row>
    <row r="9515" spans="3:4">
      <c r="C9515" s="269">
        <v>43483</v>
      </c>
      <c r="D9515" s="10">
        <v>8.5351891815662384</v>
      </c>
    </row>
    <row r="9516" spans="3:4">
      <c r="C9516" s="269">
        <v>43484</v>
      </c>
      <c r="D9516" s="10">
        <v>8.5380375385284424</v>
      </c>
    </row>
    <row r="9517" spans="3:4">
      <c r="C9517" s="269">
        <v>43485</v>
      </c>
      <c r="D9517" s="10">
        <v>8.5409224033355713</v>
      </c>
    </row>
    <row r="9518" spans="3:4">
      <c r="C9518" s="269">
        <v>43486</v>
      </c>
      <c r="D9518" s="10">
        <v>8.5438430309295654</v>
      </c>
    </row>
    <row r="9519" spans="3:4">
      <c r="C9519" s="269">
        <v>43487</v>
      </c>
      <c r="D9519" s="10">
        <v>8.546796441078186</v>
      </c>
    </row>
    <row r="9520" spans="3:4">
      <c r="C9520" s="269">
        <v>43488</v>
      </c>
      <c r="D9520" s="10">
        <v>8.5497811436653137</v>
      </c>
    </row>
    <row r="9521" spans="3:4">
      <c r="C9521" s="269">
        <v>43489</v>
      </c>
      <c r="D9521" s="10">
        <v>8.5527956485748291</v>
      </c>
    </row>
    <row r="9522" spans="3:4">
      <c r="C9522" s="269">
        <v>43490</v>
      </c>
      <c r="D9522" s="10">
        <v>8.5558377206325531</v>
      </c>
    </row>
    <row r="9523" spans="3:4">
      <c r="C9523" s="269">
        <v>43491</v>
      </c>
      <c r="D9523" s="10">
        <v>8.5589058697223663</v>
      </c>
    </row>
    <row r="9524" spans="3:4">
      <c r="C9524" s="269">
        <v>43492</v>
      </c>
      <c r="D9524" s="10">
        <v>8.5619978606700897</v>
      </c>
    </row>
    <row r="9525" spans="3:4">
      <c r="C9525" s="269">
        <v>43493</v>
      </c>
      <c r="D9525" s="10">
        <v>8.5651122033596039</v>
      </c>
    </row>
    <row r="9526" spans="3:4">
      <c r="C9526" s="269">
        <v>43494</v>
      </c>
      <c r="D9526" s="10">
        <v>8.5682466626167297</v>
      </c>
    </row>
    <row r="9527" spans="3:4">
      <c r="C9527" s="269">
        <v>43495</v>
      </c>
      <c r="D9527" s="10">
        <v>8.5713990032672882</v>
      </c>
    </row>
    <row r="9528" spans="3:4">
      <c r="C9528" s="269">
        <v>43496</v>
      </c>
      <c r="D9528" s="10">
        <v>8.5745669901371002</v>
      </c>
    </row>
    <row r="9529" spans="3:4">
      <c r="C9529" s="269">
        <v>43497</v>
      </c>
      <c r="D9529" s="10">
        <v>8.5777498781681061</v>
      </c>
    </row>
    <row r="9530" spans="3:4">
      <c r="C9530" s="269">
        <v>43498</v>
      </c>
      <c r="D9530" s="10">
        <v>8.5809439420700073</v>
      </c>
    </row>
    <row r="9531" spans="3:4">
      <c r="C9531" s="269">
        <v>43499</v>
      </c>
      <c r="D9531" s="10">
        <v>8.5841484367847443</v>
      </c>
    </row>
    <row r="9532" spans="3:4">
      <c r="C9532" s="269">
        <v>43500</v>
      </c>
      <c r="D9532" s="10">
        <v>8.5873603820800781</v>
      </c>
    </row>
    <row r="9533" spans="3:4">
      <c r="C9533" s="269">
        <v>43501</v>
      </c>
      <c r="D9533" s="10">
        <v>8.5905790328979492</v>
      </c>
    </row>
    <row r="9534" spans="3:4">
      <c r="C9534" s="269">
        <v>43502</v>
      </c>
      <c r="D9534" s="10">
        <v>8.5938006639480591</v>
      </c>
    </row>
    <row r="9535" spans="3:4">
      <c r="C9535" s="269">
        <v>43503</v>
      </c>
      <c r="D9535" s="10">
        <v>8.597024530172348</v>
      </c>
    </row>
    <row r="9536" spans="3:4">
      <c r="C9536" s="269">
        <v>43504</v>
      </c>
      <c r="D9536" s="10">
        <v>8.600248396396637</v>
      </c>
    </row>
    <row r="9537" spans="3:4">
      <c r="C9537" s="269">
        <v>43505</v>
      </c>
      <c r="D9537" s="10">
        <v>8.6034707725048065</v>
      </c>
    </row>
    <row r="9538" spans="3:4">
      <c r="C9538" s="269">
        <v>43506</v>
      </c>
      <c r="D9538" s="10">
        <v>8.6066886782646179</v>
      </c>
    </row>
    <row r="9539" spans="3:4">
      <c r="C9539" s="269">
        <v>43507</v>
      </c>
      <c r="D9539" s="10">
        <v>8.6099006235599518</v>
      </c>
    </row>
    <row r="9540" spans="3:4">
      <c r="C9540" s="269">
        <v>43508</v>
      </c>
      <c r="D9540" s="10">
        <v>8.6131051182746887</v>
      </c>
    </row>
    <row r="9541" spans="3:4">
      <c r="C9541" s="269">
        <v>43509</v>
      </c>
      <c r="D9541" s="10">
        <v>8.6162999272346497</v>
      </c>
    </row>
    <row r="9542" spans="3:4">
      <c r="C9542" s="269">
        <v>43510</v>
      </c>
      <c r="D9542" s="10">
        <v>8.6194835603237152</v>
      </c>
    </row>
    <row r="9543" spans="3:4">
      <c r="C9543" s="269">
        <v>43511</v>
      </c>
      <c r="D9543" s="10">
        <v>8.6226537823677063</v>
      </c>
    </row>
    <row r="9544" spans="3:4">
      <c r="C9544" s="269">
        <v>43512</v>
      </c>
      <c r="D9544" s="10">
        <v>8.6258098483085632</v>
      </c>
    </row>
    <row r="9545" spans="3:4">
      <c r="C9545" s="269">
        <v>43513</v>
      </c>
      <c r="D9545" s="10">
        <v>8.6289495229721069</v>
      </c>
    </row>
    <row r="9546" spans="3:4">
      <c r="C9546" s="269">
        <v>43514</v>
      </c>
      <c r="D9546" s="10">
        <v>8.6320720613002777</v>
      </c>
    </row>
    <row r="9547" spans="3:4">
      <c r="C9547" s="269">
        <v>43515</v>
      </c>
      <c r="D9547" s="10">
        <v>8.6351752281188965</v>
      </c>
    </row>
    <row r="9548" spans="3:4">
      <c r="C9548" s="269">
        <v>43516</v>
      </c>
      <c r="D9548" s="10">
        <v>8.6382575333118439</v>
      </c>
    </row>
    <row r="9549" spans="3:4">
      <c r="C9549" s="269">
        <v>43517</v>
      </c>
      <c r="D9549" s="10">
        <v>8.6413182318210602</v>
      </c>
    </row>
    <row r="9550" spans="3:4">
      <c r="C9550" s="269">
        <v>43518</v>
      </c>
      <c r="D9550" s="10">
        <v>8.644355833530426</v>
      </c>
    </row>
    <row r="9551" spans="3:4">
      <c r="C9551" s="269">
        <v>43519</v>
      </c>
      <c r="D9551" s="10">
        <v>8.6473695933818817</v>
      </c>
    </row>
    <row r="9552" spans="3:4">
      <c r="C9552" s="269">
        <v>43520</v>
      </c>
      <c r="D9552" s="10">
        <v>8.6503572762012482</v>
      </c>
    </row>
    <row r="9553" spans="3:4">
      <c r="C9553" s="269">
        <v>43521</v>
      </c>
      <c r="D9553" s="10">
        <v>8.6533188819885254</v>
      </c>
    </row>
    <row r="9554" spans="3:4">
      <c r="C9554" s="269">
        <v>43522</v>
      </c>
      <c r="D9554" s="10">
        <v>8.6562521755695343</v>
      </c>
    </row>
    <row r="9555" spans="3:4">
      <c r="C9555" s="269">
        <v>43523</v>
      </c>
      <c r="D9555" s="10">
        <v>8.6591579020023346</v>
      </c>
    </row>
    <row r="9556" spans="3:4">
      <c r="C9556" s="269">
        <v>43524</v>
      </c>
      <c r="D9556" s="10">
        <v>8.6620338261127472</v>
      </c>
    </row>
    <row r="9557" spans="3:4">
      <c r="C9557" s="269">
        <v>43525</v>
      </c>
      <c r="D9557" s="10">
        <v>8.6648792028427124</v>
      </c>
    </row>
    <row r="9558" spans="3:4">
      <c r="C9558" s="269">
        <v>43526</v>
      </c>
      <c r="D9558" s="10">
        <v>8.6676932871341705</v>
      </c>
    </row>
    <row r="9559" spans="3:4">
      <c r="C9559" s="269">
        <v>43527</v>
      </c>
      <c r="D9559" s="10">
        <v>8.6704753339290619</v>
      </c>
    </row>
    <row r="9560" spans="3:4">
      <c r="C9560" s="269">
        <v>43528</v>
      </c>
      <c r="D9560" s="10">
        <v>8.6732253432273865</v>
      </c>
    </row>
    <row r="9561" spans="3:4">
      <c r="C9561" s="269">
        <v>43529</v>
      </c>
      <c r="D9561" s="10">
        <v>8.6759410798549652</v>
      </c>
    </row>
    <row r="9562" spans="3:4">
      <c r="C9562" s="269">
        <v>43530</v>
      </c>
      <c r="D9562" s="10">
        <v>8.6786232888698578</v>
      </c>
    </row>
    <row r="9563" spans="3:4">
      <c r="C9563" s="269">
        <v>43531</v>
      </c>
      <c r="D9563" s="10">
        <v>8.6812704801559448</v>
      </c>
    </row>
    <row r="9564" spans="3:4">
      <c r="C9564" s="269">
        <v>43532</v>
      </c>
      <c r="D9564" s="10">
        <v>8.6838826537132263</v>
      </c>
    </row>
    <row r="9565" spans="3:4">
      <c r="C9565" s="269">
        <v>43533</v>
      </c>
      <c r="D9565" s="10">
        <v>8.6864590644836426</v>
      </c>
    </row>
    <row r="9566" spans="3:4">
      <c r="C9566" s="269">
        <v>43534</v>
      </c>
      <c r="D9566" s="10">
        <v>8.6889989674091339</v>
      </c>
    </row>
    <row r="9567" spans="3:4">
      <c r="C9567" s="269">
        <v>43535</v>
      </c>
      <c r="D9567" s="10">
        <v>8.6915023624897003</v>
      </c>
    </row>
    <row r="9568" spans="3:4">
      <c r="C9568" s="269">
        <v>43536</v>
      </c>
      <c r="D9568" s="10">
        <v>8.6939685046672821</v>
      </c>
    </row>
    <row r="9569" spans="3:4">
      <c r="C9569" s="269">
        <v>43537</v>
      </c>
      <c r="D9569" s="10">
        <v>8.6963966488838196</v>
      </c>
    </row>
    <row r="9570" spans="3:4">
      <c r="C9570" s="269">
        <v>43538</v>
      </c>
      <c r="D9570" s="10">
        <v>8.6987882852554321</v>
      </c>
    </row>
    <row r="9571" spans="3:4">
      <c r="C9571" s="269">
        <v>43539</v>
      </c>
      <c r="D9571" s="10">
        <v>8.7011411786079407</v>
      </c>
    </row>
    <row r="9572" spans="3:4">
      <c r="C9572" s="269">
        <v>43540</v>
      </c>
      <c r="D9572" s="10">
        <v>8.7034560739994049</v>
      </c>
    </row>
    <row r="9573" spans="3:4">
      <c r="C9573" s="269">
        <v>43541</v>
      </c>
      <c r="D9573" s="10">
        <v>8.7057337164878845</v>
      </c>
    </row>
    <row r="9574" spans="3:4">
      <c r="C9574" s="269">
        <v>43542</v>
      </c>
      <c r="D9574" s="10">
        <v>8.7079726159572601</v>
      </c>
    </row>
    <row r="9575" spans="3:4">
      <c r="C9575" s="269">
        <v>43543</v>
      </c>
      <c r="D9575" s="10">
        <v>8.7101735174655914</v>
      </c>
    </row>
    <row r="9576" spans="3:4">
      <c r="C9576" s="269">
        <v>43544</v>
      </c>
      <c r="D9576" s="10">
        <v>8.7123371660709381</v>
      </c>
    </row>
    <row r="9577" spans="3:4">
      <c r="C9577" s="269">
        <v>43545</v>
      </c>
      <c r="D9577" s="10">
        <v>8.7144628167152405</v>
      </c>
    </row>
    <row r="9578" spans="3:4">
      <c r="C9578" s="269">
        <v>43546</v>
      </c>
      <c r="D9578" s="10">
        <v>8.7165519595146179</v>
      </c>
    </row>
    <row r="9579" spans="3:4">
      <c r="C9579" s="269">
        <v>43547</v>
      </c>
      <c r="D9579" s="10">
        <v>8.7186038494110107</v>
      </c>
    </row>
    <row r="9580" spans="3:4">
      <c r="C9580" s="269">
        <v>43548</v>
      </c>
      <c r="D9580" s="10">
        <v>8.7206192314624786</v>
      </c>
    </row>
    <row r="9581" spans="3:4">
      <c r="C9581" s="269">
        <v>43549</v>
      </c>
      <c r="D9581" s="10">
        <v>8.722599595785141</v>
      </c>
    </row>
    <row r="9582" spans="3:4">
      <c r="C9582" s="269">
        <v>43550</v>
      </c>
      <c r="D9582" s="10">
        <v>8.7245441973209381</v>
      </c>
    </row>
    <row r="9583" spans="3:4">
      <c r="C9583" s="269">
        <v>43551</v>
      </c>
      <c r="D9583" s="10">
        <v>8.7264545261859894</v>
      </c>
    </row>
    <row r="9584" spans="3:4">
      <c r="C9584" s="269">
        <v>43552</v>
      </c>
      <c r="D9584" s="10">
        <v>8.7283320724964142</v>
      </c>
    </row>
    <row r="9585" spans="3:4">
      <c r="C9585" s="269">
        <v>43553</v>
      </c>
      <c r="D9585" s="10">
        <v>8.7301760911941528</v>
      </c>
    </row>
    <row r="9586" spans="3:4">
      <c r="C9586" s="269">
        <v>43554</v>
      </c>
      <c r="D9586" s="10">
        <v>8.7319888174533844</v>
      </c>
    </row>
    <row r="9587" spans="3:4">
      <c r="C9587" s="269">
        <v>43555</v>
      </c>
      <c r="D9587" s="10">
        <v>8.7337709963321686</v>
      </c>
    </row>
    <row r="9588" spans="3:4">
      <c r="C9588" s="269">
        <v>43556</v>
      </c>
      <c r="D9588" s="10">
        <v>8.7355233728885651</v>
      </c>
    </row>
    <row r="9589" spans="3:4">
      <c r="C9589" s="269">
        <v>43557</v>
      </c>
      <c r="D9589" s="10">
        <v>8.7372474372386932</v>
      </c>
    </row>
    <row r="9590" spans="3:4">
      <c r="C9590" s="269">
        <v>43558</v>
      </c>
      <c r="D9590" s="10">
        <v>8.7389439344406128</v>
      </c>
    </row>
    <row r="9591" spans="3:4">
      <c r="C9591" s="269">
        <v>43559</v>
      </c>
      <c r="D9591" s="10">
        <v>8.7406143546104431</v>
      </c>
    </row>
    <row r="9592" spans="3:4">
      <c r="C9592" s="269">
        <v>43560</v>
      </c>
      <c r="D9592" s="10">
        <v>8.7422601878643036</v>
      </c>
    </row>
    <row r="9593" spans="3:4">
      <c r="C9593" s="269">
        <v>43561</v>
      </c>
      <c r="D9593" s="10">
        <v>8.7438836693763733</v>
      </c>
    </row>
    <row r="9594" spans="3:4">
      <c r="C9594" s="269">
        <v>43562</v>
      </c>
      <c r="D9594" s="10">
        <v>8.7454847991466522</v>
      </c>
    </row>
    <row r="9595" spans="3:4">
      <c r="C9595" s="269">
        <v>43563</v>
      </c>
      <c r="D9595" s="10">
        <v>8.7470658123493195</v>
      </c>
    </row>
    <row r="9596" spans="3:4">
      <c r="C9596" s="269">
        <v>43564</v>
      </c>
      <c r="D9596" s="10">
        <v>8.7486289441585541</v>
      </c>
    </row>
    <row r="9597" spans="3:4">
      <c r="C9597" s="269">
        <v>43565</v>
      </c>
      <c r="D9597" s="10">
        <v>8.7501741945743561</v>
      </c>
    </row>
    <row r="9598" spans="3:4">
      <c r="C9598" s="269">
        <v>43566</v>
      </c>
      <c r="D9598" s="10">
        <v>8.7517045438289642</v>
      </c>
    </row>
    <row r="9599" spans="3:4">
      <c r="C9599" s="269">
        <v>43567</v>
      </c>
      <c r="D9599" s="10">
        <v>8.7532214820384979</v>
      </c>
    </row>
    <row r="9600" spans="3:4">
      <c r="C9600" s="269">
        <v>43568</v>
      </c>
      <c r="D9600" s="10">
        <v>8.7547264993190765</v>
      </c>
    </row>
    <row r="9601" spans="3:4">
      <c r="C9601" s="269">
        <v>43569</v>
      </c>
      <c r="D9601" s="10">
        <v>8.7562210857868195</v>
      </c>
    </row>
    <row r="9602" spans="3:4">
      <c r="C9602" s="269">
        <v>43570</v>
      </c>
      <c r="D9602" s="10">
        <v>8.7577074766159058</v>
      </c>
    </row>
    <row r="9603" spans="3:4">
      <c r="C9603" s="269">
        <v>43571</v>
      </c>
      <c r="D9603" s="10">
        <v>8.7591864168643951</v>
      </c>
    </row>
    <row r="9604" spans="3:4">
      <c r="C9604" s="269">
        <v>43572</v>
      </c>
      <c r="D9604" s="10">
        <v>8.7606608867645264</v>
      </c>
    </row>
    <row r="9605" spans="3:4">
      <c r="C9605" s="269">
        <v>43573</v>
      </c>
      <c r="D9605" s="10">
        <v>8.7621316313743591</v>
      </c>
    </row>
    <row r="9606" spans="3:4">
      <c r="C9606" s="269">
        <v>43574</v>
      </c>
      <c r="D9606" s="10">
        <v>8.7636001408100128</v>
      </c>
    </row>
    <row r="9607" spans="3:4">
      <c r="C9607" s="269">
        <v>43575</v>
      </c>
      <c r="D9607" s="10">
        <v>8.7650686502456665</v>
      </c>
    </row>
    <row r="9608" spans="3:4">
      <c r="C9608" s="269">
        <v>43576</v>
      </c>
      <c r="D9608" s="10">
        <v>8.7665386497974396</v>
      </c>
    </row>
    <row r="9609" spans="3:4">
      <c r="C9609" s="269">
        <v>43577</v>
      </c>
      <c r="D9609" s="10">
        <v>8.7680116295814514</v>
      </c>
    </row>
    <row r="9610" spans="3:4">
      <c r="C9610" s="269">
        <v>43578</v>
      </c>
      <c r="D9610" s="10">
        <v>8.7694890797138214</v>
      </c>
    </row>
    <row r="9611" spans="3:4">
      <c r="C9611" s="269">
        <v>43579</v>
      </c>
      <c r="D9611" s="10">
        <v>8.7709724903106689</v>
      </c>
    </row>
    <row r="9612" spans="3:4">
      <c r="C9612" s="269">
        <v>43580</v>
      </c>
      <c r="D9612" s="10">
        <v>8.7724640965461731</v>
      </c>
    </row>
    <row r="9613" spans="3:4">
      <c r="C9613" s="269">
        <v>43581</v>
      </c>
      <c r="D9613" s="10">
        <v>8.7739638984203339</v>
      </c>
    </row>
    <row r="9614" spans="3:4">
      <c r="C9614" s="269">
        <v>43582</v>
      </c>
      <c r="D9614" s="10">
        <v>8.77547487616539</v>
      </c>
    </row>
    <row r="9615" spans="3:4">
      <c r="C9615" s="269">
        <v>43583</v>
      </c>
      <c r="D9615" s="10">
        <v>8.7769985198974609</v>
      </c>
    </row>
    <row r="9616" spans="3:4">
      <c r="C9616" s="269">
        <v>43584</v>
      </c>
      <c r="D9616" s="10">
        <v>8.7785355746746063</v>
      </c>
    </row>
    <row r="9617" spans="3:4">
      <c r="C9617" s="269">
        <v>43585</v>
      </c>
      <c r="D9617" s="10">
        <v>8.7800882756710052</v>
      </c>
    </row>
    <row r="9618" spans="3:4">
      <c r="C9618" s="269">
        <v>43586</v>
      </c>
      <c r="D9618" s="10">
        <v>8.7816581130027771</v>
      </c>
    </row>
    <row r="9619" spans="3:4">
      <c r="C9619" s="269">
        <v>43587</v>
      </c>
      <c r="D9619" s="10">
        <v>8.7832458317279816</v>
      </c>
    </row>
    <row r="9620" spans="3:4">
      <c r="C9620" s="269">
        <v>43588</v>
      </c>
      <c r="D9620" s="10">
        <v>8.784852921962738</v>
      </c>
    </row>
    <row r="9621" spans="3:4">
      <c r="C9621" s="269">
        <v>43589</v>
      </c>
      <c r="D9621" s="10">
        <v>8.7864816188812256</v>
      </c>
    </row>
    <row r="9622" spans="3:4">
      <c r="C9622" s="269">
        <v>43590</v>
      </c>
      <c r="D9622" s="10">
        <v>8.7881319224834442</v>
      </c>
    </row>
    <row r="9623" spans="3:4">
      <c r="C9623" s="269">
        <v>43591</v>
      </c>
      <c r="D9623" s="10">
        <v>8.789806067943573</v>
      </c>
    </row>
    <row r="9624" spans="3:4">
      <c r="C9624" s="269">
        <v>43592</v>
      </c>
      <c r="D9624" s="10">
        <v>8.7915048003196716</v>
      </c>
    </row>
    <row r="9625" spans="3:4">
      <c r="C9625" s="269">
        <v>43593</v>
      </c>
      <c r="D9625" s="10">
        <v>8.7932296097278595</v>
      </c>
    </row>
    <row r="9626" spans="3:4">
      <c r="C9626" s="269">
        <v>43594</v>
      </c>
      <c r="D9626" s="10">
        <v>8.7949804961681366</v>
      </c>
    </row>
    <row r="9627" spans="3:4">
      <c r="C9627" s="269">
        <v>43595</v>
      </c>
      <c r="D9627" s="10">
        <v>8.7967604398727417</v>
      </c>
    </row>
    <row r="9628" spans="3:4">
      <c r="C9628" s="269">
        <v>43596</v>
      </c>
      <c r="D9628" s="10">
        <v>8.7985686957836151</v>
      </c>
    </row>
    <row r="9629" spans="3:4">
      <c r="C9629" s="269">
        <v>43597</v>
      </c>
      <c r="D9629" s="10">
        <v>8.8004067540168762</v>
      </c>
    </row>
    <row r="9630" spans="3:4">
      <c r="C9630" s="269">
        <v>43598</v>
      </c>
      <c r="D9630" s="10">
        <v>8.8022761046886444</v>
      </c>
    </row>
    <row r="9631" spans="3:4">
      <c r="C9631" s="269">
        <v>43599</v>
      </c>
      <c r="D9631" s="10">
        <v>8.8041767477989197</v>
      </c>
    </row>
    <row r="9632" spans="3:4">
      <c r="C9632" s="269">
        <v>43600</v>
      </c>
      <c r="D9632" s="10">
        <v>8.8061101734638214</v>
      </c>
    </row>
    <row r="9633" spans="3:4">
      <c r="C9633" s="269">
        <v>43601</v>
      </c>
      <c r="D9633" s="10">
        <v>8.8080763816833496</v>
      </c>
    </row>
    <row r="9634" spans="3:4">
      <c r="C9634" s="269">
        <v>43602</v>
      </c>
      <c r="D9634" s="10">
        <v>8.8100768625736237</v>
      </c>
    </row>
    <row r="9635" spans="3:4">
      <c r="C9635" s="269">
        <v>43603</v>
      </c>
      <c r="D9635" s="10">
        <v>8.8121108710765839</v>
      </c>
    </row>
    <row r="9636" spans="3:4">
      <c r="C9636" s="269">
        <v>43604</v>
      </c>
      <c r="D9636" s="10">
        <v>8.8141806423664093</v>
      </c>
    </row>
    <row r="9637" spans="3:4">
      <c r="C9637" s="269">
        <v>43605</v>
      </c>
      <c r="D9637" s="10">
        <v>8.8162846863269806</v>
      </c>
    </row>
    <row r="9638" spans="3:4">
      <c r="C9638" s="269">
        <v>43606</v>
      </c>
      <c r="D9638" s="10">
        <v>8.8184252381324768</v>
      </c>
    </row>
    <row r="9639" spans="3:4">
      <c r="C9639" s="269">
        <v>43607</v>
      </c>
      <c r="D9639" s="10">
        <v>8.8206008076667786</v>
      </c>
    </row>
    <row r="9640" spans="3:4">
      <c r="C9640" s="269">
        <v>43608</v>
      </c>
      <c r="D9640" s="10">
        <v>8.8228128850460052</v>
      </c>
    </row>
    <row r="9641" spans="3:4">
      <c r="C9641" s="269">
        <v>43609</v>
      </c>
      <c r="D9641" s="10">
        <v>8.8250614702701569</v>
      </c>
    </row>
    <row r="9642" spans="3:4">
      <c r="C9642" s="269">
        <v>43610</v>
      </c>
      <c r="D9642" s="10">
        <v>8.8273458182811737</v>
      </c>
    </row>
    <row r="9643" spans="3:4">
      <c r="C9643" s="269">
        <v>43611</v>
      </c>
      <c r="D9643" s="10">
        <v>8.8296666741371155</v>
      </c>
    </row>
    <row r="9644" spans="3:4">
      <c r="C9644" s="269">
        <v>43612</v>
      </c>
      <c r="D9644" s="10">
        <v>8.8320232927799225</v>
      </c>
    </row>
    <row r="9645" spans="3:4">
      <c r="C9645" s="269">
        <v>43613</v>
      </c>
      <c r="D9645" s="10">
        <v>8.8344156742095947</v>
      </c>
    </row>
    <row r="9646" spans="3:4">
      <c r="C9646" s="269">
        <v>43614</v>
      </c>
      <c r="D9646" s="10">
        <v>8.8368438184261322</v>
      </c>
    </row>
    <row r="9647" spans="3:4">
      <c r="C9647" s="269">
        <v>43615</v>
      </c>
      <c r="D9647" s="10">
        <v>8.8393069803714752</v>
      </c>
    </row>
    <row r="9648" spans="3:4">
      <c r="C9648" s="269">
        <v>43616</v>
      </c>
      <c r="D9648" s="10">
        <v>8.8418044149875641</v>
      </c>
    </row>
    <row r="9649" spans="3:4">
      <c r="C9649" s="269">
        <v>43617</v>
      </c>
      <c r="D9649" s="10">
        <v>8.8443361222743988</v>
      </c>
    </row>
    <row r="9650" spans="3:4">
      <c r="C9650" s="269">
        <v>43618</v>
      </c>
      <c r="D9650" s="10">
        <v>8.8469013571739197</v>
      </c>
    </row>
    <row r="9651" spans="3:4">
      <c r="C9651" s="269">
        <v>43619</v>
      </c>
      <c r="D9651" s="10">
        <v>8.8494986295700073</v>
      </c>
    </row>
    <row r="9652" spans="3:4">
      <c r="C9652" s="269">
        <v>43620</v>
      </c>
      <c r="D9652" s="10">
        <v>8.8521271944046021</v>
      </c>
    </row>
    <row r="9653" spans="3:4">
      <c r="C9653" s="269">
        <v>43621</v>
      </c>
      <c r="D9653" s="10">
        <v>8.8547870516777039</v>
      </c>
    </row>
    <row r="9654" spans="3:4">
      <c r="C9654" s="269">
        <v>43622</v>
      </c>
      <c r="D9654" s="10">
        <v>8.8574767112731934</v>
      </c>
    </row>
    <row r="9655" spans="3:4">
      <c r="C9655" s="269">
        <v>43623</v>
      </c>
      <c r="D9655" s="10">
        <v>8.8601946830749512</v>
      </c>
    </row>
    <row r="9656" spans="3:4">
      <c r="C9656" s="269">
        <v>43624</v>
      </c>
      <c r="D9656" s="10">
        <v>8.8629402220249176</v>
      </c>
    </row>
    <row r="9657" spans="3:4">
      <c r="C9657" s="269">
        <v>43625</v>
      </c>
      <c r="D9657" s="10">
        <v>8.8657118380069733</v>
      </c>
    </row>
    <row r="9658" spans="3:4">
      <c r="C9658" s="269">
        <v>43626</v>
      </c>
      <c r="D9658" s="10">
        <v>8.8685080409049988</v>
      </c>
    </row>
    <row r="9659" spans="3:4">
      <c r="C9659" s="269">
        <v>43627</v>
      </c>
      <c r="D9659" s="10">
        <v>8.8713280856609344</v>
      </c>
    </row>
    <row r="9660" spans="3:4">
      <c r="C9660" s="269">
        <v>43628</v>
      </c>
      <c r="D9660" s="10">
        <v>8.8741697371006012</v>
      </c>
    </row>
    <row r="9661" spans="3:4">
      <c r="C9661" s="269">
        <v>43629</v>
      </c>
      <c r="D9661" s="10">
        <v>8.8770315051078796</v>
      </c>
    </row>
    <row r="9662" spans="3:4">
      <c r="C9662" s="269">
        <v>43630</v>
      </c>
      <c r="D9662" s="10">
        <v>8.8799126446247101</v>
      </c>
    </row>
    <row r="9663" spans="3:4">
      <c r="C9663" s="269">
        <v>43631</v>
      </c>
      <c r="D9663" s="10">
        <v>8.8828109204769135</v>
      </c>
    </row>
    <row r="9664" spans="3:4">
      <c r="C9664" s="269">
        <v>43632</v>
      </c>
      <c r="D9664" s="10">
        <v>8.8857248425483704</v>
      </c>
    </row>
    <row r="9665" spans="3:4">
      <c r="C9665" s="269">
        <v>43633</v>
      </c>
      <c r="D9665" s="10">
        <v>8.8886529207229614</v>
      </c>
    </row>
    <row r="9666" spans="3:4">
      <c r="C9666" s="269">
        <v>43634</v>
      </c>
      <c r="D9666" s="10">
        <v>8.8915936648845673</v>
      </c>
    </row>
    <row r="9667" spans="3:4">
      <c r="C9667" s="269">
        <v>43635</v>
      </c>
      <c r="D9667" s="10">
        <v>8.8945448398590088</v>
      </c>
    </row>
    <row r="9668" spans="3:4">
      <c r="C9668" s="269">
        <v>43636</v>
      </c>
      <c r="D9668" s="10">
        <v>8.8975049555301666</v>
      </c>
    </row>
    <row r="9669" spans="3:4">
      <c r="C9669" s="269">
        <v>43637</v>
      </c>
      <c r="D9669" s="10">
        <v>8.9004725217819214</v>
      </c>
    </row>
    <row r="9670" spans="3:4">
      <c r="C9670" s="269">
        <v>43638</v>
      </c>
      <c r="D9670" s="10">
        <v>8.903445303440094</v>
      </c>
    </row>
    <row r="9671" spans="3:4">
      <c r="C9671" s="269">
        <v>43639</v>
      </c>
      <c r="D9671" s="10">
        <v>8.9064218103885651</v>
      </c>
    </row>
    <row r="9672" spans="3:4">
      <c r="C9672" s="269">
        <v>43640</v>
      </c>
      <c r="D9672" s="10">
        <v>8.9093998074531555</v>
      </c>
    </row>
    <row r="9673" spans="3:4">
      <c r="C9673" s="269">
        <v>43641</v>
      </c>
      <c r="D9673" s="10">
        <v>8.9123792946338654</v>
      </c>
    </row>
    <row r="9674" spans="3:4">
      <c r="C9674" s="269">
        <v>43642</v>
      </c>
      <c r="D9674" s="10">
        <v>8.9153565466403961</v>
      </c>
    </row>
    <row r="9675" spans="3:4">
      <c r="C9675" s="269">
        <v>43643</v>
      </c>
      <c r="D9675" s="10">
        <v>8.9183300733566284</v>
      </c>
    </row>
    <row r="9676" spans="3:4">
      <c r="C9676" s="269">
        <v>43644</v>
      </c>
      <c r="D9676" s="10">
        <v>8.9212991297245026</v>
      </c>
    </row>
    <row r="9677" spans="3:4">
      <c r="C9677" s="269">
        <v>43645</v>
      </c>
      <c r="D9677" s="10">
        <v>8.9242607355117798</v>
      </c>
    </row>
    <row r="9678" spans="3:4">
      <c r="C9678" s="269">
        <v>43646</v>
      </c>
      <c r="D9678" s="10">
        <v>8.9272141456604004</v>
      </c>
    </row>
    <row r="9679" spans="3:4">
      <c r="C9679" s="269">
        <v>43647</v>
      </c>
      <c r="D9679" s="10">
        <v>8.930157870054245</v>
      </c>
    </row>
    <row r="9680" spans="3:4">
      <c r="C9680" s="269">
        <v>43648</v>
      </c>
      <c r="D9680" s="10">
        <v>8.9330881834030151</v>
      </c>
    </row>
    <row r="9681" spans="3:4">
      <c r="C9681" s="269">
        <v>43649</v>
      </c>
      <c r="D9681" s="10">
        <v>8.9360058307647705</v>
      </c>
    </row>
    <row r="9682" spans="3:4">
      <c r="C9682" s="269">
        <v>43650</v>
      </c>
      <c r="D9682" s="10">
        <v>8.9389070868492126</v>
      </c>
    </row>
    <row r="9683" spans="3:4">
      <c r="C9683" s="269">
        <v>43651</v>
      </c>
      <c r="D9683" s="10">
        <v>8.9417919516563416</v>
      </c>
    </row>
    <row r="9684" spans="3:4">
      <c r="C9684" s="269">
        <v>43652</v>
      </c>
      <c r="D9684" s="10">
        <v>8.9446574449539185</v>
      </c>
    </row>
    <row r="9685" spans="3:4">
      <c r="C9685" s="269">
        <v>43653</v>
      </c>
      <c r="D9685" s="10">
        <v>8.9475028216838837</v>
      </c>
    </row>
    <row r="9686" spans="3:4">
      <c r="C9686" s="269">
        <v>43654</v>
      </c>
      <c r="D9686" s="10">
        <v>8.9503265917301178</v>
      </c>
    </row>
    <row r="9687" spans="3:4">
      <c r="C9687" s="269">
        <v>43655</v>
      </c>
      <c r="D9687" s="10">
        <v>8.9531272649765015</v>
      </c>
    </row>
    <row r="9688" spans="3:4">
      <c r="C9688" s="269">
        <v>43656</v>
      </c>
      <c r="D9688" s="10">
        <v>8.9559026062488556</v>
      </c>
    </row>
    <row r="9689" spans="3:4">
      <c r="C9689" s="269">
        <v>43657</v>
      </c>
      <c r="D9689" s="10">
        <v>8.9586526155471802</v>
      </c>
    </row>
    <row r="9690" spans="3:4">
      <c r="C9690" s="269">
        <v>43658</v>
      </c>
      <c r="D9690" s="10">
        <v>8.9613743126392365</v>
      </c>
    </row>
    <row r="9691" spans="3:4">
      <c r="C9691" s="269">
        <v>43659</v>
      </c>
      <c r="D9691" s="10">
        <v>8.9640676975250244</v>
      </c>
    </row>
    <row r="9692" spans="3:4">
      <c r="C9692" s="269">
        <v>43660</v>
      </c>
      <c r="D9692" s="10">
        <v>8.9667320251464844</v>
      </c>
    </row>
    <row r="9693" spans="3:4">
      <c r="C9693" s="269">
        <v>43661</v>
      </c>
      <c r="D9693" s="10">
        <v>8.9693650603294373</v>
      </c>
    </row>
    <row r="9694" spans="3:4">
      <c r="C9694" s="269">
        <v>43662</v>
      </c>
      <c r="D9694" s="10">
        <v>8.9719660580158234</v>
      </c>
    </row>
    <row r="9695" spans="3:4">
      <c r="C9695" s="269">
        <v>43663</v>
      </c>
      <c r="D9695" s="10">
        <v>8.9745335280895233</v>
      </c>
    </row>
    <row r="9696" spans="3:4">
      <c r="C9696" s="269">
        <v>43664</v>
      </c>
      <c r="D9696" s="10">
        <v>8.9770674705505371</v>
      </c>
    </row>
    <row r="9697" spans="3:4">
      <c r="C9697" s="269">
        <v>43665</v>
      </c>
      <c r="D9697" s="10">
        <v>8.9795671403408051</v>
      </c>
    </row>
    <row r="9698" spans="3:4">
      <c r="C9698" s="269">
        <v>43666</v>
      </c>
      <c r="D9698" s="10">
        <v>8.9820303022861481</v>
      </c>
    </row>
    <row r="9699" spans="3:4">
      <c r="C9699" s="269">
        <v>43667</v>
      </c>
      <c r="D9699" s="10">
        <v>8.9844577014446259</v>
      </c>
    </row>
    <row r="9700" spans="3:4">
      <c r="C9700" s="269">
        <v>43668</v>
      </c>
      <c r="D9700" s="10">
        <v>8.9868471026420593</v>
      </c>
    </row>
    <row r="9701" spans="3:4">
      <c r="C9701" s="269">
        <v>43669</v>
      </c>
      <c r="D9701" s="10">
        <v>8.9891992509365082</v>
      </c>
    </row>
    <row r="9702" spans="3:4">
      <c r="C9702" s="269">
        <v>43670</v>
      </c>
      <c r="D9702" s="10">
        <v>8.991512656211853</v>
      </c>
    </row>
    <row r="9703" spans="3:4">
      <c r="C9703" s="269">
        <v>43671</v>
      </c>
      <c r="D9703" s="10">
        <v>8.9937865734100342</v>
      </c>
    </row>
    <row r="9704" spans="3:4">
      <c r="C9704" s="269">
        <v>43672</v>
      </c>
      <c r="D9704" s="10">
        <v>8.9960210025310516</v>
      </c>
    </row>
    <row r="9705" spans="3:4">
      <c r="C9705" s="269">
        <v>43673</v>
      </c>
      <c r="D9705" s="10">
        <v>8.9982159435749054</v>
      </c>
    </row>
    <row r="9706" spans="3:4">
      <c r="C9706" s="269">
        <v>43674</v>
      </c>
      <c r="D9706" s="10">
        <v>9.0003691613674164</v>
      </c>
    </row>
    <row r="9707" spans="3:4">
      <c r="C9707" s="269">
        <v>43675</v>
      </c>
      <c r="D9707" s="10">
        <v>9.002482146024704</v>
      </c>
    </row>
    <row r="9708" spans="3:4">
      <c r="C9708" s="269">
        <v>43676</v>
      </c>
      <c r="D9708" s="10">
        <v>9.0045534074306488</v>
      </c>
    </row>
    <row r="9709" spans="3:4">
      <c r="C9709" s="269">
        <v>43677</v>
      </c>
      <c r="D9709" s="10">
        <v>9.0065829455852509</v>
      </c>
    </row>
    <row r="9710" spans="3:4">
      <c r="C9710" s="269">
        <v>43678</v>
      </c>
      <c r="D9710" s="10">
        <v>9.0085700154304504</v>
      </c>
    </row>
    <row r="9711" spans="3:4">
      <c r="C9711" s="269">
        <v>43679</v>
      </c>
      <c r="D9711" s="10">
        <v>9.0105153620243073</v>
      </c>
    </row>
    <row r="9712" spans="3:4">
      <c r="C9712" s="269">
        <v>43680</v>
      </c>
      <c r="D9712" s="10">
        <v>9.0124174952507019</v>
      </c>
    </row>
    <row r="9713" spans="3:4">
      <c r="C9713" s="269">
        <v>43681</v>
      </c>
      <c r="D9713" s="10">
        <v>9.0142779052257538</v>
      </c>
    </row>
    <row r="9714" spans="3:4">
      <c r="C9714" s="269">
        <v>43682</v>
      </c>
      <c r="D9714" s="10">
        <v>9.0160951018333435</v>
      </c>
    </row>
    <row r="9715" spans="3:4">
      <c r="C9715" s="269">
        <v>43683</v>
      </c>
      <c r="D9715" s="10">
        <v>9.0178690850734711</v>
      </c>
    </row>
    <row r="9716" spans="3:4">
      <c r="C9716" s="269">
        <v>43684</v>
      </c>
      <c r="D9716" s="10">
        <v>9.0195998549461365</v>
      </c>
    </row>
    <row r="9717" spans="3:4">
      <c r="C9717" s="269">
        <v>43685</v>
      </c>
      <c r="D9717" s="10">
        <v>9.0212881565093994</v>
      </c>
    </row>
    <row r="9718" spans="3:4">
      <c r="C9718" s="269">
        <v>43686</v>
      </c>
      <c r="D9718" s="10">
        <v>9.0229332447052002</v>
      </c>
    </row>
    <row r="9719" spans="3:4">
      <c r="C9719" s="269">
        <v>43687</v>
      </c>
      <c r="D9719" s="10">
        <v>9.0245351195335388</v>
      </c>
    </row>
    <row r="9720" spans="3:4">
      <c r="C9720" s="269">
        <v>43688</v>
      </c>
      <c r="D9720" s="10">
        <v>9.0260937809944153</v>
      </c>
    </row>
    <row r="9721" spans="3:4">
      <c r="C9721" s="269">
        <v>43689</v>
      </c>
      <c r="D9721" s="10">
        <v>9.0276099741458893</v>
      </c>
    </row>
    <row r="9722" spans="3:4">
      <c r="C9722" s="269">
        <v>43690</v>
      </c>
      <c r="D9722" s="10">
        <v>9.0290829539299011</v>
      </c>
    </row>
    <row r="9723" spans="3:4">
      <c r="C9723" s="269">
        <v>43691</v>
      </c>
      <c r="D9723" s="10">
        <v>9.0305134654045105</v>
      </c>
    </row>
    <row r="9724" spans="3:4">
      <c r="C9724" s="269">
        <v>43692</v>
      </c>
      <c r="D9724" s="10">
        <v>9.0319015085697174</v>
      </c>
    </row>
    <row r="9725" spans="3:4">
      <c r="C9725" s="269">
        <v>43693</v>
      </c>
      <c r="D9725" s="10">
        <v>9.0332470834255219</v>
      </c>
    </row>
    <row r="9726" spans="3:4">
      <c r="C9726" s="269">
        <v>43694</v>
      </c>
      <c r="D9726" s="10">
        <v>9.0345509350299835</v>
      </c>
    </row>
    <row r="9727" spans="3:4">
      <c r="C9727" s="269">
        <v>43695</v>
      </c>
      <c r="D9727" s="10">
        <v>9.0358130633831024</v>
      </c>
    </row>
    <row r="9728" spans="3:4">
      <c r="C9728" s="269">
        <v>43696</v>
      </c>
      <c r="D9728" s="10">
        <v>9.0370342135429382</v>
      </c>
    </row>
    <row r="9729" spans="3:4">
      <c r="C9729" s="269">
        <v>43697</v>
      </c>
      <c r="D9729" s="10">
        <v>9.0382136404514313</v>
      </c>
    </row>
    <row r="9730" spans="3:4">
      <c r="C9730" s="269">
        <v>43698</v>
      </c>
      <c r="D9730" s="10">
        <v>9.0393520891666412</v>
      </c>
    </row>
    <row r="9731" spans="3:4">
      <c r="C9731" s="269">
        <v>43699</v>
      </c>
      <c r="D9731" s="10">
        <v>9.0404510498046875</v>
      </c>
    </row>
    <row r="9732" spans="3:4">
      <c r="C9732" s="269">
        <v>43700</v>
      </c>
      <c r="D9732" s="10">
        <v>9.0415090322494507</v>
      </c>
    </row>
    <row r="9733" spans="3:4">
      <c r="C9733" s="269">
        <v>43701</v>
      </c>
      <c r="D9733" s="10">
        <v>9.0425275266170502</v>
      </c>
    </row>
    <row r="9734" spans="3:4">
      <c r="C9734" s="269">
        <v>43702</v>
      </c>
      <c r="D9734" s="10">
        <v>9.0435072779655457</v>
      </c>
    </row>
    <row r="9735" spans="3:4">
      <c r="C9735" s="269">
        <v>43703</v>
      </c>
      <c r="D9735" s="10">
        <v>9.0444467961788177</v>
      </c>
    </row>
    <row r="9736" spans="3:4">
      <c r="C9736" s="269">
        <v>43704</v>
      </c>
      <c r="D9736" s="10">
        <v>9.0453483164310455</v>
      </c>
    </row>
    <row r="9737" spans="3:4">
      <c r="C9737" s="269">
        <v>43705</v>
      </c>
      <c r="D9737" s="10">
        <v>9.046211838722229</v>
      </c>
    </row>
    <row r="9738" spans="3:4">
      <c r="C9738" s="269">
        <v>43706</v>
      </c>
      <c r="D9738" s="10">
        <v>9.0470373630523682</v>
      </c>
    </row>
    <row r="9739" spans="3:4">
      <c r="C9739" s="269">
        <v>43707</v>
      </c>
      <c r="D9739" s="10">
        <v>9.047824889421463</v>
      </c>
    </row>
    <row r="9740" spans="3:4">
      <c r="C9740" s="269">
        <v>43708</v>
      </c>
      <c r="D9740" s="10">
        <v>9.0485751628875732</v>
      </c>
    </row>
    <row r="9741" spans="3:4">
      <c r="C9741" s="269">
        <v>43709</v>
      </c>
      <c r="D9741" s="10">
        <v>9.0492881834506989</v>
      </c>
    </row>
    <row r="9742" spans="3:4">
      <c r="C9742" s="269">
        <v>43710</v>
      </c>
      <c r="D9742" s="10">
        <v>9.0499654412269592</v>
      </c>
    </row>
    <row r="9743" spans="3:4">
      <c r="C9743" s="269">
        <v>43711</v>
      </c>
      <c r="D9743" s="10">
        <v>9.0506061911582947</v>
      </c>
    </row>
    <row r="9744" spans="3:4">
      <c r="C9744" s="269">
        <v>43712</v>
      </c>
      <c r="D9744" s="10">
        <v>9.0512119233608246</v>
      </c>
    </row>
    <row r="9745" spans="3:4">
      <c r="C9745" s="269">
        <v>43713</v>
      </c>
      <c r="D9745" s="10">
        <v>9.0517811477184296</v>
      </c>
    </row>
    <row r="9746" spans="3:4">
      <c r="C9746" s="269">
        <v>43714</v>
      </c>
      <c r="D9746" s="10">
        <v>9.0523160994052887</v>
      </c>
    </row>
    <row r="9747" spans="3:4">
      <c r="C9747" s="269">
        <v>43715</v>
      </c>
      <c r="D9747" s="10">
        <v>9.052816778421402</v>
      </c>
    </row>
    <row r="9748" spans="3:4">
      <c r="C9748" s="269">
        <v>43716</v>
      </c>
      <c r="D9748" s="10">
        <v>9.0532831847667694</v>
      </c>
    </row>
    <row r="9749" spans="3:4">
      <c r="C9749" s="269">
        <v>43717</v>
      </c>
      <c r="D9749" s="10">
        <v>9.053715318441391</v>
      </c>
    </row>
    <row r="9750" spans="3:4">
      <c r="C9750" s="269">
        <v>43718</v>
      </c>
      <c r="D9750" s="10">
        <v>9.0541146695613861</v>
      </c>
    </row>
    <row r="9751" spans="3:4">
      <c r="C9751" s="269">
        <v>43719</v>
      </c>
      <c r="D9751" s="10">
        <v>9.0544819831848145</v>
      </c>
    </row>
    <row r="9752" spans="3:4">
      <c r="C9752" s="269">
        <v>43720</v>
      </c>
      <c r="D9752" s="10">
        <v>9.0548157691955566</v>
      </c>
    </row>
    <row r="9753" spans="3:4">
      <c r="C9753" s="269">
        <v>43721</v>
      </c>
      <c r="D9753" s="10">
        <v>9.0551190078258514</v>
      </c>
    </row>
    <row r="9754" spans="3:4">
      <c r="C9754" s="269">
        <v>43722</v>
      </c>
      <c r="D9754" s="10">
        <v>9.0553902089595795</v>
      </c>
    </row>
    <row r="9755" spans="3:4">
      <c r="C9755" s="269">
        <v>43723</v>
      </c>
      <c r="D9755" s="10">
        <v>9.0556301176548004</v>
      </c>
    </row>
    <row r="9756" spans="3:4">
      <c r="C9756" s="269">
        <v>43724</v>
      </c>
      <c r="D9756" s="10">
        <v>9.0558402240276337</v>
      </c>
    </row>
    <row r="9757" spans="3:4">
      <c r="C9757" s="269">
        <v>43725</v>
      </c>
      <c r="D9757" s="10">
        <v>9.0560205280780792</v>
      </c>
    </row>
    <row r="9758" spans="3:4">
      <c r="C9758" s="269">
        <v>43726</v>
      </c>
      <c r="D9758" s="10">
        <v>9.0561702847480774</v>
      </c>
    </row>
    <row r="9759" spans="3:4">
      <c r="C9759" s="269">
        <v>43727</v>
      </c>
      <c r="D9759" s="10">
        <v>9.0562917292118073</v>
      </c>
    </row>
    <row r="9760" spans="3:4">
      <c r="C9760" s="269">
        <v>43728</v>
      </c>
      <c r="D9760" s="10">
        <v>9.0563841164112091</v>
      </c>
    </row>
    <row r="9761" spans="3:4">
      <c r="C9761" s="269">
        <v>43729</v>
      </c>
      <c r="D9761" s="10">
        <v>9.056447446346283</v>
      </c>
    </row>
    <row r="9762" spans="3:4">
      <c r="C9762" s="269">
        <v>43730</v>
      </c>
      <c r="D9762" s="10">
        <v>9.0564832091331482</v>
      </c>
    </row>
    <row r="9763" spans="3:4">
      <c r="C9763" s="269">
        <v>43731</v>
      </c>
      <c r="D9763" s="10">
        <v>9.0564914047718048</v>
      </c>
    </row>
    <row r="9764" spans="3:4">
      <c r="C9764" s="269">
        <v>43732</v>
      </c>
      <c r="D9764" s="10">
        <v>9.0564712882041931</v>
      </c>
    </row>
    <row r="9765" spans="3:4">
      <c r="C9765" s="269">
        <v>43733</v>
      </c>
      <c r="D9765" s="10">
        <v>9.0564243495464325</v>
      </c>
    </row>
    <row r="9766" spans="3:4">
      <c r="C9766" s="269">
        <v>43734</v>
      </c>
      <c r="D9766" s="10">
        <v>9.0563505887985229</v>
      </c>
    </row>
    <row r="9767" spans="3:4">
      <c r="C9767" s="269">
        <v>43735</v>
      </c>
      <c r="D9767" s="10">
        <v>9.0562500059604645</v>
      </c>
    </row>
    <row r="9768" spans="3:4">
      <c r="C9768" s="269">
        <v>43736</v>
      </c>
      <c r="D9768" s="10">
        <v>9.0561218559741974</v>
      </c>
    </row>
    <row r="9769" spans="3:4">
      <c r="C9769" s="269">
        <v>43737</v>
      </c>
      <c r="D9769" s="10">
        <v>9.0559683740139008</v>
      </c>
    </row>
    <row r="9770" spans="3:4">
      <c r="C9770" s="269">
        <v>43738</v>
      </c>
      <c r="D9770" s="10">
        <v>9.0557880699634552</v>
      </c>
    </row>
    <row r="9771" spans="3:4">
      <c r="C9771" s="269">
        <v>43739</v>
      </c>
      <c r="D9771" s="10">
        <v>9.0555824339389801</v>
      </c>
    </row>
    <row r="9772" spans="3:4">
      <c r="C9772" s="269">
        <v>43740</v>
      </c>
      <c r="D9772" s="10">
        <v>9.0553507208824158</v>
      </c>
    </row>
    <row r="9773" spans="3:4">
      <c r="C9773" s="269">
        <v>43741</v>
      </c>
      <c r="D9773" s="10">
        <v>9.0550929307937622</v>
      </c>
    </row>
    <row r="9774" spans="3:4">
      <c r="C9774" s="269">
        <v>43742</v>
      </c>
      <c r="D9774" s="10">
        <v>9.0548098087310791</v>
      </c>
    </row>
    <row r="9775" spans="3:4">
      <c r="C9775" s="269">
        <v>43743</v>
      </c>
      <c r="D9775" s="10">
        <v>9.0545013546943665</v>
      </c>
    </row>
    <row r="9776" spans="3:4">
      <c r="C9776" s="269">
        <v>43744</v>
      </c>
      <c r="D9776" s="10">
        <v>9.0541675686836243</v>
      </c>
    </row>
    <row r="9777" spans="3:4">
      <c r="C9777" s="269">
        <v>43745</v>
      </c>
      <c r="D9777" s="10">
        <v>9.0538084506988525</v>
      </c>
    </row>
    <row r="9778" spans="3:4">
      <c r="C9778" s="269">
        <v>43746</v>
      </c>
      <c r="D9778" s="10">
        <v>9.053424745798111</v>
      </c>
    </row>
    <row r="9779" spans="3:4">
      <c r="C9779" s="269">
        <v>43747</v>
      </c>
      <c r="D9779" s="10">
        <v>9.0530157089233398</v>
      </c>
    </row>
    <row r="9780" spans="3:4">
      <c r="C9780" s="269">
        <v>43748</v>
      </c>
      <c r="D9780" s="10">
        <v>9.0525828301906586</v>
      </c>
    </row>
    <row r="9781" spans="3:4">
      <c r="C9781" s="269">
        <v>43749</v>
      </c>
      <c r="D9781" s="10">
        <v>9.0521246194839478</v>
      </c>
    </row>
    <row r="9782" spans="3:4">
      <c r="C9782" s="269">
        <v>43750</v>
      </c>
      <c r="D9782" s="10">
        <v>9.0516418218612671</v>
      </c>
    </row>
    <row r="9783" spans="3:4">
      <c r="C9783" s="269">
        <v>43751</v>
      </c>
      <c r="D9783" s="10">
        <v>9.0511351823806763</v>
      </c>
    </row>
    <row r="9784" spans="3:4">
      <c r="C9784" s="269">
        <v>43752</v>
      </c>
      <c r="D9784" s="10">
        <v>9.0506039559841156</v>
      </c>
    </row>
    <row r="9785" spans="3:4">
      <c r="C9785" s="269">
        <v>43753</v>
      </c>
      <c r="D9785" s="10">
        <v>9.0500481426715851</v>
      </c>
    </row>
  </sheetData>
  <hyperlinks>
    <hyperlink ref="A5" r:id="rId1"/>
    <hyperlink ref="A6" r:id="rId2"/>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workbookViewId="0">
      <selection activeCell="D17" sqref="D17"/>
    </sheetView>
  </sheetViews>
  <sheetFormatPr baseColWidth="10" defaultRowHeight="15"/>
  <cols>
    <col min="1" max="1" width="11.42578125" style="10"/>
    <col min="2" max="2" width="4.7109375" style="10" customWidth="1"/>
    <col min="3" max="3" width="4.28515625" style="10" customWidth="1"/>
    <col min="4" max="4" width="19.140625" style="10" customWidth="1"/>
    <col min="5" max="9" width="11.42578125" style="10"/>
    <col min="10" max="10" width="11.7109375" style="10" bestFit="1" customWidth="1"/>
    <col min="11" max="16384" width="11.42578125" style="10"/>
  </cols>
  <sheetData>
    <row r="1" spans="1:9">
      <c r="A1" s="10" t="s">
        <v>86</v>
      </c>
    </row>
    <row r="2" spans="1:9" ht="15.75" thickBot="1">
      <c r="A2" s="10" t="s">
        <v>87</v>
      </c>
    </row>
    <row r="3" spans="1:9" ht="48" customHeight="1">
      <c r="B3" s="14" t="s">
        <v>46</v>
      </c>
      <c r="C3" s="15" t="s">
        <v>46</v>
      </c>
      <c r="D3" s="15" t="s">
        <v>46</v>
      </c>
      <c r="E3" s="16" t="s">
        <v>17</v>
      </c>
      <c r="F3" s="16" t="s">
        <v>22</v>
      </c>
      <c r="G3" s="16" t="s">
        <v>34</v>
      </c>
      <c r="H3" s="17" t="s">
        <v>48</v>
      </c>
      <c r="I3" s="18" t="s">
        <v>49</v>
      </c>
    </row>
    <row r="4" spans="1:9">
      <c r="B4" s="19" t="s">
        <v>50</v>
      </c>
      <c r="C4" s="20"/>
      <c r="D4" s="20"/>
      <c r="E4" s="21">
        <v>474.12819934076703</v>
      </c>
      <c r="F4" s="21">
        <v>262.59422353610501</v>
      </c>
      <c r="G4" s="21">
        <v>261.04109745918902</v>
      </c>
      <c r="H4" s="23">
        <v>-0.59145477611876196</v>
      </c>
      <c r="I4" s="24">
        <v>-44.942929397124402</v>
      </c>
    </row>
    <row r="5" spans="1:9">
      <c r="B5" s="25" t="s">
        <v>51</v>
      </c>
      <c r="C5" s="26" t="s">
        <v>52</v>
      </c>
      <c r="D5" s="26"/>
      <c r="E5" s="27">
        <v>513.14750098318598</v>
      </c>
      <c r="F5" s="27">
        <v>335.35957518512902</v>
      </c>
      <c r="G5" s="27">
        <v>328.66244623317698</v>
      </c>
      <c r="H5" s="29">
        <v>-1.9969994738499099</v>
      </c>
      <c r="I5" s="30">
        <v>-35.951661928887297</v>
      </c>
    </row>
    <row r="6" spans="1:9">
      <c r="B6" s="25"/>
      <c r="C6" s="26" t="s">
        <v>31</v>
      </c>
      <c r="D6" s="26"/>
      <c r="E6" s="27">
        <v>500.88185613409797</v>
      </c>
      <c r="F6" s="27">
        <v>263.19411069151198</v>
      </c>
      <c r="G6" s="27">
        <v>263.040086494761</v>
      </c>
      <c r="H6" s="29">
        <v>-5.8521141049356497E-2</v>
      </c>
      <c r="I6" s="30">
        <v>-47.4846047479231</v>
      </c>
    </row>
    <row r="7" spans="1:9">
      <c r="B7" s="19" t="s">
        <v>53</v>
      </c>
      <c r="C7" s="20"/>
      <c r="D7" s="20"/>
      <c r="E7" s="21">
        <v>217.606370686155</v>
      </c>
      <c r="F7" s="21">
        <v>193.39334986524301</v>
      </c>
      <c r="G7" s="21">
        <v>189.91324327284499</v>
      </c>
      <c r="H7" s="23">
        <v>-1.79949651568834</v>
      </c>
      <c r="I7" s="24">
        <v>-12.7262484668935</v>
      </c>
    </row>
    <row r="8" spans="1:9">
      <c r="B8" s="25" t="s">
        <v>51</v>
      </c>
      <c r="C8" s="26" t="s">
        <v>54</v>
      </c>
      <c r="D8" s="26"/>
      <c r="E8" s="27">
        <v>145.88519660588</v>
      </c>
      <c r="F8" s="27">
        <v>167.97358924463001</v>
      </c>
      <c r="G8" s="27">
        <v>163.56301350909999</v>
      </c>
      <c r="H8" s="29">
        <v>-2.62575548654043</v>
      </c>
      <c r="I8" s="30">
        <v>12.1176221539317</v>
      </c>
    </row>
    <row r="9" spans="1:9">
      <c r="B9" s="19" t="s">
        <v>55</v>
      </c>
      <c r="C9" s="20"/>
      <c r="D9" s="20"/>
      <c r="E9" s="21">
        <v>455.01142097117599</v>
      </c>
      <c r="F9" s="21">
        <v>214.782630415634</v>
      </c>
      <c r="G9" s="21">
        <v>211.367364757004</v>
      </c>
      <c r="H9" s="23">
        <v>-1.59010328350137</v>
      </c>
      <c r="I9" s="24">
        <v>-53.546800142760901</v>
      </c>
    </row>
    <row r="10" spans="1:9">
      <c r="B10" s="25" t="s">
        <v>51</v>
      </c>
      <c r="C10" s="26" t="s">
        <v>56</v>
      </c>
      <c r="D10" s="26"/>
      <c r="E10" s="27">
        <v>731.467946672994</v>
      </c>
      <c r="F10" s="27">
        <v>440.89526414079199</v>
      </c>
      <c r="G10" s="27">
        <v>446.478872550902</v>
      </c>
      <c r="H10" s="29">
        <v>1.2664251272898801</v>
      </c>
      <c r="I10" s="30">
        <v>-38.961252563196503</v>
      </c>
    </row>
    <row r="11" spans="1:9">
      <c r="B11" s="25"/>
      <c r="C11" s="26" t="s">
        <v>37</v>
      </c>
      <c r="D11" s="26"/>
      <c r="E11" s="27">
        <v>318.42503835906001</v>
      </c>
      <c r="F11" s="27">
        <v>164.77894935676201</v>
      </c>
      <c r="G11" s="27">
        <v>158.04310869113399</v>
      </c>
      <c r="H11" s="29">
        <v>-4.08780411085458</v>
      </c>
      <c r="I11" s="30">
        <v>-50.367248283747699</v>
      </c>
    </row>
    <row r="12" spans="1:9">
      <c r="B12" s="31"/>
      <c r="C12" s="32"/>
      <c r="D12" s="32" t="s">
        <v>57</v>
      </c>
      <c r="E12" s="33">
        <v>349.79702737687001</v>
      </c>
      <c r="F12" s="33">
        <v>179.82301619978301</v>
      </c>
      <c r="G12" s="33">
        <v>169.184468376068</v>
      </c>
      <c r="H12" s="35">
        <v>-5.9161213333759699</v>
      </c>
      <c r="I12" s="36">
        <v>-51.633531695571399</v>
      </c>
    </row>
    <row r="13" spans="1:9">
      <c r="B13" s="31"/>
      <c r="C13" s="32"/>
      <c r="D13" s="32" t="s">
        <v>58</v>
      </c>
      <c r="E13" s="33">
        <v>217.958264566145</v>
      </c>
      <c r="F13" s="33">
        <v>153.029713943508</v>
      </c>
      <c r="G13" s="33">
        <v>146.26548301495001</v>
      </c>
      <c r="H13" s="35">
        <v>-4.4202075232625999</v>
      </c>
      <c r="I13" s="36">
        <v>-32.892894285932599</v>
      </c>
    </row>
    <row r="14" spans="1:9">
      <c r="B14" s="31"/>
      <c r="C14" s="32"/>
      <c r="D14" s="37" t="s">
        <v>8</v>
      </c>
      <c r="E14" s="38">
        <v>197.54895490504401</v>
      </c>
      <c r="F14" s="38">
        <v>113.326997006</v>
      </c>
      <c r="G14" s="38">
        <v>108.962444812355</v>
      </c>
      <c r="H14" s="40">
        <v>-3.8512907859144998</v>
      </c>
      <c r="I14" s="41">
        <v>-44.842813840888297</v>
      </c>
    </row>
    <row r="15" spans="1:9">
      <c r="B15" s="31"/>
      <c r="C15" s="32"/>
      <c r="D15" s="32" t="s">
        <v>59</v>
      </c>
      <c r="E15" s="33">
        <v>206.55597144851299</v>
      </c>
      <c r="F15" s="33">
        <v>140.50862422632801</v>
      </c>
      <c r="G15" s="33">
        <v>135.156009095906</v>
      </c>
      <c r="H15" s="35">
        <v>-3.8094566507176699</v>
      </c>
      <c r="I15" s="36">
        <v>-34.566883664461898</v>
      </c>
    </row>
    <row r="16" spans="1:9">
      <c r="B16" s="31"/>
      <c r="C16" s="32"/>
      <c r="D16" s="32" t="s">
        <v>60</v>
      </c>
      <c r="E16" s="33">
        <v>861.31490697231197</v>
      </c>
      <c r="F16" s="33">
        <v>286.04815695701598</v>
      </c>
      <c r="G16" s="33">
        <v>277.38233630476498</v>
      </c>
      <c r="H16" s="35">
        <v>-3.0294971114089502</v>
      </c>
      <c r="I16" s="36">
        <v>-67.795479439707293</v>
      </c>
    </row>
    <row r="17" spans="1:9">
      <c r="B17" s="31"/>
      <c r="C17" s="32" t="s">
        <v>61</v>
      </c>
      <c r="D17" s="32"/>
      <c r="E17" s="33">
        <v>336.328753621602</v>
      </c>
      <c r="F17" s="33">
        <v>124.94648516571699</v>
      </c>
      <c r="G17" s="33">
        <v>120.831464000103</v>
      </c>
      <c r="H17" s="35">
        <v>-3.2934269100533999</v>
      </c>
      <c r="I17" s="36">
        <v>-64.073406540777398</v>
      </c>
    </row>
    <row r="18" spans="1:9">
      <c r="B18" s="19" t="s">
        <v>62</v>
      </c>
      <c r="C18" s="20"/>
      <c r="D18" s="20"/>
      <c r="E18" s="21">
        <v>352.58009437056899</v>
      </c>
      <c r="F18" s="21">
        <v>225.44069139981599</v>
      </c>
      <c r="G18" s="21">
        <v>222.74780375517</v>
      </c>
      <c r="H18" s="23">
        <v>-1.19449937272856</v>
      </c>
      <c r="I18" s="24">
        <v>-36.8234885316418</v>
      </c>
    </row>
    <row r="19" spans="1:9">
      <c r="B19" s="42" t="s">
        <v>63</v>
      </c>
      <c r="C19" s="43"/>
      <c r="D19" s="43"/>
      <c r="E19" s="21">
        <v>338.35830461316903</v>
      </c>
      <c r="F19" s="21">
        <v>340.568745410823</v>
      </c>
      <c r="G19" s="21">
        <v>339.966634149203</v>
      </c>
      <c r="H19" s="23">
        <v>-0.17679580693577501</v>
      </c>
      <c r="I19" s="24">
        <v>0.47533325297662099</v>
      </c>
    </row>
    <row r="20" spans="1:9">
      <c r="B20" s="25" t="s">
        <v>51</v>
      </c>
      <c r="C20" s="26" t="s">
        <v>64</v>
      </c>
      <c r="D20" s="26"/>
      <c r="E20" s="27">
        <v>257.229623857364</v>
      </c>
      <c r="F20" s="27">
        <v>403.43534472348301</v>
      </c>
      <c r="G20" s="27">
        <v>389.64128927696498</v>
      </c>
      <c r="H20" s="29">
        <v>-3.4191489731700599</v>
      </c>
      <c r="I20" s="30">
        <v>51.476056075494803</v>
      </c>
    </row>
    <row r="21" spans="1:9">
      <c r="B21" s="19" t="s">
        <v>65</v>
      </c>
      <c r="C21" s="20"/>
      <c r="D21" s="20"/>
      <c r="E21" s="21">
        <v>502.59607592948498</v>
      </c>
      <c r="F21" s="21">
        <v>392.679805359005</v>
      </c>
      <c r="G21" s="21">
        <v>381.44426773201599</v>
      </c>
      <c r="H21" s="23">
        <v>-2.86124661203722</v>
      </c>
      <c r="I21" s="24">
        <v>-24.1052037609753</v>
      </c>
    </row>
    <row r="22" spans="1:9">
      <c r="B22" s="25" t="s">
        <v>51</v>
      </c>
      <c r="C22" s="26" t="s">
        <v>0</v>
      </c>
      <c r="D22" s="26"/>
      <c r="E22" s="27">
        <v>1495.95511594603</v>
      </c>
      <c r="F22" s="27">
        <v>565.16226879390399</v>
      </c>
      <c r="G22" s="27">
        <v>538.41315833760495</v>
      </c>
      <c r="H22" s="29">
        <v>-4.7329965097251296</v>
      </c>
      <c r="I22" s="30">
        <v>-64.008735783685793</v>
      </c>
    </row>
    <row r="23" spans="1:9">
      <c r="B23" s="25"/>
      <c r="C23" s="26" t="s">
        <v>66</v>
      </c>
      <c r="D23" s="26"/>
      <c r="E23" s="27">
        <v>505.31232288034403</v>
      </c>
      <c r="F23" s="27">
        <v>340.25512575715601</v>
      </c>
      <c r="G23" s="27">
        <v>341.18511022462502</v>
      </c>
      <c r="H23" s="29">
        <v>0.27331975246492302</v>
      </c>
      <c r="I23" s="30">
        <v>-32.480350314865397</v>
      </c>
    </row>
    <row r="24" spans="1:9">
      <c r="B24" s="25"/>
      <c r="C24" s="26" t="s">
        <v>67</v>
      </c>
      <c r="D24" s="26"/>
      <c r="E24" s="27">
        <v>376.58346103352198</v>
      </c>
      <c r="F24" s="27">
        <v>295.420121294956</v>
      </c>
      <c r="G24" s="27">
        <v>296.48732412482002</v>
      </c>
      <c r="H24" s="29">
        <v>0.36124920170847802</v>
      </c>
      <c r="I24" s="30">
        <v>-21.269159481640699</v>
      </c>
    </row>
    <row r="25" spans="1:9">
      <c r="B25" s="25"/>
      <c r="C25" s="26" t="s">
        <v>68</v>
      </c>
      <c r="D25" s="26"/>
      <c r="E25" s="27">
        <v>290.10508701734801</v>
      </c>
      <c r="F25" s="27">
        <v>235.780759350088</v>
      </c>
      <c r="G25" s="27">
        <v>229.881666375517</v>
      </c>
      <c r="H25" s="29">
        <v>-2.5019399338735901</v>
      </c>
      <c r="I25" s="30">
        <v>-20.7591742912904</v>
      </c>
    </row>
    <row r="26" spans="1:9">
      <c r="B26" s="19" t="s">
        <v>69</v>
      </c>
      <c r="C26" s="20"/>
      <c r="D26" s="20"/>
      <c r="E26" s="21">
        <v>483.38569897201103</v>
      </c>
      <c r="F26" s="21">
        <v>320.65922849152201</v>
      </c>
      <c r="G26" s="21">
        <v>314.16124377201203</v>
      </c>
      <c r="H26" s="23">
        <v>-2.0264455665528698</v>
      </c>
      <c r="I26" s="24">
        <v>-35.008163369309202</v>
      </c>
    </row>
    <row r="27" spans="1:9">
      <c r="B27" s="25" t="s">
        <v>70</v>
      </c>
      <c r="C27" s="26"/>
      <c r="D27" s="26"/>
      <c r="E27" s="27">
        <v>431.03725958445602</v>
      </c>
      <c r="F27" s="27">
        <v>233.44762615010299</v>
      </c>
      <c r="G27" s="27">
        <v>230.040417709889</v>
      </c>
      <c r="H27" s="29">
        <v>-1.45951727863104</v>
      </c>
      <c r="I27" s="30">
        <v>-46.630966907208801</v>
      </c>
    </row>
    <row r="28" spans="1:9">
      <c r="B28" s="25" t="s">
        <v>71</v>
      </c>
      <c r="C28" s="26"/>
      <c r="D28" s="26"/>
      <c r="E28" s="27">
        <v>433.67595484547098</v>
      </c>
      <c r="F28" s="27">
        <v>352.24511277589698</v>
      </c>
      <c r="G28" s="27">
        <v>344.96284335539502</v>
      </c>
      <c r="H28" s="29">
        <v>-2.0673869292644902</v>
      </c>
      <c r="I28" s="30">
        <v>-20.4560825885969</v>
      </c>
    </row>
    <row r="29" spans="1:9" ht="15.75" thickBot="1">
      <c r="B29" s="44" t="s">
        <v>1</v>
      </c>
      <c r="C29" s="45"/>
      <c r="D29" s="45"/>
      <c r="E29" s="46">
        <v>444.25657748166401</v>
      </c>
      <c r="F29" s="46">
        <v>306.220015428051</v>
      </c>
      <c r="G29" s="46">
        <v>301.234496929633</v>
      </c>
      <c r="H29" s="48">
        <v>-1.6280838113893901</v>
      </c>
      <c r="I29" s="49">
        <v>-32.193576370388001</v>
      </c>
    </row>
    <row r="30" spans="1:9">
      <c r="A30" s="10" t="s">
        <v>88</v>
      </c>
    </row>
    <row r="31" spans="1:9">
      <c r="A31" s="10" t="s">
        <v>89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
  <sheetViews>
    <sheetView showGridLines="0" topLeftCell="P1" workbookViewId="0">
      <selection activeCell="D18" sqref="D18:AD18"/>
    </sheetView>
  </sheetViews>
  <sheetFormatPr baseColWidth="10" defaultColWidth="11.42578125" defaultRowHeight="15"/>
  <cols>
    <col min="1" max="1" width="28.7109375" style="10" customWidth="1"/>
    <col min="2" max="16384" width="11.42578125" style="10"/>
  </cols>
  <sheetData>
    <row r="1" spans="1:30" s="5" customFormat="1">
      <c r="A1" s="59" t="s">
        <v>90</v>
      </c>
    </row>
    <row r="2" spans="1:30" s="6" customFormat="1">
      <c r="A2" s="61" t="s">
        <v>91</v>
      </c>
    </row>
    <row r="3" spans="1:30" s="6" customFormat="1" ht="208.9" customHeight="1">
      <c r="A3" s="51"/>
    </row>
    <row r="4" spans="1:30" s="6" customFormat="1">
      <c r="A4" s="51" t="s">
        <v>89</v>
      </c>
    </row>
    <row r="5" spans="1:30" s="6" customFormat="1">
      <c r="A5" s="51"/>
    </row>
    <row r="6" spans="1:30">
      <c r="A6" s="10" t="s">
        <v>46</v>
      </c>
      <c r="B6" s="10" t="s">
        <v>17</v>
      </c>
      <c r="C6" s="10" t="s">
        <v>46</v>
      </c>
      <c r="D6" s="10" t="s">
        <v>46</v>
      </c>
      <c r="E6" s="10" t="s">
        <v>46</v>
      </c>
      <c r="F6" s="10" t="s">
        <v>46</v>
      </c>
      <c r="G6" s="10" t="s">
        <v>18</v>
      </c>
      <c r="H6" s="10" t="s">
        <v>46</v>
      </c>
      <c r="I6" s="10" t="s">
        <v>46</v>
      </c>
      <c r="J6" s="10" t="s">
        <v>46</v>
      </c>
      <c r="K6" s="10" t="s">
        <v>46</v>
      </c>
      <c r="L6" s="10" t="s">
        <v>19</v>
      </c>
      <c r="M6" s="10" t="s">
        <v>46</v>
      </c>
      <c r="N6" s="10" t="s">
        <v>46</v>
      </c>
      <c r="O6" s="10" t="s">
        <v>46</v>
      </c>
      <c r="P6" s="10" t="s">
        <v>46</v>
      </c>
      <c r="Q6" s="10" t="s">
        <v>20</v>
      </c>
      <c r="R6" s="10" t="s">
        <v>46</v>
      </c>
      <c r="S6" s="10" t="s">
        <v>46</v>
      </c>
      <c r="T6" s="10" t="s">
        <v>46</v>
      </c>
      <c r="U6" s="10" t="s">
        <v>46</v>
      </c>
      <c r="V6" s="10" t="s">
        <v>21</v>
      </c>
      <c r="W6" s="10" t="s">
        <v>46</v>
      </c>
      <c r="X6" s="10" t="s">
        <v>46</v>
      </c>
      <c r="Y6" s="10" t="s">
        <v>46</v>
      </c>
      <c r="Z6" s="10" t="s">
        <v>46</v>
      </c>
      <c r="AA6" s="10" t="s">
        <v>9</v>
      </c>
      <c r="AB6" s="10" t="s">
        <v>46</v>
      </c>
      <c r="AC6" s="10" t="s">
        <v>46</v>
      </c>
      <c r="AD6" s="10" t="s">
        <v>34</v>
      </c>
    </row>
    <row r="7" spans="1:30">
      <c r="A7" s="10" t="s">
        <v>31</v>
      </c>
      <c r="B7" s="10">
        <v>500.88185613409797</v>
      </c>
      <c r="C7" s="10">
        <v>497.30498091239298</v>
      </c>
      <c r="D7" s="10">
        <v>488.15338885763998</v>
      </c>
      <c r="E7" s="10">
        <v>486.15610400351898</v>
      </c>
      <c r="F7" s="10">
        <v>474.77462595395599</v>
      </c>
      <c r="G7" s="10">
        <v>466.88451603756903</v>
      </c>
      <c r="H7" s="10">
        <v>462.30034022536199</v>
      </c>
      <c r="I7" s="10">
        <v>456.59254057065601</v>
      </c>
      <c r="J7" s="10">
        <v>438.08714519098601</v>
      </c>
      <c r="K7" s="10">
        <v>419.62400946278899</v>
      </c>
      <c r="L7" s="10">
        <v>417.33842800314198</v>
      </c>
      <c r="M7" s="10">
        <v>409.20264463578201</v>
      </c>
      <c r="N7" s="10">
        <v>396.73990570710203</v>
      </c>
      <c r="O7" s="10">
        <v>390.76351795283301</v>
      </c>
      <c r="P7" s="10">
        <v>381.80121747394702</v>
      </c>
      <c r="Q7" s="10">
        <v>369.40538542882598</v>
      </c>
      <c r="R7" s="10">
        <v>352.78359683248601</v>
      </c>
      <c r="S7" s="10">
        <v>350.929988713885</v>
      </c>
      <c r="T7" s="10">
        <v>340.194984751086</v>
      </c>
      <c r="U7" s="10">
        <v>323.727163460523</v>
      </c>
      <c r="V7" s="10">
        <v>329.92375871590201</v>
      </c>
      <c r="W7" s="10">
        <v>317.26341666330001</v>
      </c>
      <c r="X7" s="10">
        <v>299.93257872466</v>
      </c>
      <c r="Y7" s="10">
        <v>298.56952227604302</v>
      </c>
      <c r="Z7" s="10">
        <v>295.41440466587801</v>
      </c>
      <c r="AA7" s="10">
        <v>278.41113051983803</v>
      </c>
      <c r="AB7" s="10">
        <v>270.74096766676001</v>
      </c>
      <c r="AC7" s="10">
        <v>263.19411069151198</v>
      </c>
      <c r="AD7" s="10">
        <v>263.040086494761</v>
      </c>
    </row>
    <row r="8" spans="1:30">
      <c r="A8" s="10" t="s">
        <v>37</v>
      </c>
      <c r="B8" s="10">
        <v>318.42503835906001</v>
      </c>
      <c r="C8" s="10">
        <v>309.38377083399899</v>
      </c>
      <c r="D8" s="10">
        <v>294.825094717544</v>
      </c>
      <c r="E8" s="10">
        <v>290.76872658527799</v>
      </c>
      <c r="F8" s="10">
        <v>282.35563687799601</v>
      </c>
      <c r="G8" s="10">
        <v>279.06727253561797</v>
      </c>
      <c r="H8" s="10">
        <v>280.77370349977201</v>
      </c>
      <c r="I8" s="10">
        <v>268.32951874051003</v>
      </c>
      <c r="J8" s="10">
        <v>259.809107316552</v>
      </c>
      <c r="K8" s="10">
        <v>248.397267754974</v>
      </c>
      <c r="L8" s="10">
        <v>240.06803719508099</v>
      </c>
      <c r="M8" s="10">
        <v>238.15494750088499</v>
      </c>
      <c r="N8" s="10">
        <v>234.599930877503</v>
      </c>
      <c r="O8" s="10">
        <v>238.07924488840499</v>
      </c>
      <c r="P8" s="10">
        <v>232.01718211234501</v>
      </c>
      <c r="Q8" s="10">
        <v>225.93010968429101</v>
      </c>
      <c r="R8" s="10">
        <v>218.90742441089299</v>
      </c>
      <c r="S8" s="10">
        <v>209.74711490833599</v>
      </c>
      <c r="T8" s="10">
        <v>203.30523904978801</v>
      </c>
      <c r="U8" s="10">
        <v>195.915157463356</v>
      </c>
      <c r="V8" s="10">
        <v>198.324536368476</v>
      </c>
      <c r="W8" s="10">
        <v>188.23309307902599</v>
      </c>
      <c r="X8" s="10">
        <v>185.665205995653</v>
      </c>
      <c r="Y8" s="10">
        <v>181.31535371700099</v>
      </c>
      <c r="Z8" s="10">
        <v>170.350983895838</v>
      </c>
      <c r="AA8" s="10">
        <v>169.49117934232399</v>
      </c>
      <c r="AB8" s="10">
        <v>166.51323260684401</v>
      </c>
      <c r="AC8" s="10">
        <v>164.77894935676201</v>
      </c>
      <c r="AD8" s="10">
        <v>158.04310869113399</v>
      </c>
    </row>
    <row r="9" spans="1:30">
      <c r="A9" s="10" t="s">
        <v>8</v>
      </c>
      <c r="B9" s="10">
        <v>197.54895490504401</v>
      </c>
      <c r="C9" s="10">
        <v>207.462960029594</v>
      </c>
      <c r="D9" s="10">
        <v>198.678824282927</v>
      </c>
      <c r="E9" s="10">
        <v>190.21517713886601</v>
      </c>
      <c r="F9" s="10">
        <v>183.234192918926</v>
      </c>
      <c r="G9" s="10">
        <v>183.54792539986701</v>
      </c>
      <c r="H9" s="10">
        <v>187.975649118809</v>
      </c>
      <c r="I9" s="10">
        <v>179.96011131839299</v>
      </c>
      <c r="J9" s="10">
        <v>183.47025162582</v>
      </c>
      <c r="K9" s="10">
        <v>174.833632423171</v>
      </c>
      <c r="L9" s="10">
        <v>167.42231285742599</v>
      </c>
      <c r="M9" s="10">
        <v>166.02171194122201</v>
      </c>
      <c r="N9" s="10">
        <v>161.74556399332801</v>
      </c>
      <c r="O9" s="10">
        <v>162.241933826474</v>
      </c>
      <c r="P9" s="10">
        <v>158.06437265187699</v>
      </c>
      <c r="Q9" s="10">
        <v>156.50338711955899</v>
      </c>
      <c r="R9" s="10">
        <v>149.03078931643901</v>
      </c>
      <c r="S9" s="10">
        <v>143.24554317333701</v>
      </c>
      <c r="T9" s="10">
        <v>140.345072094024</v>
      </c>
      <c r="U9" s="10">
        <v>139.007915489346</v>
      </c>
      <c r="V9" s="10">
        <v>140.07413117774999</v>
      </c>
      <c r="W9" s="10">
        <v>126.33763897443001</v>
      </c>
      <c r="X9" s="10">
        <v>127.169449761111</v>
      </c>
      <c r="Y9" s="10">
        <v>126.540923370613</v>
      </c>
      <c r="Z9" s="10">
        <v>112.97979898688899</v>
      </c>
      <c r="AA9" s="10">
        <v>114.43173154039</v>
      </c>
      <c r="AB9" s="10">
        <v>113.54945399212799</v>
      </c>
      <c r="AC9" s="10">
        <v>113.326997006</v>
      </c>
      <c r="AD9" s="10">
        <v>108.962444812355</v>
      </c>
    </row>
    <row r="10" spans="1:30">
      <c r="A10" s="10" t="s">
        <v>0</v>
      </c>
      <c r="B10" s="10">
        <v>1495.95511594603</v>
      </c>
      <c r="C10" s="10">
        <v>1445.9467097444999</v>
      </c>
      <c r="D10" s="10">
        <v>1332.2175805889599</v>
      </c>
      <c r="E10" s="10">
        <v>1268.7718429050001</v>
      </c>
      <c r="F10" s="10">
        <v>1192.4349073656599</v>
      </c>
      <c r="G10" s="10">
        <v>1183.91080906701</v>
      </c>
      <c r="H10" s="10">
        <v>1071.85179954826</v>
      </c>
      <c r="I10" s="10">
        <v>998.55098296844994</v>
      </c>
      <c r="J10" s="10">
        <v>947.14903385530704</v>
      </c>
      <c r="K10" s="10">
        <v>862.48859450447401</v>
      </c>
      <c r="L10" s="10">
        <v>849.65389786084802</v>
      </c>
      <c r="M10" s="10">
        <v>821.34375087883404</v>
      </c>
      <c r="N10" s="10">
        <v>811.82526189049395</v>
      </c>
      <c r="O10" s="10">
        <v>856.25047365741898</v>
      </c>
      <c r="P10" s="10">
        <v>897.613874492631</v>
      </c>
      <c r="Q10" s="10">
        <v>908.36664374050497</v>
      </c>
      <c r="R10" s="10">
        <v>896.07182846423905</v>
      </c>
      <c r="S10" s="10">
        <v>860.32188268652999</v>
      </c>
      <c r="T10" s="10">
        <v>801.76390851263398</v>
      </c>
      <c r="U10" s="10">
        <v>785.33621987484503</v>
      </c>
      <c r="V10" s="10">
        <v>774.38797694255004</v>
      </c>
      <c r="W10" s="10">
        <v>776.56205233593596</v>
      </c>
      <c r="X10" s="10">
        <v>736.660245257474</v>
      </c>
      <c r="Y10" s="10">
        <v>714.17278310366203</v>
      </c>
      <c r="Z10" s="10">
        <v>672.90791836868402</v>
      </c>
      <c r="AA10" s="10">
        <v>628.53343762288398</v>
      </c>
      <c r="AB10" s="10">
        <v>596.80520042610203</v>
      </c>
      <c r="AC10" s="10">
        <v>565.16226879390399</v>
      </c>
      <c r="AD10" s="10">
        <v>538.41315833760495</v>
      </c>
    </row>
    <row r="11" spans="1:30">
      <c r="A11" s="10" t="s">
        <v>67</v>
      </c>
      <c r="B11" s="10">
        <v>376.58346103352198</v>
      </c>
      <c r="C11" s="10">
        <v>401.14200081788499</v>
      </c>
      <c r="D11" s="10">
        <v>393.63088446144297</v>
      </c>
      <c r="E11" s="10">
        <v>392.63751190592001</v>
      </c>
      <c r="F11" s="10">
        <v>391.53907497378998</v>
      </c>
      <c r="G11" s="10">
        <v>391.09737078001501</v>
      </c>
      <c r="H11" s="10">
        <v>380.34632517328203</v>
      </c>
      <c r="I11" s="10">
        <v>383.87151669401601</v>
      </c>
      <c r="J11" s="10">
        <v>367.63252418597398</v>
      </c>
      <c r="K11" s="10">
        <v>363.93610458777101</v>
      </c>
      <c r="L11" s="10">
        <v>362.99695322113803</v>
      </c>
      <c r="M11" s="10">
        <v>351.919994338739</v>
      </c>
      <c r="N11" s="10">
        <v>352.33938271449102</v>
      </c>
      <c r="O11" s="10">
        <v>334.63082033783002</v>
      </c>
      <c r="P11" s="10">
        <v>336.08276369508701</v>
      </c>
      <c r="Q11" s="10">
        <v>325.87108841216298</v>
      </c>
      <c r="R11" s="10">
        <v>321.33037399395101</v>
      </c>
      <c r="S11" s="10">
        <v>324.167045189389</v>
      </c>
      <c r="T11" s="10">
        <v>334.05567414185998</v>
      </c>
      <c r="U11" s="10">
        <v>346.04669392645201</v>
      </c>
      <c r="V11" s="10">
        <v>335.69922945011501</v>
      </c>
      <c r="W11" s="10">
        <v>336.59154674204501</v>
      </c>
      <c r="X11" s="10">
        <v>343.14399631544097</v>
      </c>
      <c r="Y11" s="10">
        <v>328.74312325758802</v>
      </c>
      <c r="Z11" s="10">
        <v>335.39185017390997</v>
      </c>
      <c r="AA11" s="10">
        <v>320.18877867338603</v>
      </c>
      <c r="AB11" s="10">
        <v>306.91378549161902</v>
      </c>
      <c r="AC11" s="10">
        <v>295.420121294956</v>
      </c>
      <c r="AD11" s="10">
        <v>296.48732412482002</v>
      </c>
    </row>
    <row r="12" spans="1:30">
      <c r="A12" s="10" t="s">
        <v>1</v>
      </c>
      <c r="B12" s="10">
        <v>444.25657748166401</v>
      </c>
      <c r="C12" s="10">
        <v>440.84533946558003</v>
      </c>
      <c r="D12" s="10">
        <v>432.65916471285101</v>
      </c>
      <c r="E12" s="10">
        <v>427.413356184306</v>
      </c>
      <c r="F12" s="10">
        <v>419.64218160511399</v>
      </c>
      <c r="G12" s="10">
        <v>418.26746038126601</v>
      </c>
      <c r="H12" s="10">
        <v>411.18484309978402</v>
      </c>
      <c r="I12" s="10">
        <v>401.375234242045</v>
      </c>
      <c r="J12" s="10">
        <v>393.07585472147201</v>
      </c>
      <c r="K12" s="10">
        <v>382.86013231413102</v>
      </c>
      <c r="L12" s="10">
        <v>378.44125520288401</v>
      </c>
      <c r="M12" s="10">
        <v>374.20113791429998</v>
      </c>
      <c r="N12" s="10">
        <v>370.56849970088098</v>
      </c>
      <c r="O12" s="10">
        <v>373.86288143397798</v>
      </c>
      <c r="P12" s="10">
        <v>372.68384460949801</v>
      </c>
      <c r="Q12" s="10">
        <v>369.16418259217602</v>
      </c>
      <c r="R12" s="10">
        <v>363.31380593414502</v>
      </c>
      <c r="S12" s="10">
        <v>359.10421165891597</v>
      </c>
      <c r="T12" s="10">
        <v>351.66401967231297</v>
      </c>
      <c r="U12" s="10">
        <v>349.81096391767898</v>
      </c>
      <c r="V12" s="10">
        <v>352.59337032454101</v>
      </c>
      <c r="W12" s="10">
        <v>350.33139485525197</v>
      </c>
      <c r="X12" s="10">
        <v>343.95301990207599</v>
      </c>
      <c r="Y12" s="10">
        <v>338.81138605177898</v>
      </c>
      <c r="Z12" s="10">
        <v>330.89794526115998</v>
      </c>
      <c r="AA12" s="10">
        <v>320.15159841244599</v>
      </c>
      <c r="AB12" s="10">
        <v>313.93721724934198</v>
      </c>
      <c r="AC12" s="10">
        <v>306.220015428051</v>
      </c>
      <c r="AD12" s="10">
        <v>301.234496929633</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workbookViewId="0">
      <selection activeCell="D3" sqref="D3"/>
    </sheetView>
  </sheetViews>
  <sheetFormatPr baseColWidth="10" defaultRowHeight="15"/>
  <cols>
    <col min="1" max="1" width="84.28515625" customWidth="1"/>
    <col min="2" max="6" width="10.7109375" customWidth="1"/>
  </cols>
  <sheetData>
    <row r="1" spans="1:6" s="5" customFormat="1">
      <c r="A1" s="5" t="s">
        <v>40</v>
      </c>
    </row>
    <row r="2" spans="1:6" s="6" customFormat="1">
      <c r="A2" s="6" t="s">
        <v>24</v>
      </c>
    </row>
    <row r="3" spans="1:6" s="6" customFormat="1" ht="268.89999999999998" customHeight="1"/>
    <row r="4" spans="1:6" s="6" customFormat="1">
      <c r="A4" s="6" t="s">
        <v>36</v>
      </c>
    </row>
    <row r="5" spans="1:6" s="6" customFormat="1"/>
    <row r="6" spans="1:6" s="6" customFormat="1">
      <c r="B6" s="6" t="s">
        <v>1</v>
      </c>
      <c r="C6" s="6" t="s">
        <v>0</v>
      </c>
      <c r="D6" s="6" t="s">
        <v>31</v>
      </c>
      <c r="E6" s="6" t="s">
        <v>37</v>
      </c>
      <c r="F6" s="6" t="s">
        <v>8</v>
      </c>
    </row>
    <row r="7" spans="1:6" s="7" customFormat="1">
      <c r="A7" s="6" t="s">
        <v>2</v>
      </c>
      <c r="B7" s="11">
        <v>40.722029919198462</v>
      </c>
      <c r="C7" s="11">
        <v>50.493541763494243</v>
      </c>
      <c r="D7" s="11">
        <v>37.634798486490475</v>
      </c>
      <c r="E7" s="11">
        <v>33.377692637337887</v>
      </c>
      <c r="F7" s="11">
        <v>11.773812480326422</v>
      </c>
    </row>
    <row r="8" spans="1:6" s="7" customFormat="1">
      <c r="A8" s="6" t="s">
        <v>3</v>
      </c>
      <c r="B8" s="11">
        <v>5.7997283631404457</v>
      </c>
      <c r="C8" s="11">
        <v>4.2675042580365927</v>
      </c>
      <c r="D8" s="11">
        <v>5.1028147447157091</v>
      </c>
      <c r="E8" s="11">
        <v>6.2306480710464358</v>
      </c>
      <c r="F8" s="11">
        <v>8.5745103284030186</v>
      </c>
    </row>
    <row r="9" spans="1:6" s="7" customFormat="1">
      <c r="A9" s="6" t="s">
        <v>4</v>
      </c>
      <c r="B9" s="11">
        <v>18.375761851281503</v>
      </c>
      <c r="C9" s="11">
        <v>27.934225622774694</v>
      </c>
      <c r="D9" s="11">
        <v>9.3229065601653502</v>
      </c>
      <c r="E9" s="11">
        <v>13.536790324132825</v>
      </c>
      <c r="F9" s="11">
        <v>13.205362951937408</v>
      </c>
    </row>
    <row r="10" spans="1:6" s="7" customFormat="1">
      <c r="A10" s="6" t="s">
        <v>33</v>
      </c>
      <c r="B10" s="11">
        <v>24.640204910939527</v>
      </c>
      <c r="C10" s="11">
        <v>9.6643729340588074</v>
      </c>
      <c r="D10" s="11">
        <v>35.809597724162714</v>
      </c>
      <c r="E10" s="11">
        <v>28.842231452530324</v>
      </c>
      <c r="F10" s="11">
        <v>41.328893900240999</v>
      </c>
    </row>
    <row r="11" spans="1:6" s="7" customFormat="1">
      <c r="A11" s="6" t="s">
        <v>5</v>
      </c>
      <c r="B11" s="11">
        <v>6.0657115906834154</v>
      </c>
      <c r="C11" s="11">
        <v>4.0967275976108413</v>
      </c>
      <c r="D11" s="11">
        <v>6.5168924279776093</v>
      </c>
      <c r="E11" s="11">
        <v>10.865101696275998</v>
      </c>
      <c r="F11" s="11">
        <v>12.976235701076384</v>
      </c>
    </row>
    <row r="12" spans="1:6" s="7" customFormat="1">
      <c r="A12" s="6" t="s">
        <v>6</v>
      </c>
      <c r="B12" s="11">
        <v>4.3965633289499113</v>
      </c>
      <c r="C12" s="11">
        <v>3.5436278240248393</v>
      </c>
      <c r="D12" s="11">
        <v>5.6129900564881323</v>
      </c>
      <c r="E12" s="11">
        <v>7.1475357472102017</v>
      </c>
      <c r="F12" s="11">
        <v>12.141184967528858</v>
      </c>
    </row>
    <row r="13" spans="1:6" s="7" customFormat="1">
      <c r="A13" s="6"/>
      <c r="B13" s="11"/>
      <c r="C13" s="11"/>
      <c r="D13" s="11"/>
      <c r="E13" s="11"/>
      <c r="F13" s="11"/>
    </row>
    <row r="14" spans="1:6" s="6" customFormat="1"/>
    <row r="62" spans="1:6" s="2" customFormat="1">
      <c r="A62" s="4"/>
      <c r="B62" s="3"/>
      <c r="C62" s="3"/>
      <c r="D62" s="3"/>
      <c r="E62" s="3"/>
      <c r="F62" s="3"/>
    </row>
    <row r="63" spans="1:6" s="2" customFormat="1">
      <c r="A63" s="4"/>
      <c r="B63" s="3"/>
      <c r="C63" s="3"/>
      <c r="D63" s="3"/>
      <c r="E63" s="3"/>
      <c r="F63" s="3"/>
    </row>
    <row r="64" spans="1:6" s="2" customFormat="1">
      <c r="A64" s="4"/>
      <c r="B64" s="3"/>
      <c r="C64" s="3"/>
      <c r="D64" s="3"/>
      <c r="E64" s="3"/>
      <c r="F64" s="3"/>
    </row>
    <row r="65" spans="1:6" s="2" customFormat="1">
      <c r="B65" s="3"/>
      <c r="C65" s="3"/>
      <c r="D65" s="3"/>
      <c r="E65" s="3"/>
      <c r="F65" s="3"/>
    </row>
    <row r="66" spans="1:6" s="2" customFormat="1">
      <c r="B66" s="3"/>
      <c r="C66" s="3"/>
      <c r="D66" s="3"/>
      <c r="E66" s="3"/>
      <c r="F66" s="3"/>
    </row>
    <row r="67" spans="1:6" s="2" customFormat="1">
      <c r="B67" s="3"/>
      <c r="C67" s="3"/>
      <c r="D67" s="3"/>
      <c r="E67" s="3"/>
      <c r="F67" s="3"/>
    </row>
    <row r="68" spans="1:6" s="2" customFormat="1">
      <c r="B68" s="3"/>
      <c r="C68" s="3"/>
      <c r="D68" s="3"/>
      <c r="E68" s="3"/>
      <c r="F68" s="3"/>
    </row>
    <row r="69" spans="1:6" s="2" customFormat="1">
      <c r="A69" s="4"/>
      <c r="B69" s="3"/>
      <c r="C69" s="3"/>
      <c r="D69" s="3"/>
      <c r="E69" s="3"/>
      <c r="F69" s="3"/>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zoomScaleNormal="100" workbookViewId="0">
      <selection activeCell="A5" sqref="A5"/>
    </sheetView>
  </sheetViews>
  <sheetFormatPr baseColWidth="10" defaultColWidth="9.42578125" defaultRowHeight="12"/>
  <cols>
    <col min="1" max="1" width="27.28515625" style="62" customWidth="1"/>
    <col min="2" max="2" width="9.85546875" style="62" customWidth="1"/>
    <col min="3" max="16384" width="9.42578125" style="62"/>
  </cols>
  <sheetData>
    <row r="1" spans="1:7">
      <c r="A1" s="62" t="s">
        <v>92</v>
      </c>
    </row>
    <row r="2" spans="1:7">
      <c r="A2" s="62" t="s">
        <v>93</v>
      </c>
    </row>
    <row r="4" spans="1:7">
      <c r="A4" s="62" t="s">
        <v>94</v>
      </c>
    </row>
    <row r="5" spans="1:7">
      <c r="A5" s="62" t="s">
        <v>95</v>
      </c>
    </row>
    <row r="6" spans="1:7" ht="12.75" thickBot="1"/>
    <row r="7" spans="1:7" ht="15" customHeight="1">
      <c r="A7" s="63" t="s">
        <v>96</v>
      </c>
      <c r="B7" s="64" t="s">
        <v>97</v>
      </c>
      <c r="C7" s="65" t="s">
        <v>98</v>
      </c>
      <c r="D7" s="65" t="s">
        <v>99</v>
      </c>
      <c r="E7" s="65" t="s">
        <v>100</v>
      </c>
      <c r="F7" s="65" t="s">
        <v>543</v>
      </c>
      <c r="G7" s="66" t="s">
        <v>7</v>
      </c>
    </row>
    <row r="8" spans="1:7" ht="14.65" customHeight="1">
      <c r="A8" s="67" t="s">
        <v>101</v>
      </c>
      <c r="B8" s="68" t="s">
        <v>17</v>
      </c>
      <c r="C8" s="69">
        <v>3549.76773</v>
      </c>
      <c r="D8" s="69">
        <v>158.15314000000001</v>
      </c>
      <c r="E8" s="69">
        <v>26.45542</v>
      </c>
      <c r="F8" s="69">
        <v>0</v>
      </c>
      <c r="G8" s="70">
        <v>3734.3762999999999</v>
      </c>
    </row>
    <row r="9" spans="1:7" ht="15">
      <c r="A9" s="71" t="s">
        <v>46</v>
      </c>
      <c r="B9" s="68" t="s">
        <v>34</v>
      </c>
      <c r="C9" s="69">
        <v>2806.4953099999998</v>
      </c>
      <c r="D9" s="69">
        <v>73.767470000000003</v>
      </c>
      <c r="E9" s="69">
        <v>26.819520000000001</v>
      </c>
      <c r="F9" s="69">
        <v>0</v>
      </c>
      <c r="G9" s="70">
        <v>2907.0823</v>
      </c>
    </row>
    <row r="10" spans="1:7" ht="14.65" customHeight="1">
      <c r="A10" s="72" t="s">
        <v>102</v>
      </c>
      <c r="B10" s="68" t="s">
        <v>17</v>
      </c>
      <c r="C10" s="69">
        <v>300.85165000000001</v>
      </c>
      <c r="D10" s="69">
        <v>1.37591</v>
      </c>
      <c r="E10" s="69">
        <v>91.538240000000002</v>
      </c>
      <c r="F10" s="69">
        <v>54.677219999999998</v>
      </c>
      <c r="G10" s="70">
        <v>448.44301000000002</v>
      </c>
    </row>
    <row r="11" spans="1:7" ht="15">
      <c r="A11" s="71" t="s">
        <v>46</v>
      </c>
      <c r="B11" s="68" t="s">
        <v>34</v>
      </c>
      <c r="C11" s="69">
        <v>235.65540999999999</v>
      </c>
      <c r="D11" s="69">
        <v>1.36111</v>
      </c>
      <c r="E11" s="69">
        <v>9.3999699999999997</v>
      </c>
      <c r="F11" s="69">
        <v>97.091800000000006</v>
      </c>
      <c r="G11" s="70">
        <v>343.50828000000001</v>
      </c>
    </row>
    <row r="12" spans="1:7" ht="14.65" customHeight="1">
      <c r="A12" s="315" t="s">
        <v>554</v>
      </c>
      <c r="B12" s="68" t="s">
        <v>17</v>
      </c>
      <c r="C12" s="69">
        <v>13.40077</v>
      </c>
      <c r="D12" s="69">
        <v>275.26447000000002</v>
      </c>
      <c r="E12" s="69">
        <v>208.18379999999999</v>
      </c>
      <c r="F12" s="69">
        <v>0</v>
      </c>
      <c r="G12" s="70">
        <v>496.84903000000003</v>
      </c>
    </row>
    <row r="13" spans="1:7" ht="15">
      <c r="A13" s="316"/>
      <c r="B13" s="68" t="s">
        <v>34</v>
      </c>
      <c r="C13" s="69">
        <v>9.2887599999999999</v>
      </c>
      <c r="D13" s="69">
        <v>213.96751</v>
      </c>
      <c r="E13" s="69">
        <v>171.16942</v>
      </c>
      <c r="F13" s="69">
        <v>0</v>
      </c>
      <c r="G13" s="70">
        <v>394.42568999999997</v>
      </c>
    </row>
    <row r="14" spans="1:7" ht="15" customHeight="1">
      <c r="A14" s="72" t="s">
        <v>104</v>
      </c>
      <c r="B14" s="68" t="s">
        <v>17</v>
      </c>
      <c r="C14" s="69">
        <v>3.8264499999999999</v>
      </c>
      <c r="D14" s="69">
        <v>161.63409999999999</v>
      </c>
      <c r="E14" s="69">
        <v>8.5777800000000006</v>
      </c>
      <c r="F14" s="69">
        <v>0</v>
      </c>
      <c r="G14" s="70">
        <v>174.03833</v>
      </c>
    </row>
    <row r="15" spans="1:7" ht="15">
      <c r="A15" s="71" t="s">
        <v>46</v>
      </c>
      <c r="B15" s="68" t="s">
        <v>34</v>
      </c>
      <c r="C15" s="69">
        <v>2.8692600000000001</v>
      </c>
      <c r="D15" s="69">
        <v>105.41894000000001</v>
      </c>
      <c r="E15" s="69">
        <v>8.9514800000000001</v>
      </c>
      <c r="F15" s="69">
        <v>0</v>
      </c>
      <c r="G15" s="70">
        <v>117.23969</v>
      </c>
    </row>
    <row r="16" spans="1:7" ht="14.65" customHeight="1">
      <c r="A16" s="73" t="s">
        <v>105</v>
      </c>
      <c r="B16" s="74" t="s">
        <v>17</v>
      </c>
      <c r="C16" s="75">
        <v>3872.0559699999999</v>
      </c>
      <c r="D16" s="75">
        <v>596.42763000000002</v>
      </c>
      <c r="E16" s="75">
        <v>334.75524000000001</v>
      </c>
      <c r="F16" s="75">
        <v>54.677219999999998</v>
      </c>
      <c r="G16" s="76">
        <v>4857.9160499999998</v>
      </c>
    </row>
    <row r="17" spans="1:9" ht="15">
      <c r="A17" s="77" t="s">
        <v>46</v>
      </c>
      <c r="B17" s="74" t="s">
        <v>34</v>
      </c>
      <c r="C17" s="75">
        <v>3055.9205200000001</v>
      </c>
      <c r="D17" s="75">
        <v>394.51503000000002</v>
      </c>
      <c r="E17" s="75">
        <v>216.34039999999999</v>
      </c>
      <c r="F17" s="75">
        <v>97.091800000000006</v>
      </c>
      <c r="G17" s="76">
        <v>3763.8677499999999</v>
      </c>
      <c r="I17" s="267"/>
    </row>
    <row r="18" spans="1:9" ht="15" customHeight="1">
      <c r="A18" s="72" t="s">
        <v>106</v>
      </c>
      <c r="B18" s="68" t="s">
        <v>17</v>
      </c>
      <c r="C18" s="69">
        <v>-274.89030000000002</v>
      </c>
      <c r="D18" s="69">
        <v>7.13246</v>
      </c>
      <c r="E18" s="69">
        <v>12.985440000000001</v>
      </c>
      <c r="F18" s="69">
        <v>0</v>
      </c>
      <c r="G18" s="70">
        <v>-254.77241000000001</v>
      </c>
    </row>
    <row r="19" spans="1:9" ht="15">
      <c r="A19" s="71" t="s">
        <v>46</v>
      </c>
      <c r="B19" s="68" t="s">
        <v>34</v>
      </c>
      <c r="C19" s="69">
        <v>-282.2749</v>
      </c>
      <c r="D19" s="69">
        <v>5.51586</v>
      </c>
      <c r="E19" s="69">
        <v>14.06706</v>
      </c>
      <c r="F19" s="69">
        <v>0</v>
      </c>
      <c r="G19" s="70">
        <v>-262.69198999999998</v>
      </c>
    </row>
    <row r="20" spans="1:9" ht="15" customHeight="1">
      <c r="A20" s="73" t="s">
        <v>7</v>
      </c>
      <c r="B20" s="74" t="s">
        <v>17</v>
      </c>
      <c r="C20" s="75">
        <v>3597.1656600000001</v>
      </c>
      <c r="D20" s="75">
        <v>603.56008999999995</v>
      </c>
      <c r="E20" s="75">
        <v>347.74067000000002</v>
      </c>
      <c r="F20" s="75">
        <v>54.677219999999998</v>
      </c>
      <c r="G20" s="76">
        <v>4603.1436400000002</v>
      </c>
    </row>
    <row r="21" spans="1:9" ht="15.75" thickBot="1">
      <c r="A21" s="78" t="s">
        <v>46</v>
      </c>
      <c r="B21" s="79" t="s">
        <v>34</v>
      </c>
      <c r="C21" s="80">
        <v>2773.6456199999998</v>
      </c>
      <c r="D21" s="80">
        <v>400.03089</v>
      </c>
      <c r="E21" s="80">
        <v>230.40745999999999</v>
      </c>
      <c r="F21" s="80">
        <v>97.091800000000006</v>
      </c>
      <c r="G21" s="81">
        <v>3501.1757499999999</v>
      </c>
    </row>
    <row r="23" spans="1:9">
      <c r="C23" s="82"/>
      <c r="D23" s="82"/>
      <c r="E23" s="82"/>
      <c r="F23" s="82"/>
    </row>
  </sheetData>
  <mergeCells count="1">
    <mergeCell ref="A12:A1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5"/>
  <sheetViews>
    <sheetView showGridLines="0" topLeftCell="L1" zoomScaleNormal="100" workbookViewId="0">
      <selection activeCell="F3" sqref="F3"/>
    </sheetView>
  </sheetViews>
  <sheetFormatPr baseColWidth="10" defaultColWidth="9.42578125" defaultRowHeight="12"/>
  <cols>
    <col min="1" max="1" width="48.42578125" style="62" customWidth="1"/>
    <col min="2" max="16384" width="9.42578125" style="62"/>
  </cols>
  <sheetData>
    <row r="1" spans="1:30" s="84" customFormat="1">
      <c r="A1" s="83" t="s">
        <v>107</v>
      </c>
    </row>
    <row r="2" spans="1:30" s="86" customFormat="1">
      <c r="A2" s="85" t="s">
        <v>93</v>
      </c>
    </row>
    <row r="3" spans="1:30" s="86" customFormat="1" ht="231" customHeight="1">
      <c r="A3" s="85"/>
    </row>
    <row r="4" spans="1:30" s="86" customFormat="1">
      <c r="A4" s="85" t="s">
        <v>95</v>
      </c>
    </row>
    <row r="5" spans="1:30" s="86" customFormat="1">
      <c r="A5" s="85"/>
    </row>
    <row r="6" spans="1:30" s="86" customFormat="1">
      <c r="A6" s="85" t="s">
        <v>46</v>
      </c>
      <c r="B6" s="86" t="s">
        <v>17</v>
      </c>
      <c r="C6" s="86" t="s">
        <v>46</v>
      </c>
      <c r="D6" s="86" t="s">
        <v>46</v>
      </c>
      <c r="E6" s="86" t="s">
        <v>46</v>
      </c>
      <c r="F6" s="86" t="s">
        <v>46</v>
      </c>
      <c r="G6" s="86" t="s">
        <v>18</v>
      </c>
      <c r="H6" s="86" t="s">
        <v>46</v>
      </c>
      <c r="I6" s="86" t="s">
        <v>46</v>
      </c>
      <c r="J6" s="86" t="s">
        <v>46</v>
      </c>
      <c r="K6" s="86" t="s">
        <v>46</v>
      </c>
      <c r="L6" s="86" t="s">
        <v>19</v>
      </c>
      <c r="M6" s="86" t="s">
        <v>46</v>
      </c>
      <c r="N6" s="86" t="s">
        <v>46</v>
      </c>
      <c r="O6" s="86" t="s">
        <v>46</v>
      </c>
      <c r="P6" s="86" t="s">
        <v>46</v>
      </c>
      <c r="Q6" s="86" t="s">
        <v>20</v>
      </c>
      <c r="R6" s="86" t="s">
        <v>46</v>
      </c>
      <c r="S6" s="86" t="s">
        <v>46</v>
      </c>
      <c r="T6" s="86" t="s">
        <v>46</v>
      </c>
      <c r="U6" s="86" t="s">
        <v>46</v>
      </c>
      <c r="V6" s="86" t="s">
        <v>21</v>
      </c>
      <c r="W6" s="86" t="s">
        <v>46</v>
      </c>
      <c r="X6" s="86" t="s">
        <v>46</v>
      </c>
      <c r="Y6" s="86" t="s">
        <v>46</v>
      </c>
      <c r="Z6" s="86" t="s">
        <v>46</v>
      </c>
      <c r="AA6" s="86" t="s">
        <v>9</v>
      </c>
      <c r="AB6" s="86" t="s">
        <v>46</v>
      </c>
      <c r="AC6" s="86" t="s">
        <v>46</v>
      </c>
      <c r="AD6" s="86" t="s">
        <v>34</v>
      </c>
    </row>
    <row r="7" spans="1:30" s="273" customFormat="1">
      <c r="A7" s="271" t="s">
        <v>101</v>
      </c>
      <c r="B7" s="272">
        <v>3734.3762999999999</v>
      </c>
      <c r="C7" s="272">
        <v>3691.0063500000001</v>
      </c>
      <c r="D7" s="272">
        <v>3574.0611800000001</v>
      </c>
      <c r="E7" s="272">
        <v>3509.2829099999999</v>
      </c>
      <c r="F7" s="272">
        <v>3475.11546</v>
      </c>
      <c r="G7" s="272">
        <v>3516.2740699999999</v>
      </c>
      <c r="H7" s="272">
        <v>3607.4600099999998</v>
      </c>
      <c r="I7" s="272">
        <v>3539.30816</v>
      </c>
      <c r="J7" s="272">
        <v>3525.0003900000002</v>
      </c>
      <c r="K7" s="272">
        <v>3472.4966599999998</v>
      </c>
      <c r="L7" s="272">
        <v>3455.3430800000001</v>
      </c>
      <c r="M7" s="272">
        <v>3519.9816000000001</v>
      </c>
      <c r="N7" s="272">
        <v>3518.6719400000002</v>
      </c>
      <c r="O7" s="272">
        <v>3594.64518</v>
      </c>
      <c r="P7" s="272">
        <v>3588.3083999999999</v>
      </c>
      <c r="Q7" s="272">
        <v>3570.6103400000002</v>
      </c>
      <c r="R7" s="272">
        <v>3571.72327</v>
      </c>
      <c r="S7" s="272">
        <v>3526.7255799999998</v>
      </c>
      <c r="T7" s="272">
        <v>3459.0556200000001</v>
      </c>
      <c r="U7" s="272">
        <v>3220.6882599999999</v>
      </c>
      <c r="V7" s="272">
        <v>3303.4159800000002</v>
      </c>
      <c r="W7" s="272">
        <v>3194.7332900000001</v>
      </c>
      <c r="X7" s="272">
        <v>3133.4705800000002</v>
      </c>
      <c r="Y7" s="272">
        <v>3053.6441100000002</v>
      </c>
      <c r="Z7" s="272">
        <v>2908.3698899999999</v>
      </c>
      <c r="AA7" s="272">
        <v>2964.4721100000002</v>
      </c>
      <c r="AB7" s="272">
        <v>2965.74872</v>
      </c>
      <c r="AC7" s="272">
        <v>2983.3433500000001</v>
      </c>
      <c r="AD7" s="272">
        <v>2907.0823</v>
      </c>
    </row>
    <row r="8" spans="1:30" s="88" customFormat="1">
      <c r="A8" s="89" t="s">
        <v>108</v>
      </c>
      <c r="B8" s="274">
        <v>1590.90013</v>
      </c>
      <c r="C8" s="274">
        <v>1545.5685100000001</v>
      </c>
      <c r="D8" s="274">
        <v>1494.9697900000001</v>
      </c>
      <c r="E8" s="274">
        <v>1442.6320499999999</v>
      </c>
      <c r="F8" s="274">
        <v>1446.64346</v>
      </c>
      <c r="G8" s="274">
        <v>1448.85032</v>
      </c>
      <c r="H8" s="274">
        <v>1473.0408299999999</v>
      </c>
      <c r="I8" s="274">
        <v>1445.08862</v>
      </c>
      <c r="J8" s="274">
        <v>1439.9395300000001</v>
      </c>
      <c r="K8" s="274">
        <v>1400.7231999999999</v>
      </c>
      <c r="L8" s="274">
        <v>1413.8512599999999</v>
      </c>
      <c r="M8" s="274">
        <v>1436.9242899999999</v>
      </c>
      <c r="N8" s="274">
        <v>1459.6286</v>
      </c>
      <c r="O8" s="274">
        <v>1506.8331000000001</v>
      </c>
      <c r="P8" s="274">
        <v>1503.3143299999999</v>
      </c>
      <c r="Q8" s="274">
        <v>1482.42788</v>
      </c>
      <c r="R8" s="274">
        <v>1486.96372</v>
      </c>
      <c r="S8" s="274">
        <v>1498.6623999999999</v>
      </c>
      <c r="T8" s="274">
        <v>1428.8100999999999</v>
      </c>
      <c r="U8" s="274">
        <v>1320.73191</v>
      </c>
      <c r="V8" s="274">
        <v>1340.3123399999999</v>
      </c>
      <c r="W8" s="274">
        <v>1328.41247</v>
      </c>
      <c r="X8" s="274">
        <v>1309.12922</v>
      </c>
      <c r="Y8" s="274">
        <v>1245.52691</v>
      </c>
      <c r="Z8" s="274">
        <v>1183.2745600000001</v>
      </c>
      <c r="AA8" s="274">
        <v>1188.8345899999999</v>
      </c>
      <c r="AB8" s="274">
        <v>1161.6531</v>
      </c>
      <c r="AC8" s="274">
        <v>1154.1959899999999</v>
      </c>
      <c r="AD8" s="275">
        <v>1087.79874</v>
      </c>
    </row>
    <row r="9" spans="1:30" s="88" customFormat="1">
      <c r="A9" s="89" t="s">
        <v>109</v>
      </c>
      <c r="B9" s="274">
        <v>736.48377000000005</v>
      </c>
      <c r="C9" s="274">
        <v>694.82595000000003</v>
      </c>
      <c r="D9" s="274">
        <v>662.84531000000004</v>
      </c>
      <c r="E9" s="274">
        <v>636.28733</v>
      </c>
      <c r="F9" s="274">
        <v>636.08972000000006</v>
      </c>
      <c r="G9" s="274">
        <v>654.73630000000003</v>
      </c>
      <c r="H9" s="274">
        <v>647.27156000000002</v>
      </c>
      <c r="I9" s="274">
        <v>638.77391</v>
      </c>
      <c r="J9" s="274">
        <v>616.03511000000003</v>
      </c>
      <c r="K9" s="274">
        <v>598.89872000000003</v>
      </c>
      <c r="L9" s="274">
        <v>596.68102999999996</v>
      </c>
      <c r="M9" s="274">
        <v>580.66157999999996</v>
      </c>
      <c r="N9" s="274">
        <v>572.34078</v>
      </c>
      <c r="O9" s="274">
        <v>577.52084000000002</v>
      </c>
      <c r="P9" s="274">
        <v>560.16684999999995</v>
      </c>
      <c r="Q9" s="274">
        <v>562.81069000000002</v>
      </c>
      <c r="R9" s="274">
        <v>554.02997000000005</v>
      </c>
      <c r="S9" s="274">
        <v>561.56097999999997</v>
      </c>
      <c r="T9" s="274">
        <v>539.69163000000003</v>
      </c>
      <c r="U9" s="274">
        <v>444.89400999999998</v>
      </c>
      <c r="V9" s="274">
        <v>477.94322</v>
      </c>
      <c r="W9" s="274">
        <v>464.63128999999998</v>
      </c>
      <c r="X9" s="274">
        <v>446.54606999999999</v>
      </c>
      <c r="Y9" s="274">
        <v>432.10969</v>
      </c>
      <c r="Z9" s="274">
        <v>419.93912999999998</v>
      </c>
      <c r="AA9" s="274">
        <v>430.45015000000001</v>
      </c>
      <c r="AB9" s="274">
        <v>432.43414999999999</v>
      </c>
      <c r="AC9" s="274">
        <v>445.75673999999998</v>
      </c>
      <c r="AD9" s="275">
        <v>449.63362000000001</v>
      </c>
    </row>
    <row r="10" spans="1:30" s="88" customFormat="1">
      <c r="A10" s="89" t="s">
        <v>33</v>
      </c>
      <c r="B10" s="274">
        <v>672.69590000000005</v>
      </c>
      <c r="C10" s="274">
        <v>680.90895</v>
      </c>
      <c r="D10" s="274">
        <v>703.02535</v>
      </c>
      <c r="E10" s="274">
        <v>706.30688999999995</v>
      </c>
      <c r="F10" s="274">
        <v>711.51053999999999</v>
      </c>
      <c r="G10" s="274">
        <v>724.32048999999995</v>
      </c>
      <c r="H10" s="274">
        <v>746.41948000000002</v>
      </c>
      <c r="I10" s="274">
        <v>756.23523999999998</v>
      </c>
      <c r="J10" s="274">
        <v>785.50454000000002</v>
      </c>
      <c r="K10" s="274">
        <v>802.34961999999996</v>
      </c>
      <c r="L10" s="274">
        <v>798.58870000000002</v>
      </c>
      <c r="M10" s="274">
        <v>812.35416999999995</v>
      </c>
      <c r="N10" s="274">
        <v>821.15341000000001</v>
      </c>
      <c r="O10" s="274">
        <v>830.46820000000002</v>
      </c>
      <c r="P10" s="274">
        <v>848.92729999999995</v>
      </c>
      <c r="Q10" s="274">
        <v>847.43327999999997</v>
      </c>
      <c r="R10" s="274">
        <v>855.46446000000003</v>
      </c>
      <c r="S10" s="274">
        <v>863.92422999999997</v>
      </c>
      <c r="T10" s="274">
        <v>844.72400000000005</v>
      </c>
      <c r="U10" s="274">
        <v>821.82245</v>
      </c>
      <c r="V10" s="274">
        <v>818.14990999999998</v>
      </c>
      <c r="W10" s="274">
        <v>808.06921</v>
      </c>
      <c r="X10" s="274">
        <v>778.26364000000001</v>
      </c>
      <c r="Y10" s="274">
        <v>773.23317999999995</v>
      </c>
      <c r="Z10" s="274">
        <v>779.18280000000004</v>
      </c>
      <c r="AA10" s="274">
        <v>793.53734999999995</v>
      </c>
      <c r="AB10" s="274">
        <v>811.79773999999998</v>
      </c>
      <c r="AC10" s="274">
        <v>825.60855000000004</v>
      </c>
      <c r="AD10" s="275">
        <v>828.0249</v>
      </c>
    </row>
    <row r="11" spans="1:30" s="88" customFormat="1">
      <c r="A11" s="89" t="s">
        <v>110</v>
      </c>
      <c r="B11" s="274">
        <v>624.21168</v>
      </c>
      <c r="C11" s="274">
        <v>663.41404999999997</v>
      </c>
      <c r="D11" s="274">
        <v>612.14427000000001</v>
      </c>
      <c r="E11" s="274">
        <v>621.85150999999996</v>
      </c>
      <c r="F11" s="274">
        <v>579.56214</v>
      </c>
      <c r="G11" s="274">
        <v>588.08592999999996</v>
      </c>
      <c r="H11" s="274">
        <v>639.31623000000002</v>
      </c>
      <c r="I11" s="274">
        <v>600.38410999999996</v>
      </c>
      <c r="J11" s="274">
        <v>587.40233000000001</v>
      </c>
      <c r="K11" s="274">
        <v>575.71231999999998</v>
      </c>
      <c r="L11" s="274">
        <v>553.70938999999998</v>
      </c>
      <c r="M11" s="274">
        <v>598.39975000000004</v>
      </c>
      <c r="N11" s="274">
        <v>576.16540999999995</v>
      </c>
      <c r="O11" s="274">
        <v>589.23573999999996</v>
      </c>
      <c r="P11" s="274">
        <v>583.62436000000002</v>
      </c>
      <c r="Q11" s="274">
        <v>584.92267000000004</v>
      </c>
      <c r="R11" s="274">
        <v>586.39013</v>
      </c>
      <c r="S11" s="274">
        <v>516.53021999999999</v>
      </c>
      <c r="T11" s="274">
        <v>559.36015999999995</v>
      </c>
      <c r="U11" s="274">
        <v>549.19910000000004</v>
      </c>
      <c r="V11" s="274">
        <v>581.29822000000001</v>
      </c>
      <c r="W11" s="274">
        <v>509.56362999999999</v>
      </c>
      <c r="X11" s="274">
        <v>518.28857000000005</v>
      </c>
      <c r="Y11" s="274">
        <v>521.41366000000005</v>
      </c>
      <c r="Z11" s="274">
        <v>445.81815</v>
      </c>
      <c r="AA11" s="274">
        <v>472.09050999999999</v>
      </c>
      <c r="AB11" s="274">
        <v>479.73228999999998</v>
      </c>
      <c r="AC11" s="274">
        <v>476.42142000000001</v>
      </c>
      <c r="AD11" s="275">
        <v>460.54014999999998</v>
      </c>
    </row>
    <row r="12" spans="1:30" s="88" customFormat="1">
      <c r="A12" s="89" t="s">
        <v>28</v>
      </c>
      <c r="B12" s="274">
        <v>110.08481999999999</v>
      </c>
      <c r="C12" s="274">
        <v>106.2889</v>
      </c>
      <c r="D12" s="274">
        <v>101.07644000000001</v>
      </c>
      <c r="E12" s="274">
        <v>102.20511999999999</v>
      </c>
      <c r="F12" s="274">
        <v>101.3096</v>
      </c>
      <c r="G12" s="274">
        <v>100.28103</v>
      </c>
      <c r="H12" s="274">
        <v>101.4119</v>
      </c>
      <c r="I12" s="274">
        <v>98.826269999999994</v>
      </c>
      <c r="J12" s="274">
        <v>96.118889999999993</v>
      </c>
      <c r="K12" s="274">
        <v>94.812809999999999</v>
      </c>
      <c r="L12" s="274">
        <v>92.512709999999998</v>
      </c>
      <c r="M12" s="274">
        <v>91.641800000000003</v>
      </c>
      <c r="N12" s="274">
        <v>89.38373</v>
      </c>
      <c r="O12" s="274">
        <v>90.587280000000007</v>
      </c>
      <c r="P12" s="274">
        <v>92.275570000000002</v>
      </c>
      <c r="Q12" s="274">
        <v>93.015810000000002</v>
      </c>
      <c r="R12" s="274">
        <v>88.874989999999997</v>
      </c>
      <c r="S12" s="274">
        <v>86.047759999999997</v>
      </c>
      <c r="T12" s="274">
        <v>86.469740000000002</v>
      </c>
      <c r="U12" s="274">
        <v>84.040790000000001</v>
      </c>
      <c r="V12" s="274">
        <v>85.712280000000007</v>
      </c>
      <c r="W12" s="274">
        <v>84.056709999999995</v>
      </c>
      <c r="X12" s="274">
        <v>81.24306</v>
      </c>
      <c r="Y12" s="274">
        <v>81.360669999999999</v>
      </c>
      <c r="Z12" s="274">
        <v>80.155259999999998</v>
      </c>
      <c r="AA12" s="274">
        <v>79.559520000000006</v>
      </c>
      <c r="AB12" s="274">
        <v>80.131429999999995</v>
      </c>
      <c r="AC12" s="274">
        <v>81.360650000000007</v>
      </c>
      <c r="AD12" s="275">
        <v>81.084890000000001</v>
      </c>
    </row>
    <row r="13" spans="1:30" s="88" customFormat="1">
      <c r="A13" s="89" t="s">
        <v>555</v>
      </c>
      <c r="B13" s="274">
        <v>91.699680000000001</v>
      </c>
      <c r="C13" s="274">
        <v>90.878559999999993</v>
      </c>
      <c r="D13" s="274">
        <v>88.091440000000006</v>
      </c>
      <c r="E13" s="274">
        <v>91.378739999999993</v>
      </c>
      <c r="F13" s="274">
        <v>90.632300000000001</v>
      </c>
      <c r="G13" s="274">
        <v>90.20523</v>
      </c>
      <c r="H13" s="274">
        <v>92.783439999999999</v>
      </c>
      <c r="I13" s="274">
        <v>89.912649999999999</v>
      </c>
      <c r="J13" s="274">
        <v>87.560959999999994</v>
      </c>
      <c r="K13" s="274">
        <v>87.381060000000005</v>
      </c>
      <c r="L13" s="274">
        <v>85.597300000000004</v>
      </c>
      <c r="M13" s="274">
        <v>85.518050000000002</v>
      </c>
      <c r="N13" s="274">
        <v>83.38364</v>
      </c>
      <c r="O13" s="274">
        <v>84.046149999999997</v>
      </c>
      <c r="P13" s="274">
        <v>84.588530000000006</v>
      </c>
      <c r="Q13" s="274">
        <v>84.627840000000006</v>
      </c>
      <c r="R13" s="274">
        <v>81.628450000000001</v>
      </c>
      <c r="S13" s="274">
        <v>78.777659999999997</v>
      </c>
      <c r="T13" s="274">
        <v>79.602869999999996</v>
      </c>
      <c r="U13" s="274">
        <v>78.057599999999994</v>
      </c>
      <c r="V13" s="274">
        <v>79.97148</v>
      </c>
      <c r="W13" s="274">
        <v>78.386409999999998</v>
      </c>
      <c r="X13" s="274">
        <v>76.288979999999995</v>
      </c>
      <c r="Y13" s="274">
        <v>76.393720000000002</v>
      </c>
      <c r="Z13" s="274">
        <v>75.235110000000006</v>
      </c>
      <c r="AA13" s="274">
        <v>74.507450000000006</v>
      </c>
      <c r="AB13" s="274">
        <v>75.062510000000003</v>
      </c>
      <c r="AC13" s="274">
        <v>76.168869999999998</v>
      </c>
      <c r="AD13" s="90">
        <v>76.510159999999999</v>
      </c>
    </row>
    <row r="14" spans="1:30" s="88" customFormat="1">
      <c r="A14" s="89" t="s">
        <v>556</v>
      </c>
      <c r="B14" s="274">
        <v>18.38514</v>
      </c>
      <c r="C14" s="274">
        <v>15.41034</v>
      </c>
      <c r="D14" s="274">
        <v>12.984999999999999</v>
      </c>
      <c r="E14" s="274">
        <v>10.82638</v>
      </c>
      <c r="F14" s="274">
        <v>10.677300000000001</v>
      </c>
      <c r="G14" s="274">
        <v>10.075799999999999</v>
      </c>
      <c r="H14" s="274">
        <v>8.6284600000000005</v>
      </c>
      <c r="I14" s="274">
        <v>8.9136199999999999</v>
      </c>
      <c r="J14" s="274">
        <v>8.5579300000000007</v>
      </c>
      <c r="K14" s="274">
        <v>7.4317500000000001</v>
      </c>
      <c r="L14" s="274">
        <v>6.9154099999999996</v>
      </c>
      <c r="M14" s="274">
        <v>6.1237500000000002</v>
      </c>
      <c r="N14" s="274">
        <v>6.0000900000000001</v>
      </c>
      <c r="O14" s="274">
        <v>6.5411299999999999</v>
      </c>
      <c r="P14" s="274">
        <v>7.6870399999999997</v>
      </c>
      <c r="Q14" s="274">
        <v>8.3879699999999993</v>
      </c>
      <c r="R14" s="274">
        <v>7.2465400000000004</v>
      </c>
      <c r="S14" s="274">
        <v>7.2701000000000002</v>
      </c>
      <c r="T14" s="274">
        <v>6.8668699999999996</v>
      </c>
      <c r="U14" s="274">
        <v>5.9831899999999996</v>
      </c>
      <c r="V14" s="274">
        <v>5.7408000000000001</v>
      </c>
      <c r="W14" s="274">
        <v>5.6703000000000001</v>
      </c>
      <c r="X14" s="274">
        <v>4.9540800000000003</v>
      </c>
      <c r="Y14" s="274">
        <v>4.9669499999999998</v>
      </c>
      <c r="Z14" s="274">
        <v>4.9201499999999996</v>
      </c>
      <c r="AA14" s="274">
        <v>5.0520699999999996</v>
      </c>
      <c r="AB14" s="274">
        <v>5.0689200000000003</v>
      </c>
      <c r="AC14" s="274">
        <v>5.1917799999999996</v>
      </c>
      <c r="AD14" s="90">
        <v>4.5747299999999997</v>
      </c>
    </row>
    <row r="15" spans="1:30" s="273" customFormat="1">
      <c r="A15" s="271" t="s">
        <v>102</v>
      </c>
      <c r="B15" s="272">
        <v>448.44301000000002</v>
      </c>
      <c r="C15" s="272">
        <v>415.44797</v>
      </c>
      <c r="D15" s="272">
        <v>401.40947</v>
      </c>
      <c r="E15" s="272">
        <v>396.68673000000001</v>
      </c>
      <c r="F15" s="272">
        <v>421.59476999999998</v>
      </c>
      <c r="G15" s="272">
        <v>436.34456</v>
      </c>
      <c r="H15" s="272">
        <v>435.33855999999997</v>
      </c>
      <c r="I15" s="272">
        <v>439.51646</v>
      </c>
      <c r="J15" s="272">
        <v>420.07029</v>
      </c>
      <c r="K15" s="272">
        <v>398.46623</v>
      </c>
      <c r="L15" s="272">
        <v>413.03084000000001</v>
      </c>
      <c r="M15" s="272">
        <v>399.57979</v>
      </c>
      <c r="N15" s="272">
        <v>397.83940000000001</v>
      </c>
      <c r="O15" s="272">
        <v>410.55777999999998</v>
      </c>
      <c r="P15" s="272">
        <v>426.11916000000002</v>
      </c>
      <c r="Q15" s="272">
        <v>426.78888999999998</v>
      </c>
      <c r="R15" s="272">
        <v>425.98336</v>
      </c>
      <c r="S15" s="272">
        <v>434.84374000000003</v>
      </c>
      <c r="T15" s="272">
        <v>411.93176</v>
      </c>
      <c r="U15" s="272">
        <v>343.63825000000003</v>
      </c>
      <c r="V15" s="272">
        <v>358.76150999999999</v>
      </c>
      <c r="W15" s="272">
        <v>357.87889000000001</v>
      </c>
      <c r="X15" s="272">
        <v>344.83519000000001</v>
      </c>
      <c r="Y15" s="272">
        <v>340.59611999999998</v>
      </c>
      <c r="Z15" s="272">
        <v>347.24822</v>
      </c>
      <c r="AA15" s="272">
        <v>343.23045000000002</v>
      </c>
      <c r="AB15" s="272">
        <v>342.84784000000002</v>
      </c>
      <c r="AC15" s="272">
        <v>349.42074000000002</v>
      </c>
      <c r="AD15" s="272">
        <v>343.50828000000001</v>
      </c>
    </row>
    <row r="16" spans="1:30" s="88" customFormat="1">
      <c r="A16" s="87" t="s">
        <v>557</v>
      </c>
      <c r="B16" s="274">
        <v>435.71453000000002</v>
      </c>
      <c r="C16" s="274">
        <v>403.39141999999998</v>
      </c>
      <c r="D16" s="274">
        <v>388.94403999999997</v>
      </c>
      <c r="E16" s="274">
        <v>382.11451</v>
      </c>
      <c r="F16" s="274">
        <v>406.29138</v>
      </c>
      <c r="G16" s="274">
        <v>418.91091999999998</v>
      </c>
      <c r="H16" s="274">
        <v>413.96420000000001</v>
      </c>
      <c r="I16" s="274">
        <v>414.55434000000002</v>
      </c>
      <c r="J16" s="274">
        <v>390.36210999999997</v>
      </c>
      <c r="K16" s="274">
        <v>364.81718999999998</v>
      </c>
      <c r="L16" s="274">
        <v>373.71739000000002</v>
      </c>
      <c r="M16" s="274">
        <v>354.49754999999999</v>
      </c>
      <c r="N16" s="274">
        <v>347.21303999999998</v>
      </c>
      <c r="O16" s="274">
        <v>353.90559000000002</v>
      </c>
      <c r="P16" s="274">
        <v>362.09206</v>
      </c>
      <c r="Q16" s="274">
        <v>355.76271000000003</v>
      </c>
      <c r="R16" s="274">
        <v>347.63830999999999</v>
      </c>
      <c r="S16" s="274">
        <v>349.11331999999999</v>
      </c>
      <c r="T16" s="274">
        <v>320.95539000000002</v>
      </c>
      <c r="U16" s="274">
        <v>253.68317999999999</v>
      </c>
      <c r="V16" s="274">
        <v>263.13992999999999</v>
      </c>
      <c r="W16" s="274">
        <v>258.16444000000001</v>
      </c>
      <c r="X16" s="274">
        <v>242.45373000000001</v>
      </c>
      <c r="Y16" s="274">
        <v>236.20311000000001</v>
      </c>
      <c r="Z16" s="274">
        <v>240.38367</v>
      </c>
      <c r="AA16" s="274">
        <v>240.5797</v>
      </c>
      <c r="AB16" s="274">
        <v>241.61116000000001</v>
      </c>
      <c r="AC16" s="274">
        <v>249.19381999999999</v>
      </c>
      <c r="AD16" s="274">
        <v>248.95446000000001</v>
      </c>
    </row>
    <row r="17" spans="1:30" s="88" customFormat="1">
      <c r="A17" s="87" t="s">
        <v>558</v>
      </c>
      <c r="B17" s="274">
        <v>12.728490000000001</v>
      </c>
      <c r="C17" s="274">
        <v>12.05655</v>
      </c>
      <c r="D17" s="274">
        <v>12.465439999999999</v>
      </c>
      <c r="E17" s="274">
        <v>14.572229999999999</v>
      </c>
      <c r="F17" s="274">
        <v>15.3034</v>
      </c>
      <c r="G17" s="274">
        <v>17.433630000000001</v>
      </c>
      <c r="H17" s="274">
        <v>21.374359999999999</v>
      </c>
      <c r="I17" s="274">
        <v>24.962109999999999</v>
      </c>
      <c r="J17" s="274">
        <v>29.708179999999999</v>
      </c>
      <c r="K17" s="274">
        <v>33.649039999999999</v>
      </c>
      <c r="L17" s="274">
        <v>39.31344</v>
      </c>
      <c r="M17" s="274">
        <v>45.082230000000003</v>
      </c>
      <c r="N17" s="274">
        <v>50.626370000000001</v>
      </c>
      <c r="O17" s="274">
        <v>56.652200000000001</v>
      </c>
      <c r="P17" s="274">
        <v>64.027079999999998</v>
      </c>
      <c r="Q17" s="274">
        <v>71.026179999999997</v>
      </c>
      <c r="R17" s="274">
        <v>78.345050000000001</v>
      </c>
      <c r="S17" s="274">
        <v>85.730410000000006</v>
      </c>
      <c r="T17" s="274">
        <v>90.97636</v>
      </c>
      <c r="U17" s="274">
        <v>89.955060000000003</v>
      </c>
      <c r="V17" s="274">
        <v>95.621600000000001</v>
      </c>
      <c r="W17" s="274">
        <v>99.714460000000003</v>
      </c>
      <c r="X17" s="274">
        <v>102.38146999999999</v>
      </c>
      <c r="Y17" s="274">
        <v>104.39301</v>
      </c>
      <c r="Z17" s="274">
        <v>106.86454999999999</v>
      </c>
      <c r="AA17" s="274">
        <v>102.65075</v>
      </c>
      <c r="AB17" s="274">
        <v>101.23668000000001</v>
      </c>
      <c r="AC17" s="274">
        <v>100.22693</v>
      </c>
      <c r="AD17" s="274">
        <v>94.553830000000005</v>
      </c>
    </row>
    <row r="18" spans="1:30" s="273" customFormat="1">
      <c r="A18" s="271" t="s">
        <v>103</v>
      </c>
      <c r="B18" s="272">
        <v>496.84903000000003</v>
      </c>
      <c r="C18" s="272">
        <v>466.11410000000001</v>
      </c>
      <c r="D18" s="272">
        <v>443.59679</v>
      </c>
      <c r="E18" s="272">
        <v>432.25062000000003</v>
      </c>
      <c r="F18" s="272">
        <v>425.38654000000002</v>
      </c>
      <c r="G18" s="272">
        <v>426.39157</v>
      </c>
      <c r="H18" s="272">
        <v>427.68495999999999</v>
      </c>
      <c r="I18" s="272">
        <v>425.52269000000001</v>
      </c>
      <c r="J18" s="272">
        <v>422.77832000000001</v>
      </c>
      <c r="K18" s="272">
        <v>420.90105</v>
      </c>
      <c r="L18" s="272">
        <v>417.78940999999998</v>
      </c>
      <c r="M18" s="272">
        <v>414.70609999999999</v>
      </c>
      <c r="N18" s="272">
        <v>407.31088</v>
      </c>
      <c r="O18" s="272">
        <v>402.34195</v>
      </c>
      <c r="P18" s="272">
        <v>403.59197999999998</v>
      </c>
      <c r="Q18" s="272">
        <v>397.35395</v>
      </c>
      <c r="R18" s="272">
        <v>394.27713</v>
      </c>
      <c r="S18" s="272">
        <v>397.57997999999998</v>
      </c>
      <c r="T18" s="272">
        <v>395.88713000000001</v>
      </c>
      <c r="U18" s="272">
        <v>389.64706000000001</v>
      </c>
      <c r="V18" s="272">
        <v>385.02019000000001</v>
      </c>
      <c r="W18" s="272">
        <v>385.43299000000002</v>
      </c>
      <c r="X18" s="272">
        <v>383.86502000000002</v>
      </c>
      <c r="Y18" s="272">
        <v>387.46008</v>
      </c>
      <c r="Z18" s="272">
        <v>393.61953999999997</v>
      </c>
      <c r="AA18" s="272">
        <v>395.94322</v>
      </c>
      <c r="AB18" s="272">
        <v>396.33015</v>
      </c>
      <c r="AC18" s="272">
        <v>399.541</v>
      </c>
      <c r="AD18" s="272">
        <v>394.42568999999997</v>
      </c>
    </row>
    <row r="19" spans="1:30" s="273" customFormat="1">
      <c r="A19" s="271" t="s">
        <v>104</v>
      </c>
      <c r="B19" s="272">
        <v>174.03833</v>
      </c>
      <c r="C19" s="272">
        <v>176.99073000000001</v>
      </c>
      <c r="D19" s="272">
        <v>178.86973</v>
      </c>
      <c r="E19" s="272">
        <v>179.29438999999999</v>
      </c>
      <c r="F19" s="272">
        <v>178.52537000000001</v>
      </c>
      <c r="G19" s="272">
        <v>178.30592999999999</v>
      </c>
      <c r="H19" s="272">
        <v>177.46816000000001</v>
      </c>
      <c r="I19" s="272">
        <v>175.11398</v>
      </c>
      <c r="J19" s="272">
        <v>172.49321</v>
      </c>
      <c r="K19" s="272">
        <v>169.81208000000001</v>
      </c>
      <c r="L19" s="272">
        <v>169.02906999999999</v>
      </c>
      <c r="M19" s="272">
        <v>167.06638000000001</v>
      </c>
      <c r="N19" s="272">
        <v>164.2945</v>
      </c>
      <c r="O19" s="272">
        <v>162.27506</v>
      </c>
      <c r="P19" s="272">
        <v>157.9854</v>
      </c>
      <c r="Q19" s="272">
        <v>153.80857</v>
      </c>
      <c r="R19" s="272">
        <v>150.71870000000001</v>
      </c>
      <c r="S19" s="272">
        <v>147.08466000000001</v>
      </c>
      <c r="T19" s="272">
        <v>143.61946</v>
      </c>
      <c r="U19" s="272">
        <v>141.74198000000001</v>
      </c>
      <c r="V19" s="272">
        <v>138.84264999999999</v>
      </c>
      <c r="W19" s="272">
        <v>135.15053</v>
      </c>
      <c r="X19" s="272">
        <v>132.46505999999999</v>
      </c>
      <c r="Y19" s="272">
        <v>129.06324000000001</v>
      </c>
      <c r="Z19" s="272">
        <v>125.42901999999999</v>
      </c>
      <c r="AA19" s="272">
        <v>123.39556</v>
      </c>
      <c r="AB19" s="272">
        <v>120.82053000000001</v>
      </c>
      <c r="AC19" s="272">
        <v>119.28229</v>
      </c>
      <c r="AD19" s="272">
        <v>117.23969</v>
      </c>
    </row>
    <row r="20" spans="1:30" s="273" customFormat="1">
      <c r="A20" s="276" t="s">
        <v>105</v>
      </c>
      <c r="B20" s="272">
        <v>4857.9160499999998</v>
      </c>
      <c r="C20" s="272">
        <v>4753.5659699999997</v>
      </c>
      <c r="D20" s="272">
        <v>4601.7362599999997</v>
      </c>
      <c r="E20" s="272">
        <v>4521.2191599999996</v>
      </c>
      <c r="F20" s="272">
        <v>4504.2257900000004</v>
      </c>
      <c r="G20" s="272">
        <v>4560.8259699999999</v>
      </c>
      <c r="H20" s="272">
        <v>4651.3639400000002</v>
      </c>
      <c r="I20" s="272">
        <v>4582.7649799999999</v>
      </c>
      <c r="J20" s="272">
        <v>4543.5614299999997</v>
      </c>
      <c r="K20" s="272">
        <v>4464.68876</v>
      </c>
      <c r="L20" s="272">
        <v>4458.0488599999999</v>
      </c>
      <c r="M20" s="272">
        <v>4504.08007</v>
      </c>
      <c r="N20" s="272">
        <v>4490.7317300000004</v>
      </c>
      <c r="O20" s="272">
        <v>4572.3975899999996</v>
      </c>
      <c r="P20" s="272">
        <v>4578.4826499999999</v>
      </c>
      <c r="Q20" s="272">
        <v>4551.0558799999999</v>
      </c>
      <c r="R20" s="272">
        <v>4545.1848600000003</v>
      </c>
      <c r="S20" s="272">
        <v>4508.6423699999996</v>
      </c>
      <c r="T20" s="272">
        <v>4412.8036000000002</v>
      </c>
      <c r="U20" s="272">
        <v>4097.8726500000002</v>
      </c>
      <c r="V20" s="272">
        <v>4188.2437399999999</v>
      </c>
      <c r="W20" s="272">
        <v>4075.2830899999999</v>
      </c>
      <c r="X20" s="272">
        <v>3996.6447899999998</v>
      </c>
      <c r="Y20" s="272">
        <v>3912.6233200000001</v>
      </c>
      <c r="Z20" s="272">
        <v>3776.46369</v>
      </c>
      <c r="AA20" s="272">
        <v>3828.8296500000001</v>
      </c>
      <c r="AB20" s="272">
        <v>3827.4864499999999</v>
      </c>
      <c r="AC20" s="272">
        <v>3853.3152399999999</v>
      </c>
      <c r="AD20" s="272">
        <v>3763.8677499999999</v>
      </c>
    </row>
    <row r="21" spans="1:30" s="88" customFormat="1">
      <c r="A21" s="89" t="s">
        <v>106</v>
      </c>
      <c r="B21" s="274">
        <v>-254.77241000000001</v>
      </c>
      <c r="C21" s="274">
        <v>-280.59213999999997</v>
      </c>
      <c r="D21" s="274">
        <v>-248.45842999999999</v>
      </c>
      <c r="E21" s="274">
        <v>-248.78272999999999</v>
      </c>
      <c r="F21" s="274">
        <v>-257.53539999999998</v>
      </c>
      <c r="G21" s="274">
        <v>-280.33704</v>
      </c>
      <c r="H21" s="274">
        <v>-308.05824999999999</v>
      </c>
      <c r="I21" s="274">
        <v>-305.23547000000002</v>
      </c>
      <c r="J21" s="274">
        <v>-319.53197</v>
      </c>
      <c r="K21" s="274">
        <v>-329.00846999999999</v>
      </c>
      <c r="L21" s="274">
        <v>-309.82535999999999</v>
      </c>
      <c r="M21" s="274">
        <v>-326.35361</v>
      </c>
      <c r="N21" s="274">
        <v>-309.25321000000002</v>
      </c>
      <c r="O21" s="274">
        <v>-287.9325</v>
      </c>
      <c r="P21" s="274">
        <v>-317.37567999999999</v>
      </c>
      <c r="Q21" s="274">
        <v>-312.61962999999997</v>
      </c>
      <c r="R21" s="274">
        <v>-335.23504000000003</v>
      </c>
      <c r="S21" s="274">
        <v>-299.62351999999998</v>
      </c>
      <c r="T21" s="274">
        <v>-329.83951000000002</v>
      </c>
      <c r="U21" s="274">
        <v>-328.95238000000001</v>
      </c>
      <c r="V21" s="274">
        <v>-325.49612000000002</v>
      </c>
      <c r="W21" s="274">
        <v>-319.97363999999999</v>
      </c>
      <c r="X21" s="274">
        <v>-322.35518000000002</v>
      </c>
      <c r="Y21" s="274">
        <v>-323.8947</v>
      </c>
      <c r="Z21" s="274">
        <v>-302.63699000000003</v>
      </c>
      <c r="AA21" s="274">
        <v>-293.24563999999998</v>
      </c>
      <c r="AB21" s="274">
        <v>-286.33202999999997</v>
      </c>
      <c r="AC21" s="274">
        <v>-251.58461</v>
      </c>
      <c r="AD21" s="274">
        <v>-262.69198999999998</v>
      </c>
    </row>
    <row r="22" spans="1:30" s="88" customFormat="1">
      <c r="A22" s="89" t="s">
        <v>7</v>
      </c>
      <c r="B22" s="274">
        <v>4603.1436400000002</v>
      </c>
      <c r="C22" s="274">
        <v>4472.9738299999999</v>
      </c>
      <c r="D22" s="274">
        <v>4353.27783</v>
      </c>
      <c r="E22" s="274">
        <v>4272.4364299999997</v>
      </c>
      <c r="F22" s="274">
        <v>4246.69038</v>
      </c>
      <c r="G22" s="274">
        <v>4280.4889300000004</v>
      </c>
      <c r="H22" s="274">
        <v>4343.3056900000001</v>
      </c>
      <c r="I22" s="274">
        <v>4277.5295100000003</v>
      </c>
      <c r="J22" s="274">
        <v>4224.0294599999997</v>
      </c>
      <c r="K22" s="274">
        <v>4135.6802900000002</v>
      </c>
      <c r="L22" s="274">
        <v>4148.2235000000001</v>
      </c>
      <c r="M22" s="274">
        <v>4177.7264599999999</v>
      </c>
      <c r="N22" s="274">
        <v>4181.4785199999997</v>
      </c>
      <c r="O22" s="274">
        <v>4284.4650899999997</v>
      </c>
      <c r="P22" s="274">
        <v>4261.1069699999998</v>
      </c>
      <c r="Q22" s="274">
        <v>4238.4362499999997</v>
      </c>
      <c r="R22" s="274">
        <v>4209.9498299999996</v>
      </c>
      <c r="S22" s="274">
        <v>4209.0188500000004</v>
      </c>
      <c r="T22" s="274">
        <v>4082.9641000000001</v>
      </c>
      <c r="U22" s="274">
        <v>3768.9202700000001</v>
      </c>
      <c r="V22" s="274">
        <v>3862.7476099999999</v>
      </c>
      <c r="W22" s="274">
        <v>3755.3094500000002</v>
      </c>
      <c r="X22" s="274">
        <v>3674.2896099999998</v>
      </c>
      <c r="Y22" s="274">
        <v>3588.7286100000001</v>
      </c>
      <c r="Z22" s="274">
        <v>3473.8267000000001</v>
      </c>
      <c r="AA22" s="274">
        <v>3535.58401</v>
      </c>
      <c r="AB22" s="274">
        <v>3541.1544199999998</v>
      </c>
      <c r="AC22" s="274">
        <v>3601.73063</v>
      </c>
      <c r="AD22" s="274">
        <v>3501.1757499999999</v>
      </c>
    </row>
    <row r="23" spans="1:30" s="88" customFormat="1">
      <c r="A23" s="89"/>
    </row>
    <row r="25" spans="1:30" s="109" customFormat="1">
      <c r="A25" s="109" t="s">
        <v>559</v>
      </c>
    </row>
    <row r="26" spans="1:30" s="109" customFormat="1">
      <c r="A26" s="277" t="s">
        <v>93</v>
      </c>
    </row>
    <row r="27" spans="1:30" s="109" customFormat="1">
      <c r="A27" s="109" t="s">
        <v>560</v>
      </c>
      <c r="B27" s="278">
        <f>B8</f>
        <v>1590.90013</v>
      </c>
      <c r="C27" s="278">
        <f t="shared" ref="C27:AD27" si="0">C8</f>
        <v>1545.5685100000001</v>
      </c>
      <c r="D27" s="278">
        <f t="shared" si="0"/>
        <v>1494.9697900000001</v>
      </c>
      <c r="E27" s="278">
        <f t="shared" si="0"/>
        <v>1442.6320499999999</v>
      </c>
      <c r="F27" s="278">
        <f t="shared" si="0"/>
        <v>1446.64346</v>
      </c>
      <c r="G27" s="278">
        <f t="shared" si="0"/>
        <v>1448.85032</v>
      </c>
      <c r="H27" s="278">
        <f t="shared" si="0"/>
        <v>1473.0408299999999</v>
      </c>
      <c r="I27" s="278">
        <f t="shared" si="0"/>
        <v>1445.08862</v>
      </c>
      <c r="J27" s="278">
        <f t="shared" si="0"/>
        <v>1439.9395300000001</v>
      </c>
      <c r="K27" s="278">
        <f t="shared" si="0"/>
        <v>1400.7231999999999</v>
      </c>
      <c r="L27" s="278">
        <f t="shared" si="0"/>
        <v>1413.8512599999999</v>
      </c>
      <c r="M27" s="278">
        <f t="shared" si="0"/>
        <v>1436.9242899999999</v>
      </c>
      <c r="N27" s="278">
        <f t="shared" si="0"/>
        <v>1459.6286</v>
      </c>
      <c r="O27" s="278">
        <f t="shared" si="0"/>
        <v>1506.8331000000001</v>
      </c>
      <c r="P27" s="278">
        <f t="shared" si="0"/>
        <v>1503.3143299999999</v>
      </c>
      <c r="Q27" s="278">
        <f t="shared" si="0"/>
        <v>1482.42788</v>
      </c>
      <c r="R27" s="278">
        <f t="shared" si="0"/>
        <v>1486.96372</v>
      </c>
      <c r="S27" s="278">
        <f t="shared" si="0"/>
        <v>1498.6623999999999</v>
      </c>
      <c r="T27" s="278">
        <f t="shared" si="0"/>
        <v>1428.8100999999999</v>
      </c>
      <c r="U27" s="278">
        <f t="shared" si="0"/>
        <v>1320.73191</v>
      </c>
      <c r="V27" s="278">
        <f t="shared" si="0"/>
        <v>1340.3123399999999</v>
      </c>
      <c r="W27" s="278">
        <f t="shared" si="0"/>
        <v>1328.41247</v>
      </c>
      <c r="X27" s="278">
        <f t="shared" si="0"/>
        <v>1309.12922</v>
      </c>
      <c r="Y27" s="278">
        <f t="shared" si="0"/>
        <v>1245.52691</v>
      </c>
      <c r="Z27" s="278">
        <f t="shared" si="0"/>
        <v>1183.2745600000001</v>
      </c>
      <c r="AA27" s="278">
        <f t="shared" si="0"/>
        <v>1188.8345899999999</v>
      </c>
      <c r="AB27" s="278">
        <f t="shared" si="0"/>
        <v>1161.6531</v>
      </c>
      <c r="AC27" s="278">
        <f t="shared" si="0"/>
        <v>1154.1959899999999</v>
      </c>
      <c r="AD27" s="278">
        <f t="shared" si="0"/>
        <v>1087.79874</v>
      </c>
    </row>
    <row r="28" spans="1:30" s="109" customFormat="1">
      <c r="A28" s="109" t="s">
        <v>561</v>
      </c>
      <c r="B28" s="278">
        <f>B10</f>
        <v>672.69590000000005</v>
      </c>
      <c r="C28" s="278">
        <f t="shared" ref="C28:AD28" si="1">C10</f>
        <v>680.90895</v>
      </c>
      <c r="D28" s="278">
        <f t="shared" si="1"/>
        <v>703.02535</v>
      </c>
      <c r="E28" s="278">
        <f t="shared" si="1"/>
        <v>706.30688999999995</v>
      </c>
      <c r="F28" s="278">
        <f t="shared" si="1"/>
        <v>711.51053999999999</v>
      </c>
      <c r="G28" s="278">
        <f t="shared" si="1"/>
        <v>724.32048999999995</v>
      </c>
      <c r="H28" s="278">
        <f t="shared" si="1"/>
        <v>746.41948000000002</v>
      </c>
      <c r="I28" s="278">
        <f t="shared" si="1"/>
        <v>756.23523999999998</v>
      </c>
      <c r="J28" s="278">
        <f t="shared" si="1"/>
        <v>785.50454000000002</v>
      </c>
      <c r="K28" s="278">
        <f t="shared" si="1"/>
        <v>802.34961999999996</v>
      </c>
      <c r="L28" s="278">
        <f t="shared" si="1"/>
        <v>798.58870000000002</v>
      </c>
      <c r="M28" s="278">
        <f t="shared" si="1"/>
        <v>812.35416999999995</v>
      </c>
      <c r="N28" s="278">
        <f t="shared" si="1"/>
        <v>821.15341000000001</v>
      </c>
      <c r="O28" s="278">
        <f t="shared" si="1"/>
        <v>830.46820000000002</v>
      </c>
      <c r="P28" s="278">
        <f t="shared" si="1"/>
        <v>848.92729999999995</v>
      </c>
      <c r="Q28" s="278">
        <f t="shared" si="1"/>
        <v>847.43327999999997</v>
      </c>
      <c r="R28" s="278">
        <f t="shared" si="1"/>
        <v>855.46446000000003</v>
      </c>
      <c r="S28" s="278">
        <f t="shared" si="1"/>
        <v>863.92422999999997</v>
      </c>
      <c r="T28" s="278">
        <f t="shared" si="1"/>
        <v>844.72400000000005</v>
      </c>
      <c r="U28" s="278">
        <f t="shared" si="1"/>
        <v>821.82245</v>
      </c>
      <c r="V28" s="278">
        <f t="shared" si="1"/>
        <v>818.14990999999998</v>
      </c>
      <c r="W28" s="278">
        <f t="shared" si="1"/>
        <v>808.06921</v>
      </c>
      <c r="X28" s="278">
        <f t="shared" si="1"/>
        <v>778.26364000000001</v>
      </c>
      <c r="Y28" s="278">
        <f t="shared" si="1"/>
        <v>773.23317999999995</v>
      </c>
      <c r="Z28" s="278">
        <f t="shared" si="1"/>
        <v>779.18280000000004</v>
      </c>
      <c r="AA28" s="278">
        <f t="shared" si="1"/>
        <v>793.53734999999995</v>
      </c>
      <c r="AB28" s="278">
        <f t="shared" si="1"/>
        <v>811.79773999999998</v>
      </c>
      <c r="AC28" s="278">
        <f t="shared" si="1"/>
        <v>825.60855000000004</v>
      </c>
      <c r="AD28" s="278">
        <f t="shared" si="1"/>
        <v>828.0249</v>
      </c>
    </row>
    <row r="29" spans="1:30" s="109" customFormat="1">
      <c r="A29" s="109" t="s">
        <v>562</v>
      </c>
      <c r="B29" s="278">
        <f>B9+B16</f>
        <v>1172.1983</v>
      </c>
      <c r="C29" s="278">
        <f t="shared" ref="C29:AD29" si="2">C9+C16</f>
        <v>1098.2173700000001</v>
      </c>
      <c r="D29" s="278">
        <f t="shared" si="2"/>
        <v>1051.78935</v>
      </c>
      <c r="E29" s="278">
        <f t="shared" si="2"/>
        <v>1018.40184</v>
      </c>
      <c r="F29" s="278">
        <f t="shared" si="2"/>
        <v>1042.3811000000001</v>
      </c>
      <c r="G29" s="278">
        <f t="shared" si="2"/>
        <v>1073.6472200000001</v>
      </c>
      <c r="H29" s="278">
        <f t="shared" si="2"/>
        <v>1061.23576</v>
      </c>
      <c r="I29" s="278">
        <f t="shared" si="2"/>
        <v>1053.32825</v>
      </c>
      <c r="J29" s="278">
        <f t="shared" si="2"/>
        <v>1006.3972200000001</v>
      </c>
      <c r="K29" s="278">
        <f t="shared" si="2"/>
        <v>963.71591000000001</v>
      </c>
      <c r="L29" s="278">
        <f t="shared" si="2"/>
        <v>970.39841999999999</v>
      </c>
      <c r="M29" s="278">
        <f t="shared" si="2"/>
        <v>935.15913</v>
      </c>
      <c r="N29" s="278">
        <f t="shared" si="2"/>
        <v>919.55381999999997</v>
      </c>
      <c r="O29" s="278">
        <f t="shared" si="2"/>
        <v>931.42642999999998</v>
      </c>
      <c r="P29" s="278">
        <f t="shared" si="2"/>
        <v>922.25891000000001</v>
      </c>
      <c r="Q29" s="278">
        <f t="shared" si="2"/>
        <v>918.57339999999999</v>
      </c>
      <c r="R29" s="278">
        <f t="shared" si="2"/>
        <v>901.6682800000001</v>
      </c>
      <c r="S29" s="278">
        <f t="shared" si="2"/>
        <v>910.6742999999999</v>
      </c>
      <c r="T29" s="278">
        <f t="shared" si="2"/>
        <v>860.64702000000011</v>
      </c>
      <c r="U29" s="278">
        <f t="shared" si="2"/>
        <v>698.57718999999997</v>
      </c>
      <c r="V29" s="278">
        <f t="shared" si="2"/>
        <v>741.08314999999993</v>
      </c>
      <c r="W29" s="278">
        <f t="shared" si="2"/>
        <v>722.79573000000005</v>
      </c>
      <c r="X29" s="278">
        <f t="shared" si="2"/>
        <v>688.99980000000005</v>
      </c>
      <c r="Y29" s="278">
        <f t="shared" si="2"/>
        <v>668.31280000000004</v>
      </c>
      <c r="Z29" s="278">
        <f t="shared" si="2"/>
        <v>660.32279999999992</v>
      </c>
      <c r="AA29" s="278">
        <f t="shared" si="2"/>
        <v>671.02985000000001</v>
      </c>
      <c r="AB29" s="278">
        <f t="shared" si="2"/>
        <v>674.04530999999997</v>
      </c>
      <c r="AC29" s="278">
        <f t="shared" si="2"/>
        <v>694.95056</v>
      </c>
      <c r="AD29" s="278">
        <f t="shared" si="2"/>
        <v>698.58807999999999</v>
      </c>
    </row>
    <row r="30" spans="1:30" s="109" customFormat="1">
      <c r="A30" s="109" t="s">
        <v>563</v>
      </c>
      <c r="B30" s="278">
        <f>B11</f>
        <v>624.21168</v>
      </c>
      <c r="C30" s="278">
        <f t="shared" ref="C30:AD30" si="3">C11</f>
        <v>663.41404999999997</v>
      </c>
      <c r="D30" s="278">
        <f t="shared" si="3"/>
        <v>612.14427000000001</v>
      </c>
      <c r="E30" s="278">
        <f t="shared" si="3"/>
        <v>621.85150999999996</v>
      </c>
      <c r="F30" s="278">
        <f t="shared" si="3"/>
        <v>579.56214</v>
      </c>
      <c r="G30" s="278">
        <f t="shared" si="3"/>
        <v>588.08592999999996</v>
      </c>
      <c r="H30" s="278">
        <f t="shared" si="3"/>
        <v>639.31623000000002</v>
      </c>
      <c r="I30" s="278">
        <f t="shared" si="3"/>
        <v>600.38410999999996</v>
      </c>
      <c r="J30" s="278">
        <f t="shared" si="3"/>
        <v>587.40233000000001</v>
      </c>
      <c r="K30" s="278">
        <f t="shared" si="3"/>
        <v>575.71231999999998</v>
      </c>
      <c r="L30" s="278">
        <f t="shared" si="3"/>
        <v>553.70938999999998</v>
      </c>
      <c r="M30" s="278">
        <f t="shared" si="3"/>
        <v>598.39975000000004</v>
      </c>
      <c r="N30" s="278">
        <f t="shared" si="3"/>
        <v>576.16540999999995</v>
      </c>
      <c r="O30" s="278">
        <f t="shared" si="3"/>
        <v>589.23573999999996</v>
      </c>
      <c r="P30" s="278">
        <f t="shared" si="3"/>
        <v>583.62436000000002</v>
      </c>
      <c r="Q30" s="278">
        <f t="shared" si="3"/>
        <v>584.92267000000004</v>
      </c>
      <c r="R30" s="278">
        <f t="shared" si="3"/>
        <v>586.39013</v>
      </c>
      <c r="S30" s="278">
        <f t="shared" si="3"/>
        <v>516.53021999999999</v>
      </c>
      <c r="T30" s="278">
        <f t="shared" si="3"/>
        <v>559.36015999999995</v>
      </c>
      <c r="U30" s="278">
        <f t="shared" si="3"/>
        <v>549.19910000000004</v>
      </c>
      <c r="V30" s="278">
        <f t="shared" si="3"/>
        <v>581.29822000000001</v>
      </c>
      <c r="W30" s="278">
        <f t="shared" si="3"/>
        <v>509.56362999999999</v>
      </c>
      <c r="X30" s="278">
        <f t="shared" si="3"/>
        <v>518.28857000000005</v>
      </c>
      <c r="Y30" s="278">
        <f t="shared" si="3"/>
        <v>521.41366000000005</v>
      </c>
      <c r="Z30" s="278">
        <f t="shared" si="3"/>
        <v>445.81815</v>
      </c>
      <c r="AA30" s="278">
        <f t="shared" si="3"/>
        <v>472.09050999999999</v>
      </c>
      <c r="AB30" s="278">
        <f t="shared" si="3"/>
        <v>479.73228999999998</v>
      </c>
      <c r="AC30" s="278">
        <f t="shared" si="3"/>
        <v>476.42142000000001</v>
      </c>
      <c r="AD30" s="278">
        <f t="shared" si="3"/>
        <v>460.54014999999998</v>
      </c>
    </row>
    <row r="31" spans="1:30" s="109" customFormat="1">
      <c r="A31" s="109" t="s">
        <v>564</v>
      </c>
      <c r="B31" s="278">
        <f>B13+B18</f>
        <v>588.54871000000003</v>
      </c>
      <c r="C31" s="278">
        <f t="shared" ref="C31:AD31" si="4">C13+C18</f>
        <v>556.99266</v>
      </c>
      <c r="D31" s="278">
        <f t="shared" si="4"/>
        <v>531.68822999999998</v>
      </c>
      <c r="E31" s="278">
        <f t="shared" si="4"/>
        <v>523.62936000000002</v>
      </c>
      <c r="F31" s="278">
        <f t="shared" si="4"/>
        <v>516.01884000000007</v>
      </c>
      <c r="G31" s="278">
        <f t="shared" si="4"/>
        <v>516.59680000000003</v>
      </c>
      <c r="H31" s="278">
        <f t="shared" si="4"/>
        <v>520.46839999999997</v>
      </c>
      <c r="I31" s="278">
        <f t="shared" si="4"/>
        <v>515.43534</v>
      </c>
      <c r="J31" s="278">
        <f t="shared" si="4"/>
        <v>510.33928000000003</v>
      </c>
      <c r="K31" s="278">
        <f t="shared" si="4"/>
        <v>508.28210999999999</v>
      </c>
      <c r="L31" s="278">
        <f t="shared" si="4"/>
        <v>503.38670999999999</v>
      </c>
      <c r="M31" s="278">
        <f t="shared" si="4"/>
        <v>500.22415000000001</v>
      </c>
      <c r="N31" s="278">
        <f t="shared" si="4"/>
        <v>490.69452000000001</v>
      </c>
      <c r="O31" s="278">
        <f t="shared" si="4"/>
        <v>486.38810000000001</v>
      </c>
      <c r="P31" s="278">
        <f t="shared" si="4"/>
        <v>488.18050999999997</v>
      </c>
      <c r="Q31" s="278">
        <f t="shared" si="4"/>
        <v>481.98178999999999</v>
      </c>
      <c r="R31" s="278">
        <f t="shared" si="4"/>
        <v>475.90557999999999</v>
      </c>
      <c r="S31" s="278">
        <f t="shared" si="4"/>
        <v>476.35763999999995</v>
      </c>
      <c r="T31" s="278">
        <f t="shared" si="4"/>
        <v>475.49</v>
      </c>
      <c r="U31" s="278">
        <f t="shared" si="4"/>
        <v>467.70465999999999</v>
      </c>
      <c r="V31" s="278">
        <f t="shared" si="4"/>
        <v>464.99167</v>
      </c>
      <c r="W31" s="278">
        <f t="shared" si="4"/>
        <v>463.81940000000003</v>
      </c>
      <c r="X31" s="278">
        <f t="shared" si="4"/>
        <v>460.154</v>
      </c>
      <c r="Y31" s="278">
        <f t="shared" si="4"/>
        <v>463.85379999999998</v>
      </c>
      <c r="Z31" s="278">
        <f t="shared" si="4"/>
        <v>468.85464999999999</v>
      </c>
      <c r="AA31" s="278">
        <f t="shared" si="4"/>
        <v>470.45067</v>
      </c>
      <c r="AB31" s="278">
        <f t="shared" si="4"/>
        <v>471.39265999999998</v>
      </c>
      <c r="AC31" s="278">
        <f t="shared" si="4"/>
        <v>475.70987000000002</v>
      </c>
      <c r="AD31" s="278">
        <f t="shared" si="4"/>
        <v>470.93584999999996</v>
      </c>
    </row>
    <row r="32" spans="1:30" s="109" customFormat="1">
      <c r="A32" s="109" t="s">
        <v>565</v>
      </c>
      <c r="B32" s="278">
        <f>B21</f>
        <v>-254.77241000000001</v>
      </c>
      <c r="C32" s="278">
        <f t="shared" ref="C32:AD32" si="5">C21</f>
        <v>-280.59213999999997</v>
      </c>
      <c r="D32" s="278">
        <f t="shared" si="5"/>
        <v>-248.45842999999999</v>
      </c>
      <c r="E32" s="278">
        <f t="shared" si="5"/>
        <v>-248.78272999999999</v>
      </c>
      <c r="F32" s="278">
        <f t="shared" si="5"/>
        <v>-257.53539999999998</v>
      </c>
      <c r="G32" s="278">
        <f t="shared" si="5"/>
        <v>-280.33704</v>
      </c>
      <c r="H32" s="278">
        <f t="shared" si="5"/>
        <v>-308.05824999999999</v>
      </c>
      <c r="I32" s="278">
        <f t="shared" si="5"/>
        <v>-305.23547000000002</v>
      </c>
      <c r="J32" s="278">
        <f t="shared" si="5"/>
        <v>-319.53197</v>
      </c>
      <c r="K32" s="278">
        <f t="shared" si="5"/>
        <v>-329.00846999999999</v>
      </c>
      <c r="L32" s="278">
        <f t="shared" si="5"/>
        <v>-309.82535999999999</v>
      </c>
      <c r="M32" s="278">
        <f t="shared" si="5"/>
        <v>-326.35361</v>
      </c>
      <c r="N32" s="278">
        <f t="shared" si="5"/>
        <v>-309.25321000000002</v>
      </c>
      <c r="O32" s="278">
        <f t="shared" si="5"/>
        <v>-287.9325</v>
      </c>
      <c r="P32" s="278">
        <f t="shared" si="5"/>
        <v>-317.37567999999999</v>
      </c>
      <c r="Q32" s="278">
        <f t="shared" si="5"/>
        <v>-312.61962999999997</v>
      </c>
      <c r="R32" s="278">
        <f t="shared" si="5"/>
        <v>-335.23504000000003</v>
      </c>
      <c r="S32" s="278">
        <f t="shared" si="5"/>
        <v>-299.62351999999998</v>
      </c>
      <c r="T32" s="278">
        <f t="shared" si="5"/>
        <v>-329.83951000000002</v>
      </c>
      <c r="U32" s="278">
        <f t="shared" si="5"/>
        <v>-328.95238000000001</v>
      </c>
      <c r="V32" s="278">
        <f t="shared" si="5"/>
        <v>-325.49612000000002</v>
      </c>
      <c r="W32" s="278">
        <f t="shared" si="5"/>
        <v>-319.97363999999999</v>
      </c>
      <c r="X32" s="278">
        <f t="shared" si="5"/>
        <v>-322.35518000000002</v>
      </c>
      <c r="Y32" s="278">
        <f t="shared" si="5"/>
        <v>-323.8947</v>
      </c>
      <c r="Z32" s="278">
        <f t="shared" si="5"/>
        <v>-302.63699000000003</v>
      </c>
      <c r="AA32" s="278">
        <f t="shared" si="5"/>
        <v>-293.24563999999998</v>
      </c>
      <c r="AB32" s="278">
        <f t="shared" si="5"/>
        <v>-286.33202999999997</v>
      </c>
      <c r="AC32" s="278">
        <f t="shared" si="5"/>
        <v>-251.58461</v>
      </c>
      <c r="AD32" s="278">
        <f t="shared" si="5"/>
        <v>-262.69198999999998</v>
      </c>
    </row>
    <row r="33" spans="1:30" s="109" customFormat="1">
      <c r="A33" s="109" t="s">
        <v>566</v>
      </c>
      <c r="B33" s="278">
        <f>B19</f>
        <v>174.03833</v>
      </c>
      <c r="C33" s="278">
        <f t="shared" ref="C33:AD33" si="6">C19</f>
        <v>176.99073000000001</v>
      </c>
      <c r="D33" s="278">
        <f t="shared" si="6"/>
        <v>178.86973</v>
      </c>
      <c r="E33" s="278">
        <f t="shared" si="6"/>
        <v>179.29438999999999</v>
      </c>
      <c r="F33" s="278">
        <f t="shared" si="6"/>
        <v>178.52537000000001</v>
      </c>
      <c r="G33" s="278">
        <f t="shared" si="6"/>
        <v>178.30592999999999</v>
      </c>
      <c r="H33" s="278">
        <f t="shared" si="6"/>
        <v>177.46816000000001</v>
      </c>
      <c r="I33" s="278">
        <f t="shared" si="6"/>
        <v>175.11398</v>
      </c>
      <c r="J33" s="278">
        <f t="shared" si="6"/>
        <v>172.49321</v>
      </c>
      <c r="K33" s="278">
        <f t="shared" si="6"/>
        <v>169.81208000000001</v>
      </c>
      <c r="L33" s="278">
        <f t="shared" si="6"/>
        <v>169.02906999999999</v>
      </c>
      <c r="M33" s="278">
        <f t="shared" si="6"/>
        <v>167.06638000000001</v>
      </c>
      <c r="N33" s="278">
        <f t="shared" si="6"/>
        <v>164.2945</v>
      </c>
      <c r="O33" s="278">
        <f t="shared" si="6"/>
        <v>162.27506</v>
      </c>
      <c r="P33" s="278">
        <f t="shared" si="6"/>
        <v>157.9854</v>
      </c>
      <c r="Q33" s="278">
        <f t="shared" si="6"/>
        <v>153.80857</v>
      </c>
      <c r="R33" s="278">
        <f t="shared" si="6"/>
        <v>150.71870000000001</v>
      </c>
      <c r="S33" s="278">
        <f t="shared" si="6"/>
        <v>147.08466000000001</v>
      </c>
      <c r="T33" s="278">
        <f t="shared" si="6"/>
        <v>143.61946</v>
      </c>
      <c r="U33" s="278">
        <f t="shared" si="6"/>
        <v>141.74198000000001</v>
      </c>
      <c r="V33" s="278">
        <f t="shared" si="6"/>
        <v>138.84264999999999</v>
      </c>
      <c r="W33" s="278">
        <f t="shared" si="6"/>
        <v>135.15053</v>
      </c>
      <c r="X33" s="278">
        <f t="shared" si="6"/>
        <v>132.46505999999999</v>
      </c>
      <c r="Y33" s="278">
        <f t="shared" si="6"/>
        <v>129.06324000000001</v>
      </c>
      <c r="Z33" s="278">
        <f t="shared" si="6"/>
        <v>125.42901999999999</v>
      </c>
      <c r="AA33" s="278">
        <f t="shared" si="6"/>
        <v>123.39556</v>
      </c>
      <c r="AB33" s="278">
        <f t="shared" si="6"/>
        <v>120.82053000000001</v>
      </c>
      <c r="AC33" s="278">
        <f t="shared" si="6"/>
        <v>119.28229</v>
      </c>
      <c r="AD33" s="278">
        <f t="shared" si="6"/>
        <v>117.23969</v>
      </c>
    </row>
    <row r="34" spans="1:30" s="109" customFormat="1">
      <c r="A34" s="109" t="s">
        <v>567</v>
      </c>
      <c r="B34" s="278">
        <f>B14+B17</f>
        <v>31.113630000000001</v>
      </c>
      <c r="C34" s="278">
        <f t="shared" ref="C34:AD34" si="7">C14+C17</f>
        <v>27.466889999999999</v>
      </c>
      <c r="D34" s="278">
        <f t="shared" si="7"/>
        <v>25.45044</v>
      </c>
      <c r="E34" s="278">
        <f t="shared" si="7"/>
        <v>25.398609999999998</v>
      </c>
      <c r="F34" s="278">
        <f t="shared" si="7"/>
        <v>25.980699999999999</v>
      </c>
      <c r="G34" s="278">
        <f t="shared" si="7"/>
        <v>27.509430000000002</v>
      </c>
      <c r="H34" s="278">
        <f t="shared" si="7"/>
        <v>30.00282</v>
      </c>
      <c r="I34" s="278">
        <f t="shared" si="7"/>
        <v>33.875729999999997</v>
      </c>
      <c r="J34" s="278">
        <f t="shared" si="7"/>
        <v>38.266109999999998</v>
      </c>
      <c r="K34" s="278">
        <f t="shared" si="7"/>
        <v>41.08079</v>
      </c>
      <c r="L34" s="278">
        <f t="shared" si="7"/>
        <v>46.228850000000001</v>
      </c>
      <c r="M34" s="278">
        <f t="shared" si="7"/>
        <v>51.205980000000004</v>
      </c>
      <c r="N34" s="278">
        <f t="shared" si="7"/>
        <v>56.626460000000002</v>
      </c>
      <c r="O34" s="278">
        <f t="shared" si="7"/>
        <v>63.193330000000003</v>
      </c>
      <c r="P34" s="278">
        <f t="shared" si="7"/>
        <v>71.714119999999994</v>
      </c>
      <c r="Q34" s="278">
        <f t="shared" si="7"/>
        <v>79.414149999999992</v>
      </c>
      <c r="R34" s="278">
        <f t="shared" si="7"/>
        <v>85.591589999999997</v>
      </c>
      <c r="S34" s="278">
        <f t="shared" si="7"/>
        <v>93.000510000000006</v>
      </c>
      <c r="T34" s="278">
        <f t="shared" si="7"/>
        <v>97.843230000000005</v>
      </c>
      <c r="U34" s="278">
        <f t="shared" si="7"/>
        <v>95.938249999999996</v>
      </c>
      <c r="V34" s="278">
        <f t="shared" si="7"/>
        <v>101.36240000000001</v>
      </c>
      <c r="W34" s="278">
        <f t="shared" si="7"/>
        <v>105.38476</v>
      </c>
      <c r="X34" s="278">
        <f t="shared" si="7"/>
        <v>107.33555</v>
      </c>
      <c r="Y34" s="278">
        <f t="shared" si="7"/>
        <v>109.35996</v>
      </c>
      <c r="Z34" s="278">
        <f t="shared" si="7"/>
        <v>111.78469999999999</v>
      </c>
      <c r="AA34" s="278">
        <f t="shared" si="7"/>
        <v>107.70282</v>
      </c>
      <c r="AB34" s="278">
        <f t="shared" si="7"/>
        <v>106.30560000000001</v>
      </c>
      <c r="AC34" s="278">
        <f t="shared" si="7"/>
        <v>105.41870999999999</v>
      </c>
      <c r="AD34" s="278">
        <f t="shared" si="7"/>
        <v>99.128560000000007</v>
      </c>
    </row>
    <row r="35" spans="1:30" s="109" customFormat="1">
      <c r="A35" s="109" t="s">
        <v>7</v>
      </c>
      <c r="B35" s="278">
        <f>SUM(B27:B34)</f>
        <v>4598.9342700000007</v>
      </c>
      <c r="C35" s="278">
        <f t="shared" ref="C35:AD35" si="8">SUM(C27:C34)</f>
        <v>4468.967020000001</v>
      </c>
      <c r="D35" s="278">
        <f t="shared" si="8"/>
        <v>4349.4787299999998</v>
      </c>
      <c r="E35" s="278">
        <f t="shared" si="8"/>
        <v>4268.7319200000002</v>
      </c>
      <c r="F35" s="278">
        <f t="shared" si="8"/>
        <v>4243.0867500000004</v>
      </c>
      <c r="G35" s="278">
        <f t="shared" si="8"/>
        <v>4276.979080000001</v>
      </c>
      <c r="H35" s="278">
        <f t="shared" si="8"/>
        <v>4339.8934300000001</v>
      </c>
      <c r="I35" s="278">
        <f t="shared" si="8"/>
        <v>4274.2257999999993</v>
      </c>
      <c r="J35" s="278">
        <f t="shared" si="8"/>
        <v>4220.8102499999995</v>
      </c>
      <c r="K35" s="278">
        <f t="shared" si="8"/>
        <v>4132.6675600000008</v>
      </c>
      <c r="L35" s="278">
        <f t="shared" si="8"/>
        <v>4145.3670400000001</v>
      </c>
      <c r="M35" s="278">
        <f t="shared" si="8"/>
        <v>4174.9802399999999</v>
      </c>
      <c r="N35" s="278">
        <f t="shared" si="8"/>
        <v>4178.863510000001</v>
      </c>
      <c r="O35" s="278">
        <f t="shared" si="8"/>
        <v>4281.8874599999999</v>
      </c>
      <c r="P35" s="278">
        <f t="shared" si="8"/>
        <v>4258.629249999999</v>
      </c>
      <c r="Q35" s="278">
        <f t="shared" si="8"/>
        <v>4235.942109999999</v>
      </c>
      <c r="R35" s="278">
        <f t="shared" si="8"/>
        <v>4207.467419999999</v>
      </c>
      <c r="S35" s="278">
        <f t="shared" si="8"/>
        <v>4206.6104399999995</v>
      </c>
      <c r="T35" s="278">
        <f t="shared" si="8"/>
        <v>4080.6544600000002</v>
      </c>
      <c r="U35" s="278">
        <f t="shared" si="8"/>
        <v>3766.7631599999995</v>
      </c>
      <c r="V35" s="278">
        <f t="shared" si="8"/>
        <v>3860.5442200000002</v>
      </c>
      <c r="W35" s="278">
        <f t="shared" si="8"/>
        <v>3753.2220899999993</v>
      </c>
      <c r="X35" s="278">
        <f t="shared" si="8"/>
        <v>3672.2806599999999</v>
      </c>
      <c r="Y35" s="278">
        <f t="shared" si="8"/>
        <v>3586.8688499999998</v>
      </c>
      <c r="Z35" s="278">
        <f t="shared" si="8"/>
        <v>3472.0296900000008</v>
      </c>
      <c r="AA35" s="278">
        <f t="shared" si="8"/>
        <v>3533.7957099999999</v>
      </c>
      <c r="AB35" s="278">
        <f t="shared" si="8"/>
        <v>3539.4151999999999</v>
      </c>
      <c r="AC35" s="278">
        <f t="shared" si="8"/>
        <v>3600.0027800000007</v>
      </c>
      <c r="AD35" s="278">
        <f t="shared" si="8"/>
        <v>3499.5639799999999</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zoomScaleNormal="100" workbookViewId="0">
      <selection activeCell="C8" sqref="C8"/>
    </sheetView>
  </sheetViews>
  <sheetFormatPr baseColWidth="10" defaultColWidth="9.42578125" defaultRowHeight="12"/>
  <cols>
    <col min="1" max="1" width="26.5703125" style="62" customWidth="1"/>
    <col min="2" max="2" width="6.85546875" style="62" bestFit="1" customWidth="1"/>
    <col min="3" max="16384" width="9.42578125" style="62"/>
  </cols>
  <sheetData>
    <row r="1" spans="1:13">
      <c r="A1" s="62" t="s">
        <v>111</v>
      </c>
    </row>
    <row r="2" spans="1:13">
      <c r="A2" s="62" t="s">
        <v>93</v>
      </c>
    </row>
    <row r="4" spans="1:13">
      <c r="A4" s="62" t="s">
        <v>94</v>
      </c>
    </row>
    <row r="5" spans="1:13">
      <c r="A5" s="62" t="s">
        <v>95</v>
      </c>
    </row>
    <row r="6" spans="1:13" ht="12.75" thickBot="1"/>
    <row r="7" spans="1:13" ht="15">
      <c r="A7" s="63" t="s">
        <v>96</v>
      </c>
      <c r="B7" s="64" t="s">
        <v>97</v>
      </c>
      <c r="C7" s="65" t="s">
        <v>98</v>
      </c>
      <c r="D7" s="65" t="s">
        <v>99</v>
      </c>
      <c r="E7" s="65" t="s">
        <v>100</v>
      </c>
      <c r="F7" s="65" t="s">
        <v>543</v>
      </c>
      <c r="G7" s="66" t="s">
        <v>7</v>
      </c>
    </row>
    <row r="8" spans="1:13" ht="15">
      <c r="A8" s="72" t="s">
        <v>101</v>
      </c>
      <c r="B8" s="68" t="s">
        <v>17</v>
      </c>
      <c r="C8" s="69">
        <v>365.30140999999998</v>
      </c>
      <c r="D8" s="69">
        <v>12.742000000000001</v>
      </c>
      <c r="E8" s="69">
        <v>3.2815099999999999</v>
      </c>
      <c r="F8" s="69">
        <v>0</v>
      </c>
      <c r="G8" s="70">
        <v>381.32492000000002</v>
      </c>
    </row>
    <row r="9" spans="1:13" ht="15">
      <c r="A9" s="71" t="s">
        <v>46</v>
      </c>
      <c r="B9" s="68" t="s">
        <v>34</v>
      </c>
      <c r="C9" s="69">
        <v>305.54653000000002</v>
      </c>
      <c r="D9" s="69">
        <v>2.6048499999999999</v>
      </c>
      <c r="E9" s="69">
        <v>3.8185099999999998</v>
      </c>
      <c r="F9" s="69">
        <v>0</v>
      </c>
      <c r="G9" s="70">
        <v>311.96989000000002</v>
      </c>
      <c r="M9" s="93"/>
    </row>
    <row r="10" spans="1:13" ht="15">
      <c r="A10" s="72" t="s">
        <v>102</v>
      </c>
      <c r="B10" s="68" t="s">
        <v>17</v>
      </c>
      <c r="C10" s="69">
        <v>31.501560000000001</v>
      </c>
      <c r="D10" s="69">
        <v>8.6959999999999996E-2</v>
      </c>
      <c r="E10" s="69">
        <v>23.830760000000001</v>
      </c>
      <c r="F10" s="69">
        <v>11.836309999999999</v>
      </c>
      <c r="G10" s="70">
        <v>67.255589999999998</v>
      </c>
      <c r="M10" s="94"/>
    </row>
    <row r="11" spans="1:13" ht="15">
      <c r="A11" s="71" t="s">
        <v>46</v>
      </c>
      <c r="B11" s="68" t="s">
        <v>34</v>
      </c>
      <c r="C11" s="69">
        <v>22.550719999999998</v>
      </c>
      <c r="D11" s="69">
        <v>4.8219999999999999E-2</v>
      </c>
      <c r="E11" s="69">
        <v>1.0903</v>
      </c>
      <c r="F11" s="69">
        <v>17.001670000000001</v>
      </c>
      <c r="G11" s="70">
        <v>40.690910000000002</v>
      </c>
      <c r="M11" s="93"/>
    </row>
    <row r="12" spans="1:13" ht="15">
      <c r="A12" s="315" t="s">
        <v>554</v>
      </c>
      <c r="B12" s="68" t="s">
        <v>17</v>
      </c>
      <c r="C12" s="69">
        <v>1.76549</v>
      </c>
      <c r="D12" s="69">
        <v>42.303049999999999</v>
      </c>
      <c r="E12" s="69">
        <v>38.243310000000001</v>
      </c>
      <c r="F12" s="69">
        <v>0</v>
      </c>
      <c r="G12" s="70">
        <v>82.311850000000007</v>
      </c>
      <c r="M12" s="94"/>
    </row>
    <row r="13" spans="1:13" ht="15">
      <c r="A13" s="316"/>
      <c r="B13" s="68" t="s">
        <v>34</v>
      </c>
      <c r="C13" s="69">
        <v>2.0185900000000001</v>
      </c>
      <c r="D13" s="69">
        <v>38.135860000000001</v>
      </c>
      <c r="E13" s="69">
        <v>34.619599999999998</v>
      </c>
      <c r="F13" s="69">
        <v>0</v>
      </c>
      <c r="G13" s="70">
        <v>74.774039999999999</v>
      </c>
      <c r="M13" s="93"/>
    </row>
    <row r="14" spans="1:13" ht="15">
      <c r="A14" s="72" t="s">
        <v>104</v>
      </c>
      <c r="B14" s="68" t="s">
        <v>17</v>
      </c>
      <c r="C14" s="69">
        <v>2.20858</v>
      </c>
      <c r="D14" s="69">
        <v>14.36614</v>
      </c>
      <c r="E14" s="69">
        <v>0.86712999999999996</v>
      </c>
      <c r="F14" s="69">
        <v>0</v>
      </c>
      <c r="G14" s="70">
        <v>17.441849999999999</v>
      </c>
      <c r="M14" s="94"/>
    </row>
    <row r="15" spans="1:13" ht="15">
      <c r="A15" s="71" t="s">
        <v>46</v>
      </c>
      <c r="B15" s="68" t="s">
        <v>34</v>
      </c>
      <c r="C15" s="69">
        <v>1.4267399999999999</v>
      </c>
      <c r="D15" s="69">
        <v>15.307090000000001</v>
      </c>
      <c r="E15" s="69">
        <v>0.65464999999999995</v>
      </c>
      <c r="F15" s="69">
        <v>0</v>
      </c>
      <c r="G15" s="70">
        <v>17.388480000000001</v>
      </c>
      <c r="M15" s="93"/>
    </row>
    <row r="16" spans="1:13" ht="15">
      <c r="A16" s="73" t="s">
        <v>105</v>
      </c>
      <c r="B16" s="74" t="s">
        <v>17</v>
      </c>
      <c r="C16" s="75">
        <v>400.77704</v>
      </c>
      <c r="D16" s="75">
        <v>69.498140000000006</v>
      </c>
      <c r="E16" s="75">
        <v>66.222719999999995</v>
      </c>
      <c r="F16" s="75">
        <v>11.836309999999999</v>
      </c>
      <c r="G16" s="76">
        <v>548.33421999999996</v>
      </c>
    </row>
    <row r="17" spans="1:13" ht="15">
      <c r="A17" s="77" t="s">
        <v>46</v>
      </c>
      <c r="B17" s="74" t="s">
        <v>34</v>
      </c>
      <c r="C17" s="75">
        <v>331.54257999999999</v>
      </c>
      <c r="D17" s="75">
        <v>56.09601</v>
      </c>
      <c r="E17" s="75">
        <v>40.183059999999998</v>
      </c>
      <c r="F17" s="75">
        <v>17.001670000000001</v>
      </c>
      <c r="G17" s="76">
        <v>444.82332000000002</v>
      </c>
      <c r="I17" s="93"/>
      <c r="J17" s="93"/>
      <c r="K17" s="93"/>
      <c r="L17" s="93"/>
      <c r="M17" s="95"/>
    </row>
    <row r="18" spans="1:13" ht="15">
      <c r="A18" s="72" t="s">
        <v>106</v>
      </c>
      <c r="B18" s="68" t="s">
        <v>17</v>
      </c>
      <c r="C18" s="69">
        <v>-26.20478</v>
      </c>
      <c r="D18" s="69">
        <v>1.0228900000000001</v>
      </c>
      <c r="E18" s="69">
        <v>3.2597399999999999</v>
      </c>
      <c r="F18" s="69">
        <v>0</v>
      </c>
      <c r="G18" s="70">
        <v>-21.922160000000002</v>
      </c>
    </row>
    <row r="19" spans="1:13" ht="15">
      <c r="A19" s="71" t="s">
        <v>46</v>
      </c>
      <c r="B19" s="68" t="s">
        <v>34</v>
      </c>
      <c r="C19" s="69">
        <v>-30.04364</v>
      </c>
      <c r="D19" s="69">
        <v>1.2114799999999999</v>
      </c>
      <c r="E19" s="69">
        <v>3.1273300000000002</v>
      </c>
      <c r="F19" s="69">
        <v>0</v>
      </c>
      <c r="G19" s="70">
        <v>-25.704830000000001</v>
      </c>
    </row>
    <row r="20" spans="1:13" ht="15">
      <c r="A20" s="73" t="s">
        <v>7</v>
      </c>
      <c r="B20" s="74" t="s">
        <v>17</v>
      </c>
      <c r="C20" s="75">
        <v>374.57226000000003</v>
      </c>
      <c r="D20" s="75">
        <v>70.521029999999996</v>
      </c>
      <c r="E20" s="75">
        <v>69.482460000000003</v>
      </c>
      <c r="F20" s="75">
        <v>11.836309999999999</v>
      </c>
      <c r="G20" s="76">
        <v>526.41206</v>
      </c>
    </row>
    <row r="21" spans="1:13" ht="15.75" thickBot="1">
      <c r="A21" s="78" t="s">
        <v>46</v>
      </c>
      <c r="B21" s="79" t="s">
        <v>34</v>
      </c>
      <c r="C21" s="80">
        <v>301.49894</v>
      </c>
      <c r="D21" s="80">
        <v>57.307490000000001</v>
      </c>
      <c r="E21" s="80">
        <v>43.310389999999998</v>
      </c>
      <c r="F21" s="80">
        <v>17.001670000000001</v>
      </c>
      <c r="G21" s="81">
        <v>419.11849000000001</v>
      </c>
    </row>
  </sheetData>
  <mergeCells count="1">
    <mergeCell ref="A12:A1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5"/>
  <sheetViews>
    <sheetView showGridLines="0" topLeftCell="N4" zoomScaleNormal="100" workbookViewId="0">
      <selection activeCell="F13" sqref="F13"/>
    </sheetView>
  </sheetViews>
  <sheetFormatPr baseColWidth="10" defaultColWidth="9.42578125" defaultRowHeight="12"/>
  <cols>
    <col min="1" max="1" width="48.42578125" style="62" customWidth="1"/>
    <col min="2" max="16384" width="9.42578125" style="62"/>
  </cols>
  <sheetData>
    <row r="1" spans="1:32" s="84" customFormat="1">
      <c r="A1" s="83" t="s">
        <v>112</v>
      </c>
    </row>
    <row r="2" spans="1:32" s="86" customFormat="1">
      <c r="A2" s="85" t="s">
        <v>93</v>
      </c>
    </row>
    <row r="3" spans="1:32" s="86" customFormat="1" ht="231" customHeight="1">
      <c r="A3" s="85"/>
    </row>
    <row r="4" spans="1:32" s="86" customFormat="1">
      <c r="A4" s="85" t="s">
        <v>95</v>
      </c>
    </row>
    <row r="5" spans="1:32" s="86" customFormat="1">
      <c r="A5" s="85"/>
    </row>
    <row r="6" spans="1:32" s="86" customFormat="1">
      <c r="A6" s="85" t="s">
        <v>46</v>
      </c>
      <c r="B6" s="86" t="s">
        <v>17</v>
      </c>
      <c r="C6" s="86" t="s">
        <v>46</v>
      </c>
      <c r="D6" s="86" t="s">
        <v>46</v>
      </c>
      <c r="E6" s="86" t="s">
        <v>46</v>
      </c>
      <c r="F6" s="86" t="s">
        <v>46</v>
      </c>
      <c r="G6" s="86" t="s">
        <v>18</v>
      </c>
      <c r="H6" s="86" t="s">
        <v>46</v>
      </c>
      <c r="I6" s="86" t="s">
        <v>46</v>
      </c>
      <c r="J6" s="86" t="s">
        <v>46</v>
      </c>
      <c r="K6" s="86" t="s">
        <v>46</v>
      </c>
      <c r="L6" s="86" t="s">
        <v>19</v>
      </c>
      <c r="M6" s="86" t="s">
        <v>46</v>
      </c>
      <c r="N6" s="86" t="s">
        <v>46</v>
      </c>
      <c r="O6" s="86" t="s">
        <v>46</v>
      </c>
      <c r="P6" s="86" t="s">
        <v>46</v>
      </c>
      <c r="Q6" s="86" t="s">
        <v>20</v>
      </c>
      <c r="R6" s="86" t="s">
        <v>46</v>
      </c>
      <c r="S6" s="86" t="s">
        <v>46</v>
      </c>
      <c r="T6" s="86" t="s">
        <v>46</v>
      </c>
      <c r="U6" s="86" t="s">
        <v>46</v>
      </c>
      <c r="V6" s="86" t="s">
        <v>21</v>
      </c>
      <c r="W6" s="86" t="s">
        <v>46</v>
      </c>
      <c r="X6" s="86" t="s">
        <v>46</v>
      </c>
      <c r="Y6" s="86" t="s">
        <v>46</v>
      </c>
      <c r="Z6" s="86" t="s">
        <v>46</v>
      </c>
      <c r="AA6" s="86" t="s">
        <v>9</v>
      </c>
      <c r="AB6" s="86" t="s">
        <v>46</v>
      </c>
      <c r="AC6" s="86" t="s">
        <v>46</v>
      </c>
      <c r="AD6" s="86" t="s">
        <v>34</v>
      </c>
    </row>
    <row r="7" spans="1:32" s="273" customFormat="1">
      <c r="A7" s="271" t="s">
        <v>101</v>
      </c>
      <c r="B7" s="272">
        <v>381.32492000000002</v>
      </c>
      <c r="C7" s="272">
        <v>408.17685</v>
      </c>
      <c r="D7" s="272">
        <v>399.09712999999999</v>
      </c>
      <c r="E7" s="272">
        <v>379.03300999999999</v>
      </c>
      <c r="F7" s="272">
        <v>372.37506000000002</v>
      </c>
      <c r="G7" s="272">
        <v>378.70576999999997</v>
      </c>
      <c r="H7" s="272">
        <v>395.12691000000001</v>
      </c>
      <c r="I7" s="272">
        <v>386.64391999999998</v>
      </c>
      <c r="J7" s="272">
        <v>405.37013999999999</v>
      </c>
      <c r="K7" s="272">
        <v>401.04962</v>
      </c>
      <c r="L7" s="272">
        <v>393.95290999999997</v>
      </c>
      <c r="M7" s="272">
        <v>399.10872999999998</v>
      </c>
      <c r="N7" s="272">
        <v>393.36396000000002</v>
      </c>
      <c r="O7" s="272">
        <v>400.23102999999998</v>
      </c>
      <c r="P7" s="272">
        <v>399.58726000000001</v>
      </c>
      <c r="Q7" s="272">
        <v>402.23748000000001</v>
      </c>
      <c r="R7" s="272">
        <v>391.65343000000001</v>
      </c>
      <c r="S7" s="272">
        <v>380.09186999999997</v>
      </c>
      <c r="T7" s="272">
        <v>374.10187999999999</v>
      </c>
      <c r="U7" s="272">
        <v>361.43826999999999</v>
      </c>
      <c r="V7" s="272">
        <v>367.27260000000001</v>
      </c>
      <c r="W7" s="272">
        <v>340.41077999999999</v>
      </c>
      <c r="X7" s="272">
        <v>343.69204000000002</v>
      </c>
      <c r="Y7" s="272">
        <v>345.54316</v>
      </c>
      <c r="Z7" s="272">
        <v>313.13484</v>
      </c>
      <c r="AA7" s="272">
        <v>319.06925999999999</v>
      </c>
      <c r="AB7" s="272">
        <v>321.88794000000001</v>
      </c>
      <c r="AC7" s="272">
        <v>326.15293000000003</v>
      </c>
      <c r="AD7" s="272">
        <v>311.96989000000002</v>
      </c>
    </row>
    <row r="8" spans="1:32" s="88" customFormat="1">
      <c r="A8" s="89" t="s">
        <v>108</v>
      </c>
      <c r="B8" s="274">
        <v>77.218729999999994</v>
      </c>
      <c r="C8" s="274">
        <v>78.432969999999997</v>
      </c>
      <c r="D8" s="274">
        <v>79.659790000000001</v>
      </c>
      <c r="E8" s="274">
        <v>67.364599999999996</v>
      </c>
      <c r="F8" s="274">
        <v>64.125420000000005</v>
      </c>
      <c r="G8" s="274">
        <v>66.644649999999999</v>
      </c>
      <c r="H8" s="274">
        <v>70.288229999999999</v>
      </c>
      <c r="I8" s="274">
        <v>66.075479999999999</v>
      </c>
      <c r="J8" s="274">
        <v>78.472359999999995</v>
      </c>
      <c r="K8" s="274">
        <v>71.421340000000001</v>
      </c>
      <c r="L8" s="274">
        <v>70.205709999999996</v>
      </c>
      <c r="M8" s="274">
        <v>63.360300000000002</v>
      </c>
      <c r="N8" s="274">
        <v>65.77</v>
      </c>
      <c r="O8" s="274">
        <v>69.136939999999996</v>
      </c>
      <c r="P8" s="274">
        <v>67.567520000000002</v>
      </c>
      <c r="Q8" s="274">
        <v>72.596329999999995</v>
      </c>
      <c r="R8" s="274">
        <v>68.769220000000004</v>
      </c>
      <c r="S8" s="274">
        <v>68.455550000000002</v>
      </c>
      <c r="T8" s="274">
        <v>67.502290000000002</v>
      </c>
      <c r="U8" s="274">
        <v>65.319569999999999</v>
      </c>
      <c r="V8" s="274">
        <v>65.488569999999996</v>
      </c>
      <c r="W8" s="274">
        <v>56.801299999999998</v>
      </c>
      <c r="X8" s="274">
        <v>57.148600000000002</v>
      </c>
      <c r="Y8" s="274">
        <v>56.868209999999998</v>
      </c>
      <c r="Z8" s="274">
        <v>43.973170000000003</v>
      </c>
      <c r="AA8" s="274">
        <v>46.046320000000001</v>
      </c>
      <c r="AB8" s="274">
        <v>49.368940000000002</v>
      </c>
      <c r="AC8" s="274">
        <v>53.694220000000001</v>
      </c>
      <c r="AD8" s="275">
        <v>45.572229999999998</v>
      </c>
    </row>
    <row r="9" spans="1:32" s="88" customFormat="1">
      <c r="A9" s="89" t="s">
        <v>109</v>
      </c>
      <c r="B9" s="274">
        <v>78.794269999999997</v>
      </c>
      <c r="C9" s="274">
        <v>87.858260000000001</v>
      </c>
      <c r="D9" s="274">
        <v>80.947100000000006</v>
      </c>
      <c r="E9" s="274">
        <v>76.643180000000001</v>
      </c>
      <c r="F9" s="274">
        <v>77.858090000000004</v>
      </c>
      <c r="G9" s="274">
        <v>79.972149999999999</v>
      </c>
      <c r="H9" s="274">
        <v>82.86309</v>
      </c>
      <c r="I9" s="274">
        <v>81.716489999999993</v>
      </c>
      <c r="J9" s="274">
        <v>81.142510000000001</v>
      </c>
      <c r="K9" s="274">
        <v>79.599010000000007</v>
      </c>
      <c r="L9" s="274">
        <v>78.100650000000002</v>
      </c>
      <c r="M9" s="274">
        <v>79.271010000000004</v>
      </c>
      <c r="N9" s="274">
        <v>76.077539999999999</v>
      </c>
      <c r="O9" s="274">
        <v>75.606070000000003</v>
      </c>
      <c r="P9" s="274">
        <v>71.888630000000006</v>
      </c>
      <c r="Q9" s="274">
        <v>73.209350000000001</v>
      </c>
      <c r="R9" s="274">
        <v>72.887969999999996</v>
      </c>
      <c r="S9" s="274">
        <v>70.058430000000001</v>
      </c>
      <c r="T9" s="274">
        <v>66.344809999999995</v>
      </c>
      <c r="U9" s="274">
        <v>53.310229999999997</v>
      </c>
      <c r="V9" s="274">
        <v>58.704560000000001</v>
      </c>
      <c r="W9" s="274">
        <v>54.729520000000001</v>
      </c>
      <c r="X9" s="274">
        <v>54.382159999999999</v>
      </c>
      <c r="Y9" s="274">
        <v>55.077950000000001</v>
      </c>
      <c r="Z9" s="274">
        <v>52.785730000000001</v>
      </c>
      <c r="AA9" s="274">
        <v>51.802259999999997</v>
      </c>
      <c r="AB9" s="274">
        <v>50.981490000000001</v>
      </c>
      <c r="AC9" s="274">
        <v>50.67859</v>
      </c>
      <c r="AD9" s="275">
        <v>51.430810000000001</v>
      </c>
    </row>
    <row r="10" spans="1:32" s="88" customFormat="1">
      <c r="A10" s="89" t="s">
        <v>33</v>
      </c>
      <c r="B10" s="274">
        <v>122.77003999999999</v>
      </c>
      <c r="C10" s="274">
        <v>125.3486</v>
      </c>
      <c r="D10" s="274">
        <v>129.93286000000001</v>
      </c>
      <c r="E10" s="274">
        <v>129.86882</v>
      </c>
      <c r="F10" s="274">
        <v>130.94068999999999</v>
      </c>
      <c r="G10" s="274">
        <v>132.79983999999999</v>
      </c>
      <c r="H10" s="274">
        <v>134.48912999999999</v>
      </c>
      <c r="I10" s="274">
        <v>137.00286</v>
      </c>
      <c r="J10" s="274">
        <v>139.12441000000001</v>
      </c>
      <c r="K10" s="274">
        <v>141.47022000000001</v>
      </c>
      <c r="L10" s="274">
        <v>140.91822999999999</v>
      </c>
      <c r="M10" s="274">
        <v>143.69335000000001</v>
      </c>
      <c r="N10" s="274">
        <v>144.58213000000001</v>
      </c>
      <c r="O10" s="274">
        <v>143.89775</v>
      </c>
      <c r="P10" s="274">
        <v>144.46118000000001</v>
      </c>
      <c r="Q10" s="274">
        <v>142.19487000000001</v>
      </c>
      <c r="R10" s="274">
        <v>141.51051000000001</v>
      </c>
      <c r="S10" s="274">
        <v>140.14394999999999</v>
      </c>
      <c r="T10" s="274">
        <v>133.59127000000001</v>
      </c>
      <c r="U10" s="274">
        <v>131.98938000000001</v>
      </c>
      <c r="V10" s="274">
        <v>134.95662999999999</v>
      </c>
      <c r="W10" s="274">
        <v>135.0154</v>
      </c>
      <c r="X10" s="274">
        <v>133.33134000000001</v>
      </c>
      <c r="Y10" s="274">
        <v>132.77552</v>
      </c>
      <c r="Z10" s="274">
        <v>132.59050999999999</v>
      </c>
      <c r="AA10" s="274">
        <v>133.6713</v>
      </c>
      <c r="AB10" s="274">
        <v>134.24064000000001</v>
      </c>
      <c r="AC10" s="274">
        <v>134.61573999999999</v>
      </c>
      <c r="AD10" s="275">
        <v>132.17892000000001</v>
      </c>
      <c r="AF10" s="279"/>
    </row>
    <row r="11" spans="1:32" s="88" customFormat="1">
      <c r="A11" s="89" t="s">
        <v>110</v>
      </c>
      <c r="B11" s="274">
        <v>90.278000000000006</v>
      </c>
      <c r="C11" s="274">
        <v>104.12956</v>
      </c>
      <c r="D11" s="274">
        <v>95.992710000000002</v>
      </c>
      <c r="E11" s="274">
        <v>92.194680000000005</v>
      </c>
      <c r="F11" s="274">
        <v>86.851380000000006</v>
      </c>
      <c r="G11" s="274">
        <v>86.666650000000004</v>
      </c>
      <c r="H11" s="274">
        <v>94.596279999999993</v>
      </c>
      <c r="I11" s="274">
        <v>89.004239999999996</v>
      </c>
      <c r="J11" s="274">
        <v>93.523849999999996</v>
      </c>
      <c r="K11" s="274">
        <v>95.433019999999999</v>
      </c>
      <c r="L11" s="274">
        <v>91.550349999999995</v>
      </c>
      <c r="M11" s="274">
        <v>99.463769999999997</v>
      </c>
      <c r="N11" s="274">
        <v>94.0304</v>
      </c>
      <c r="O11" s="274">
        <v>98.829830000000001</v>
      </c>
      <c r="P11" s="274">
        <v>102.39870999999999</v>
      </c>
      <c r="Q11" s="274">
        <v>101.31515</v>
      </c>
      <c r="R11" s="274">
        <v>95.998469999999998</v>
      </c>
      <c r="S11" s="274">
        <v>89.172420000000002</v>
      </c>
      <c r="T11" s="274">
        <v>94.139830000000003</v>
      </c>
      <c r="U11" s="274">
        <v>98.182040000000001</v>
      </c>
      <c r="V11" s="274">
        <v>95.935490000000001</v>
      </c>
      <c r="W11" s="274">
        <v>81.669280000000001</v>
      </c>
      <c r="X11" s="274">
        <v>87.197460000000007</v>
      </c>
      <c r="Y11" s="274">
        <v>88.656109999999998</v>
      </c>
      <c r="Z11" s="274">
        <v>71.6434</v>
      </c>
      <c r="AA11" s="274">
        <v>75.549180000000007</v>
      </c>
      <c r="AB11" s="274">
        <v>75.731409999999997</v>
      </c>
      <c r="AC11" s="274">
        <v>75.702359999999999</v>
      </c>
      <c r="AD11" s="275">
        <v>71.40701</v>
      </c>
    </row>
    <row r="12" spans="1:32" s="88" customFormat="1">
      <c r="A12" s="89" t="s">
        <v>28</v>
      </c>
      <c r="B12" s="274">
        <v>12.26388</v>
      </c>
      <c r="C12" s="274">
        <v>12.407450000000001</v>
      </c>
      <c r="D12" s="274">
        <v>12.56467</v>
      </c>
      <c r="E12" s="274">
        <v>12.961729999999999</v>
      </c>
      <c r="F12" s="274">
        <v>12.59948</v>
      </c>
      <c r="G12" s="274">
        <v>12.62247</v>
      </c>
      <c r="H12" s="274">
        <v>12.890180000000001</v>
      </c>
      <c r="I12" s="274">
        <v>12.844849999999999</v>
      </c>
      <c r="J12" s="274">
        <v>13.10703</v>
      </c>
      <c r="K12" s="274">
        <v>13.12604</v>
      </c>
      <c r="L12" s="274">
        <v>13.17798</v>
      </c>
      <c r="M12" s="274">
        <v>13.32029</v>
      </c>
      <c r="N12" s="274">
        <v>12.9039</v>
      </c>
      <c r="O12" s="274">
        <v>12.760439999999999</v>
      </c>
      <c r="P12" s="274">
        <v>13.27121</v>
      </c>
      <c r="Q12" s="274">
        <v>12.92179</v>
      </c>
      <c r="R12" s="274">
        <v>12.48725</v>
      </c>
      <c r="S12" s="274">
        <v>12.26153</v>
      </c>
      <c r="T12" s="274">
        <v>12.523680000000001</v>
      </c>
      <c r="U12" s="274">
        <v>12.63705</v>
      </c>
      <c r="V12" s="274">
        <v>12.18736</v>
      </c>
      <c r="W12" s="274">
        <v>12.19528</v>
      </c>
      <c r="X12" s="274">
        <v>11.6325</v>
      </c>
      <c r="Y12" s="274">
        <v>12.165369999999999</v>
      </c>
      <c r="Z12" s="274">
        <v>12.14204</v>
      </c>
      <c r="AA12" s="274">
        <v>12.000209999999999</v>
      </c>
      <c r="AB12" s="274">
        <v>11.565469999999999</v>
      </c>
      <c r="AC12" s="274">
        <v>11.462020000000001</v>
      </c>
      <c r="AD12" s="275">
        <v>11.38092</v>
      </c>
    </row>
    <row r="13" spans="1:32" s="88" customFormat="1">
      <c r="A13" s="89" t="s">
        <v>555</v>
      </c>
      <c r="B13" s="274">
        <v>12.26388</v>
      </c>
      <c r="C13" s="274">
        <v>12.407450000000001</v>
      </c>
      <c r="D13" s="274">
        <v>12.56467</v>
      </c>
      <c r="E13" s="274">
        <v>12.961729999999999</v>
      </c>
      <c r="F13" s="274">
        <v>12.59948</v>
      </c>
      <c r="G13" s="274">
        <v>12.62247</v>
      </c>
      <c r="H13" s="274">
        <v>12.890180000000001</v>
      </c>
      <c r="I13" s="274">
        <v>12.844849999999999</v>
      </c>
      <c r="J13" s="274">
        <v>13.10703</v>
      </c>
      <c r="K13" s="274">
        <v>13.12604</v>
      </c>
      <c r="L13" s="274">
        <v>13.17798</v>
      </c>
      <c r="M13" s="274">
        <v>13.32029</v>
      </c>
      <c r="N13" s="274">
        <v>12.9039</v>
      </c>
      <c r="O13" s="274">
        <v>12.760439999999999</v>
      </c>
      <c r="P13" s="274">
        <v>13.27121</v>
      </c>
      <c r="Q13" s="274">
        <v>12.92179</v>
      </c>
      <c r="R13" s="274">
        <v>12.48725</v>
      </c>
      <c r="S13" s="274">
        <v>12.26153</v>
      </c>
      <c r="T13" s="274">
        <v>12.523680000000001</v>
      </c>
      <c r="U13" s="274">
        <v>12.63705</v>
      </c>
      <c r="V13" s="274">
        <v>12.18736</v>
      </c>
      <c r="W13" s="274">
        <v>12.19528</v>
      </c>
      <c r="X13" s="274">
        <v>11.6325</v>
      </c>
      <c r="Y13" s="274">
        <v>12.165369999999999</v>
      </c>
      <c r="Z13" s="274">
        <v>12.14204</v>
      </c>
      <c r="AA13" s="274">
        <v>12.000209999999999</v>
      </c>
      <c r="AB13" s="274">
        <v>11.565469999999999</v>
      </c>
      <c r="AC13" s="274">
        <v>11.462020000000001</v>
      </c>
      <c r="AD13" s="90">
        <v>11.38092</v>
      </c>
    </row>
    <row r="14" spans="1:32" s="88" customFormat="1">
      <c r="A14" s="89" t="s">
        <v>556</v>
      </c>
      <c r="B14" s="274">
        <v>0</v>
      </c>
      <c r="C14" s="274">
        <v>0</v>
      </c>
      <c r="D14" s="274">
        <v>0</v>
      </c>
      <c r="E14" s="274">
        <v>0</v>
      </c>
      <c r="F14" s="274">
        <v>0</v>
      </c>
      <c r="G14" s="274">
        <v>0</v>
      </c>
      <c r="H14" s="274">
        <v>0</v>
      </c>
      <c r="I14" s="274">
        <v>0</v>
      </c>
      <c r="J14" s="274">
        <v>0</v>
      </c>
      <c r="K14" s="274">
        <v>0</v>
      </c>
      <c r="L14" s="274">
        <v>0</v>
      </c>
      <c r="M14" s="274">
        <v>0</v>
      </c>
      <c r="N14" s="274">
        <v>0</v>
      </c>
      <c r="O14" s="274">
        <v>0</v>
      </c>
      <c r="P14" s="274">
        <v>0</v>
      </c>
      <c r="Q14" s="274">
        <v>0</v>
      </c>
      <c r="R14" s="274">
        <v>0</v>
      </c>
      <c r="S14" s="274">
        <v>0</v>
      </c>
      <c r="T14" s="274">
        <v>0</v>
      </c>
      <c r="U14" s="274">
        <v>0</v>
      </c>
      <c r="V14" s="274">
        <v>0</v>
      </c>
      <c r="W14" s="274">
        <v>0</v>
      </c>
      <c r="X14" s="274">
        <v>0</v>
      </c>
      <c r="Y14" s="274">
        <v>0</v>
      </c>
      <c r="Z14" s="274">
        <v>0</v>
      </c>
      <c r="AA14" s="274">
        <v>0</v>
      </c>
      <c r="AB14" s="274">
        <v>0</v>
      </c>
      <c r="AC14" s="274">
        <v>0</v>
      </c>
      <c r="AD14" s="90">
        <v>0</v>
      </c>
    </row>
    <row r="15" spans="1:32" s="273" customFormat="1">
      <c r="A15" s="271" t="s">
        <v>102</v>
      </c>
      <c r="B15" s="272">
        <v>67.255589999999998</v>
      </c>
      <c r="C15" s="272">
        <v>67.387559999999993</v>
      </c>
      <c r="D15" s="272">
        <v>65.259590000000003</v>
      </c>
      <c r="E15" s="272">
        <v>62.875639999999997</v>
      </c>
      <c r="F15" s="272">
        <v>63.931420000000003</v>
      </c>
      <c r="G15" s="272">
        <v>63.87473</v>
      </c>
      <c r="H15" s="272">
        <v>64.369919999999993</v>
      </c>
      <c r="I15" s="272">
        <v>65.073329999999999</v>
      </c>
      <c r="J15" s="272">
        <v>59.539050000000003</v>
      </c>
      <c r="K15" s="272">
        <v>55.243980000000001</v>
      </c>
      <c r="L15" s="272">
        <v>53.94473</v>
      </c>
      <c r="M15" s="272">
        <v>53.883679999999998</v>
      </c>
      <c r="N15" s="272">
        <v>53.914009999999998</v>
      </c>
      <c r="O15" s="272">
        <v>54.665790000000001</v>
      </c>
      <c r="P15" s="272">
        <v>53.34769</v>
      </c>
      <c r="Q15" s="272">
        <v>53.29683</v>
      </c>
      <c r="R15" s="272">
        <v>52.277659999999997</v>
      </c>
      <c r="S15" s="272">
        <v>52.755299999999998</v>
      </c>
      <c r="T15" s="272">
        <v>50.592889999999997</v>
      </c>
      <c r="U15" s="272">
        <v>45.67503</v>
      </c>
      <c r="V15" s="272">
        <v>47.195349999999998</v>
      </c>
      <c r="W15" s="272">
        <v>46.673810000000003</v>
      </c>
      <c r="X15" s="272">
        <v>44.652679999999997</v>
      </c>
      <c r="Y15" s="272">
        <v>44.808160000000001</v>
      </c>
      <c r="Z15" s="272">
        <v>44.41357</v>
      </c>
      <c r="AA15" s="272">
        <v>43.622779999999999</v>
      </c>
      <c r="AB15" s="272">
        <v>43.47166</v>
      </c>
      <c r="AC15" s="272">
        <v>43.275579999999998</v>
      </c>
      <c r="AD15" s="272">
        <v>40.690910000000002</v>
      </c>
    </row>
    <row r="16" spans="1:32" s="88" customFormat="1">
      <c r="A16" s="87" t="s">
        <v>557</v>
      </c>
      <c r="B16" s="274">
        <v>65.10951</v>
      </c>
      <c r="C16" s="274">
        <v>65.286240000000006</v>
      </c>
      <c r="D16" s="274">
        <v>63.260579999999997</v>
      </c>
      <c r="E16" s="274">
        <v>60.740960000000001</v>
      </c>
      <c r="F16" s="274">
        <v>61.517389999999999</v>
      </c>
      <c r="G16" s="274">
        <v>60.64669</v>
      </c>
      <c r="H16" s="274">
        <v>59.967089999999999</v>
      </c>
      <c r="I16" s="274">
        <v>59.927239999999998</v>
      </c>
      <c r="J16" s="274">
        <v>53.70823</v>
      </c>
      <c r="K16" s="274">
        <v>48.689529999999998</v>
      </c>
      <c r="L16" s="274">
        <v>45.904530000000001</v>
      </c>
      <c r="M16" s="274">
        <v>44.513739999999999</v>
      </c>
      <c r="N16" s="274">
        <v>43.436300000000003</v>
      </c>
      <c r="O16" s="274">
        <v>42.747590000000002</v>
      </c>
      <c r="P16" s="274">
        <v>40.015219999999999</v>
      </c>
      <c r="Q16" s="274">
        <v>38.650649999999999</v>
      </c>
      <c r="R16" s="274">
        <v>36.908999999999999</v>
      </c>
      <c r="S16" s="274">
        <v>36.110979999999998</v>
      </c>
      <c r="T16" s="274">
        <v>33.172310000000003</v>
      </c>
      <c r="U16" s="274">
        <v>28.03866</v>
      </c>
      <c r="V16" s="274">
        <v>28.402460000000001</v>
      </c>
      <c r="W16" s="274">
        <v>26.796029999999998</v>
      </c>
      <c r="X16" s="274">
        <v>24.631399999999999</v>
      </c>
      <c r="Y16" s="274">
        <v>24.762869999999999</v>
      </c>
      <c r="Z16" s="274">
        <v>24.313980000000001</v>
      </c>
      <c r="AA16" s="274">
        <v>23.572399999999998</v>
      </c>
      <c r="AB16" s="274">
        <v>23.444179999999999</v>
      </c>
      <c r="AC16" s="274">
        <v>24.624929999999999</v>
      </c>
      <c r="AD16" s="274">
        <v>23.756160000000001</v>
      </c>
    </row>
    <row r="17" spans="1:30" s="88" customFormat="1">
      <c r="A17" s="87" t="s">
        <v>558</v>
      </c>
      <c r="B17" s="274">
        <v>2.14608</v>
      </c>
      <c r="C17" s="274">
        <v>2.1013199999999999</v>
      </c>
      <c r="D17" s="274">
        <v>1.9990000000000001</v>
      </c>
      <c r="E17" s="274">
        <v>2.1346799999999999</v>
      </c>
      <c r="F17" s="274">
        <v>2.4140199999999998</v>
      </c>
      <c r="G17" s="274">
        <v>3.22803</v>
      </c>
      <c r="H17" s="274">
        <v>4.4028499999999999</v>
      </c>
      <c r="I17" s="274">
        <v>5.1460800000000004</v>
      </c>
      <c r="J17" s="274">
        <v>5.8308299999999997</v>
      </c>
      <c r="K17" s="274">
        <v>6.5544599999999997</v>
      </c>
      <c r="L17" s="274">
        <v>8.0401900000000008</v>
      </c>
      <c r="M17" s="274">
        <v>9.3699499999999993</v>
      </c>
      <c r="N17" s="274">
        <v>10.47771</v>
      </c>
      <c r="O17" s="274">
        <v>11.918189999999999</v>
      </c>
      <c r="P17" s="274">
        <v>13.33248</v>
      </c>
      <c r="Q17" s="274">
        <v>14.646190000000001</v>
      </c>
      <c r="R17" s="274">
        <v>15.36867</v>
      </c>
      <c r="S17" s="274">
        <v>16.64434</v>
      </c>
      <c r="T17" s="274">
        <v>17.420570000000001</v>
      </c>
      <c r="U17" s="274">
        <v>17.636379999999999</v>
      </c>
      <c r="V17" s="274">
        <v>18.792899999999999</v>
      </c>
      <c r="W17" s="274">
        <v>19.877790000000001</v>
      </c>
      <c r="X17" s="274">
        <v>20.021280000000001</v>
      </c>
      <c r="Y17" s="274">
        <v>20.045290000000001</v>
      </c>
      <c r="Z17" s="274">
        <v>20.099609999999998</v>
      </c>
      <c r="AA17" s="274">
        <v>20.050380000000001</v>
      </c>
      <c r="AB17" s="274">
        <v>20.027480000000001</v>
      </c>
      <c r="AC17" s="274">
        <v>18.650639999999999</v>
      </c>
      <c r="AD17" s="274">
        <v>16.934740000000001</v>
      </c>
    </row>
    <row r="18" spans="1:30" s="273" customFormat="1">
      <c r="A18" s="271" t="s">
        <v>103</v>
      </c>
      <c r="B18" s="272">
        <v>82.311850000000007</v>
      </c>
      <c r="C18" s="272">
        <v>81.845709999999997</v>
      </c>
      <c r="D18" s="272">
        <v>80.396780000000007</v>
      </c>
      <c r="E18" s="272">
        <v>79.415390000000002</v>
      </c>
      <c r="F18" s="272">
        <v>79.015460000000004</v>
      </c>
      <c r="G18" s="272">
        <v>79.737989999999996</v>
      </c>
      <c r="H18" s="272">
        <v>80.163979999999995</v>
      </c>
      <c r="I18" s="272">
        <v>80.520009999999999</v>
      </c>
      <c r="J18" s="272">
        <v>80.429929999999999</v>
      </c>
      <c r="K18" s="272">
        <v>80.878720000000001</v>
      </c>
      <c r="L18" s="272">
        <v>82.684299999999993</v>
      </c>
      <c r="M18" s="272">
        <v>82.170169999999999</v>
      </c>
      <c r="N18" s="272">
        <v>80.812380000000005</v>
      </c>
      <c r="O18" s="272">
        <v>78.042150000000007</v>
      </c>
      <c r="P18" s="272">
        <v>78.405000000000001</v>
      </c>
      <c r="Q18" s="272">
        <v>77.313720000000004</v>
      </c>
      <c r="R18" s="272">
        <v>76.912850000000006</v>
      </c>
      <c r="S18" s="272">
        <v>77.811369999999997</v>
      </c>
      <c r="T18" s="272">
        <v>78.496120000000005</v>
      </c>
      <c r="U18" s="272">
        <v>77.674379999999999</v>
      </c>
      <c r="V18" s="272">
        <v>76.456040000000002</v>
      </c>
      <c r="W18" s="272">
        <v>75.763229999999993</v>
      </c>
      <c r="X18" s="272">
        <v>75.655860000000004</v>
      </c>
      <c r="Y18" s="272">
        <v>75.170389999999998</v>
      </c>
      <c r="Z18" s="272">
        <v>77.204390000000004</v>
      </c>
      <c r="AA18" s="272">
        <v>76.991799999999998</v>
      </c>
      <c r="AB18" s="272">
        <v>75.752589999999998</v>
      </c>
      <c r="AC18" s="272">
        <v>76.190060000000003</v>
      </c>
      <c r="AD18" s="272">
        <v>74.774039999999999</v>
      </c>
    </row>
    <row r="19" spans="1:30" s="273" customFormat="1">
      <c r="A19" s="271" t="s">
        <v>104</v>
      </c>
      <c r="B19" s="272">
        <v>17.441849999999999</v>
      </c>
      <c r="C19" s="272">
        <v>18.106909999999999</v>
      </c>
      <c r="D19" s="272">
        <v>18.905090000000001</v>
      </c>
      <c r="E19" s="272">
        <v>19.683530000000001</v>
      </c>
      <c r="F19" s="272">
        <v>20.236450000000001</v>
      </c>
      <c r="G19" s="272">
        <v>20.663889999999999</v>
      </c>
      <c r="H19" s="272">
        <v>20.9251</v>
      </c>
      <c r="I19" s="272">
        <v>21.07424</v>
      </c>
      <c r="J19" s="272">
        <v>21.519659999999998</v>
      </c>
      <c r="K19" s="272">
        <v>21.775279999999999</v>
      </c>
      <c r="L19" s="272">
        <v>22.153390000000002</v>
      </c>
      <c r="M19" s="272">
        <v>22.329799999999999</v>
      </c>
      <c r="N19" s="272">
        <v>22.462019999999999</v>
      </c>
      <c r="O19" s="272">
        <v>22.493559999999999</v>
      </c>
      <c r="P19" s="272">
        <v>22.211200000000002</v>
      </c>
      <c r="Q19" s="272">
        <v>22.014140000000001</v>
      </c>
      <c r="R19" s="272">
        <v>21.857199999999999</v>
      </c>
      <c r="S19" s="272">
        <v>21.49417</v>
      </c>
      <c r="T19" s="272">
        <v>21.31148</v>
      </c>
      <c r="U19" s="272">
        <v>20.691680000000002</v>
      </c>
      <c r="V19" s="272">
        <v>20.825150000000001</v>
      </c>
      <c r="W19" s="272">
        <v>20.332789999999999</v>
      </c>
      <c r="X19" s="272">
        <v>19.602250000000002</v>
      </c>
      <c r="Y19" s="272">
        <v>19.14265</v>
      </c>
      <c r="Z19" s="272">
        <v>18.908480000000001</v>
      </c>
      <c r="AA19" s="272">
        <v>17.858419999999999</v>
      </c>
      <c r="AB19" s="272">
        <v>17.57339</v>
      </c>
      <c r="AC19" s="272">
        <v>17.918389999999999</v>
      </c>
      <c r="AD19" s="272">
        <v>17.388480000000001</v>
      </c>
    </row>
    <row r="20" spans="1:30" s="273" customFormat="1">
      <c r="A20" s="276" t="s">
        <v>105</v>
      </c>
      <c r="B20" s="272">
        <v>548.33421999999996</v>
      </c>
      <c r="C20" s="272">
        <v>575.51702999999998</v>
      </c>
      <c r="D20" s="272">
        <v>563.65859</v>
      </c>
      <c r="E20" s="272">
        <v>541.00756999999999</v>
      </c>
      <c r="F20" s="272">
        <v>535.55839000000003</v>
      </c>
      <c r="G20" s="272">
        <v>542.98238000000003</v>
      </c>
      <c r="H20" s="272">
        <v>560.58591000000001</v>
      </c>
      <c r="I20" s="272">
        <v>553.31147999999996</v>
      </c>
      <c r="J20" s="272">
        <v>566.85878000000002</v>
      </c>
      <c r="K20" s="272">
        <v>558.94758999999999</v>
      </c>
      <c r="L20" s="272">
        <v>552.73532999999998</v>
      </c>
      <c r="M20" s="272">
        <v>557.49238000000003</v>
      </c>
      <c r="N20" s="272">
        <v>550.55237</v>
      </c>
      <c r="O20" s="272">
        <v>555.43253000000004</v>
      </c>
      <c r="P20" s="272">
        <v>553.55114000000003</v>
      </c>
      <c r="Q20" s="272">
        <v>554.86217999999997</v>
      </c>
      <c r="R20" s="272">
        <v>542.70114000000001</v>
      </c>
      <c r="S20" s="272">
        <v>532.15270999999996</v>
      </c>
      <c r="T20" s="272">
        <v>524.50235999999995</v>
      </c>
      <c r="U20" s="272">
        <v>505.47935999999999</v>
      </c>
      <c r="V20" s="272">
        <v>511.74914000000001</v>
      </c>
      <c r="W20" s="272">
        <v>483.18060000000003</v>
      </c>
      <c r="X20" s="272">
        <v>483.60284000000001</v>
      </c>
      <c r="Y20" s="272">
        <v>484.66435999999999</v>
      </c>
      <c r="Z20" s="272">
        <v>453.66129000000001</v>
      </c>
      <c r="AA20" s="272">
        <v>457.54226</v>
      </c>
      <c r="AB20" s="272">
        <v>458.68558000000002</v>
      </c>
      <c r="AC20" s="272">
        <v>463.53696000000002</v>
      </c>
      <c r="AD20" s="272">
        <v>444.82332000000002</v>
      </c>
    </row>
    <row r="21" spans="1:30" s="88" customFormat="1">
      <c r="A21" s="89" t="s">
        <v>106</v>
      </c>
      <c r="B21" s="274">
        <v>-21.922160000000002</v>
      </c>
      <c r="C21" s="274">
        <v>-22.452760000000001</v>
      </c>
      <c r="D21" s="274">
        <v>-20.19359</v>
      </c>
      <c r="E21" s="274">
        <v>-23.03389</v>
      </c>
      <c r="F21" s="274">
        <v>-20.52298</v>
      </c>
      <c r="G21" s="274">
        <v>-22.803419999999999</v>
      </c>
      <c r="H21" s="274">
        <v>-29.078410000000002</v>
      </c>
      <c r="I21" s="274">
        <v>-29.260200000000001</v>
      </c>
      <c r="J21" s="274">
        <v>-31.21041</v>
      </c>
      <c r="K21" s="274">
        <v>-34.33878</v>
      </c>
      <c r="L21" s="274">
        <v>-17.176970000000001</v>
      </c>
      <c r="M21" s="274">
        <v>-29.164079999999998</v>
      </c>
      <c r="N21" s="274">
        <v>-37.52957</v>
      </c>
      <c r="O21" s="274">
        <v>-40.510570000000001</v>
      </c>
      <c r="P21" s="274">
        <v>-43.744410000000002</v>
      </c>
      <c r="Q21" s="274">
        <v>-44.700749999999999</v>
      </c>
      <c r="R21" s="274">
        <v>-46.639479999999999</v>
      </c>
      <c r="S21" s="274">
        <v>-47.019710000000003</v>
      </c>
      <c r="T21" s="274">
        <v>-47.270269999999996</v>
      </c>
      <c r="U21" s="274">
        <v>-37.405929999999998</v>
      </c>
      <c r="V21" s="274">
        <v>-37.205660000000002</v>
      </c>
      <c r="W21" s="274">
        <v>-35.403399999999998</v>
      </c>
      <c r="X21" s="274">
        <v>-36.276539999999997</v>
      </c>
      <c r="Y21" s="274">
        <v>-38.477730000000001</v>
      </c>
      <c r="Z21" s="274">
        <v>-31.8476</v>
      </c>
      <c r="AA21" s="274">
        <v>-26.59168</v>
      </c>
      <c r="AB21" s="274">
        <v>-29.111219999999999</v>
      </c>
      <c r="AC21" s="274">
        <v>-26.63758</v>
      </c>
      <c r="AD21" s="274">
        <v>-25.704830000000001</v>
      </c>
    </row>
    <row r="22" spans="1:30" s="88" customFormat="1">
      <c r="A22" s="89" t="s">
        <v>7</v>
      </c>
      <c r="B22" s="274">
        <v>526.41206</v>
      </c>
      <c r="C22" s="274">
        <v>553.06426999999996</v>
      </c>
      <c r="D22" s="274">
        <v>543.46500000000003</v>
      </c>
      <c r="E22" s="274">
        <v>517.97367999999994</v>
      </c>
      <c r="F22" s="274">
        <v>515.03540999999996</v>
      </c>
      <c r="G22" s="274">
        <v>520.17895999999996</v>
      </c>
      <c r="H22" s="274">
        <v>531.50748999999996</v>
      </c>
      <c r="I22" s="274">
        <v>524.05128999999999</v>
      </c>
      <c r="J22" s="274">
        <v>535.64837</v>
      </c>
      <c r="K22" s="274">
        <v>524.60880999999995</v>
      </c>
      <c r="L22" s="274">
        <v>535.55835999999999</v>
      </c>
      <c r="M22" s="274">
        <v>528.32830000000001</v>
      </c>
      <c r="N22" s="274">
        <v>513.02281000000005</v>
      </c>
      <c r="O22" s="274">
        <v>514.92196000000001</v>
      </c>
      <c r="P22" s="274">
        <v>509.80673999999999</v>
      </c>
      <c r="Q22" s="274">
        <v>510.16143</v>
      </c>
      <c r="R22" s="274">
        <v>496.06166000000002</v>
      </c>
      <c r="S22" s="274">
        <v>485.13299999999998</v>
      </c>
      <c r="T22" s="274">
        <v>477.23209000000003</v>
      </c>
      <c r="U22" s="274">
        <v>468.07342999999997</v>
      </c>
      <c r="V22" s="274">
        <v>474.54347999999999</v>
      </c>
      <c r="W22" s="274">
        <v>447.77719999999999</v>
      </c>
      <c r="X22" s="274">
        <v>447.3263</v>
      </c>
      <c r="Y22" s="274">
        <v>446.18662999999998</v>
      </c>
      <c r="Z22" s="274">
        <v>421.81369000000001</v>
      </c>
      <c r="AA22" s="274">
        <v>430.95058</v>
      </c>
      <c r="AB22" s="274">
        <v>429.57436000000001</v>
      </c>
      <c r="AC22" s="274">
        <v>436.89938000000001</v>
      </c>
      <c r="AD22" s="274">
        <v>419.11849000000001</v>
      </c>
    </row>
    <row r="23" spans="1:30" s="88" customFormat="1">
      <c r="A23" s="89"/>
    </row>
    <row r="25" spans="1:30" s="109" customFormat="1">
      <c r="A25" s="109" t="s">
        <v>559</v>
      </c>
    </row>
    <row r="26" spans="1:30" s="109" customFormat="1">
      <c r="A26" s="277" t="s">
        <v>93</v>
      </c>
    </row>
    <row r="27" spans="1:30" s="109" customFormat="1">
      <c r="A27" s="109" t="s">
        <v>560</v>
      </c>
      <c r="B27" s="278">
        <f>B8</f>
        <v>77.218729999999994</v>
      </c>
      <c r="C27" s="278">
        <f t="shared" ref="C27:AD27" si="0">C8</f>
        <v>78.432969999999997</v>
      </c>
      <c r="D27" s="278">
        <f t="shared" si="0"/>
        <v>79.659790000000001</v>
      </c>
      <c r="E27" s="278">
        <f t="shared" si="0"/>
        <v>67.364599999999996</v>
      </c>
      <c r="F27" s="278">
        <f t="shared" si="0"/>
        <v>64.125420000000005</v>
      </c>
      <c r="G27" s="278">
        <f t="shared" si="0"/>
        <v>66.644649999999999</v>
      </c>
      <c r="H27" s="278">
        <f t="shared" si="0"/>
        <v>70.288229999999999</v>
      </c>
      <c r="I27" s="278">
        <f t="shared" si="0"/>
        <v>66.075479999999999</v>
      </c>
      <c r="J27" s="278">
        <f t="shared" si="0"/>
        <v>78.472359999999995</v>
      </c>
      <c r="K27" s="278">
        <f t="shared" si="0"/>
        <v>71.421340000000001</v>
      </c>
      <c r="L27" s="278">
        <f t="shared" si="0"/>
        <v>70.205709999999996</v>
      </c>
      <c r="M27" s="278">
        <f t="shared" si="0"/>
        <v>63.360300000000002</v>
      </c>
      <c r="N27" s="278">
        <f t="shared" si="0"/>
        <v>65.77</v>
      </c>
      <c r="O27" s="278">
        <f t="shared" si="0"/>
        <v>69.136939999999996</v>
      </c>
      <c r="P27" s="278">
        <f t="shared" si="0"/>
        <v>67.567520000000002</v>
      </c>
      <c r="Q27" s="278">
        <f t="shared" si="0"/>
        <v>72.596329999999995</v>
      </c>
      <c r="R27" s="278">
        <f t="shared" si="0"/>
        <v>68.769220000000004</v>
      </c>
      <c r="S27" s="278">
        <f t="shared" si="0"/>
        <v>68.455550000000002</v>
      </c>
      <c r="T27" s="278">
        <f t="shared" si="0"/>
        <v>67.502290000000002</v>
      </c>
      <c r="U27" s="278">
        <f t="shared" si="0"/>
        <v>65.319569999999999</v>
      </c>
      <c r="V27" s="278">
        <f t="shared" si="0"/>
        <v>65.488569999999996</v>
      </c>
      <c r="W27" s="278">
        <f t="shared" si="0"/>
        <v>56.801299999999998</v>
      </c>
      <c r="X27" s="278">
        <f t="shared" si="0"/>
        <v>57.148600000000002</v>
      </c>
      <c r="Y27" s="278">
        <f t="shared" si="0"/>
        <v>56.868209999999998</v>
      </c>
      <c r="Z27" s="278">
        <f t="shared" si="0"/>
        <v>43.973170000000003</v>
      </c>
      <c r="AA27" s="278">
        <f t="shared" si="0"/>
        <v>46.046320000000001</v>
      </c>
      <c r="AB27" s="278">
        <f t="shared" si="0"/>
        <v>49.368940000000002</v>
      </c>
      <c r="AC27" s="278">
        <f t="shared" si="0"/>
        <v>53.694220000000001</v>
      </c>
      <c r="AD27" s="278">
        <f t="shared" si="0"/>
        <v>45.572229999999998</v>
      </c>
    </row>
    <row r="28" spans="1:30" s="109" customFormat="1">
      <c r="A28" s="109" t="s">
        <v>561</v>
      </c>
      <c r="B28" s="278">
        <f>B10</f>
        <v>122.77003999999999</v>
      </c>
      <c r="C28" s="278">
        <f t="shared" ref="C28:AD28" si="1">C10</f>
        <v>125.3486</v>
      </c>
      <c r="D28" s="278">
        <f t="shared" si="1"/>
        <v>129.93286000000001</v>
      </c>
      <c r="E28" s="278">
        <f t="shared" si="1"/>
        <v>129.86882</v>
      </c>
      <c r="F28" s="278">
        <f t="shared" si="1"/>
        <v>130.94068999999999</v>
      </c>
      <c r="G28" s="278">
        <f t="shared" si="1"/>
        <v>132.79983999999999</v>
      </c>
      <c r="H28" s="278">
        <f t="shared" si="1"/>
        <v>134.48912999999999</v>
      </c>
      <c r="I28" s="278">
        <f t="shared" si="1"/>
        <v>137.00286</v>
      </c>
      <c r="J28" s="278">
        <f t="shared" si="1"/>
        <v>139.12441000000001</v>
      </c>
      <c r="K28" s="278">
        <f t="shared" si="1"/>
        <v>141.47022000000001</v>
      </c>
      <c r="L28" s="278">
        <f t="shared" si="1"/>
        <v>140.91822999999999</v>
      </c>
      <c r="M28" s="278">
        <f t="shared" si="1"/>
        <v>143.69335000000001</v>
      </c>
      <c r="N28" s="278">
        <f t="shared" si="1"/>
        <v>144.58213000000001</v>
      </c>
      <c r="O28" s="278">
        <f t="shared" si="1"/>
        <v>143.89775</v>
      </c>
      <c r="P28" s="278">
        <f t="shared" si="1"/>
        <v>144.46118000000001</v>
      </c>
      <c r="Q28" s="278">
        <f t="shared" si="1"/>
        <v>142.19487000000001</v>
      </c>
      <c r="R28" s="278">
        <f t="shared" si="1"/>
        <v>141.51051000000001</v>
      </c>
      <c r="S28" s="278">
        <f t="shared" si="1"/>
        <v>140.14394999999999</v>
      </c>
      <c r="T28" s="278">
        <f t="shared" si="1"/>
        <v>133.59127000000001</v>
      </c>
      <c r="U28" s="278">
        <f t="shared" si="1"/>
        <v>131.98938000000001</v>
      </c>
      <c r="V28" s="278">
        <f t="shared" si="1"/>
        <v>134.95662999999999</v>
      </c>
      <c r="W28" s="278">
        <f t="shared" si="1"/>
        <v>135.0154</v>
      </c>
      <c r="X28" s="278">
        <f t="shared" si="1"/>
        <v>133.33134000000001</v>
      </c>
      <c r="Y28" s="278">
        <f t="shared" si="1"/>
        <v>132.77552</v>
      </c>
      <c r="Z28" s="278">
        <f t="shared" si="1"/>
        <v>132.59050999999999</v>
      </c>
      <c r="AA28" s="278">
        <f t="shared" si="1"/>
        <v>133.6713</v>
      </c>
      <c r="AB28" s="278">
        <f t="shared" si="1"/>
        <v>134.24064000000001</v>
      </c>
      <c r="AC28" s="278">
        <f t="shared" si="1"/>
        <v>134.61573999999999</v>
      </c>
      <c r="AD28" s="278">
        <f t="shared" si="1"/>
        <v>132.17892000000001</v>
      </c>
    </row>
    <row r="29" spans="1:30" s="109" customFormat="1">
      <c r="A29" s="109" t="s">
        <v>562</v>
      </c>
      <c r="B29" s="278">
        <f>B9+B16</f>
        <v>143.90377999999998</v>
      </c>
      <c r="C29" s="278">
        <f t="shared" ref="C29:AD29" si="2">C9+C16</f>
        <v>153.14449999999999</v>
      </c>
      <c r="D29" s="278">
        <f t="shared" si="2"/>
        <v>144.20768000000001</v>
      </c>
      <c r="E29" s="278">
        <f t="shared" si="2"/>
        <v>137.38414</v>
      </c>
      <c r="F29" s="278">
        <f t="shared" si="2"/>
        <v>139.37548000000001</v>
      </c>
      <c r="G29" s="278">
        <f t="shared" si="2"/>
        <v>140.61884000000001</v>
      </c>
      <c r="H29" s="278">
        <f t="shared" si="2"/>
        <v>142.83017999999998</v>
      </c>
      <c r="I29" s="278">
        <f t="shared" si="2"/>
        <v>141.64373000000001</v>
      </c>
      <c r="J29" s="278">
        <f t="shared" si="2"/>
        <v>134.85074</v>
      </c>
      <c r="K29" s="278">
        <f t="shared" si="2"/>
        <v>128.28854000000001</v>
      </c>
      <c r="L29" s="278">
        <f t="shared" si="2"/>
        <v>124.00518</v>
      </c>
      <c r="M29" s="278">
        <f t="shared" si="2"/>
        <v>123.78475</v>
      </c>
      <c r="N29" s="278">
        <f t="shared" si="2"/>
        <v>119.51384</v>
      </c>
      <c r="O29" s="278">
        <f t="shared" si="2"/>
        <v>118.35366</v>
      </c>
      <c r="P29" s="278">
        <f t="shared" si="2"/>
        <v>111.90385000000001</v>
      </c>
      <c r="Q29" s="278">
        <f t="shared" si="2"/>
        <v>111.86</v>
      </c>
      <c r="R29" s="278">
        <f t="shared" si="2"/>
        <v>109.79696999999999</v>
      </c>
      <c r="S29" s="278">
        <f t="shared" si="2"/>
        <v>106.16941</v>
      </c>
      <c r="T29" s="278">
        <f t="shared" si="2"/>
        <v>99.517120000000006</v>
      </c>
      <c r="U29" s="278">
        <f t="shared" si="2"/>
        <v>81.348889999999997</v>
      </c>
      <c r="V29" s="278">
        <f t="shared" si="2"/>
        <v>87.107020000000006</v>
      </c>
      <c r="W29" s="278">
        <f t="shared" si="2"/>
        <v>81.525549999999996</v>
      </c>
      <c r="X29" s="278">
        <f t="shared" si="2"/>
        <v>79.013559999999998</v>
      </c>
      <c r="Y29" s="278">
        <f t="shared" si="2"/>
        <v>79.840820000000008</v>
      </c>
      <c r="Z29" s="278">
        <f t="shared" si="2"/>
        <v>77.099710000000002</v>
      </c>
      <c r="AA29" s="278">
        <f t="shared" si="2"/>
        <v>75.374659999999992</v>
      </c>
      <c r="AB29" s="278">
        <f t="shared" si="2"/>
        <v>74.425669999999997</v>
      </c>
      <c r="AC29" s="278">
        <f t="shared" si="2"/>
        <v>75.303519999999992</v>
      </c>
      <c r="AD29" s="278">
        <f t="shared" si="2"/>
        <v>75.186970000000002</v>
      </c>
    </row>
    <row r="30" spans="1:30" s="109" customFormat="1">
      <c r="A30" s="109" t="s">
        <v>563</v>
      </c>
      <c r="B30" s="278">
        <f>B11</f>
        <v>90.278000000000006</v>
      </c>
      <c r="C30" s="278">
        <f t="shared" ref="C30:AD30" si="3">C11</f>
        <v>104.12956</v>
      </c>
      <c r="D30" s="278">
        <f t="shared" si="3"/>
        <v>95.992710000000002</v>
      </c>
      <c r="E30" s="278">
        <f t="shared" si="3"/>
        <v>92.194680000000005</v>
      </c>
      <c r="F30" s="278">
        <f t="shared" si="3"/>
        <v>86.851380000000006</v>
      </c>
      <c r="G30" s="278">
        <f t="shared" si="3"/>
        <v>86.666650000000004</v>
      </c>
      <c r="H30" s="278">
        <f t="shared" si="3"/>
        <v>94.596279999999993</v>
      </c>
      <c r="I30" s="278">
        <f t="shared" si="3"/>
        <v>89.004239999999996</v>
      </c>
      <c r="J30" s="278">
        <f t="shared" si="3"/>
        <v>93.523849999999996</v>
      </c>
      <c r="K30" s="278">
        <f t="shared" si="3"/>
        <v>95.433019999999999</v>
      </c>
      <c r="L30" s="278">
        <f t="shared" si="3"/>
        <v>91.550349999999995</v>
      </c>
      <c r="M30" s="278">
        <f t="shared" si="3"/>
        <v>99.463769999999997</v>
      </c>
      <c r="N30" s="278">
        <f t="shared" si="3"/>
        <v>94.0304</v>
      </c>
      <c r="O30" s="278">
        <f t="shared" si="3"/>
        <v>98.829830000000001</v>
      </c>
      <c r="P30" s="278">
        <f t="shared" si="3"/>
        <v>102.39870999999999</v>
      </c>
      <c r="Q30" s="278">
        <f t="shared" si="3"/>
        <v>101.31515</v>
      </c>
      <c r="R30" s="278">
        <f t="shared" si="3"/>
        <v>95.998469999999998</v>
      </c>
      <c r="S30" s="278">
        <f t="shared" si="3"/>
        <v>89.172420000000002</v>
      </c>
      <c r="T30" s="278">
        <f t="shared" si="3"/>
        <v>94.139830000000003</v>
      </c>
      <c r="U30" s="278">
        <f t="shared" si="3"/>
        <v>98.182040000000001</v>
      </c>
      <c r="V30" s="278">
        <f t="shared" si="3"/>
        <v>95.935490000000001</v>
      </c>
      <c r="W30" s="278">
        <f t="shared" si="3"/>
        <v>81.669280000000001</v>
      </c>
      <c r="X30" s="278">
        <f t="shared" si="3"/>
        <v>87.197460000000007</v>
      </c>
      <c r="Y30" s="278">
        <f t="shared" si="3"/>
        <v>88.656109999999998</v>
      </c>
      <c r="Z30" s="278">
        <f t="shared" si="3"/>
        <v>71.6434</v>
      </c>
      <c r="AA30" s="278">
        <f t="shared" si="3"/>
        <v>75.549180000000007</v>
      </c>
      <c r="AB30" s="278">
        <f t="shared" si="3"/>
        <v>75.731409999999997</v>
      </c>
      <c r="AC30" s="278">
        <f t="shared" si="3"/>
        <v>75.702359999999999</v>
      </c>
      <c r="AD30" s="278">
        <f t="shared" si="3"/>
        <v>71.40701</v>
      </c>
    </row>
    <row r="31" spans="1:30" s="109" customFormat="1">
      <c r="A31" s="109" t="s">
        <v>564</v>
      </c>
      <c r="B31" s="278">
        <f>B13+B18</f>
        <v>94.575730000000007</v>
      </c>
      <c r="C31" s="278">
        <f t="shared" ref="C31:AD31" si="4">C13+C18</f>
        <v>94.253159999999994</v>
      </c>
      <c r="D31" s="278">
        <f t="shared" si="4"/>
        <v>92.961450000000013</v>
      </c>
      <c r="E31" s="278">
        <f t="shared" si="4"/>
        <v>92.377120000000005</v>
      </c>
      <c r="F31" s="278">
        <f t="shared" si="4"/>
        <v>91.614940000000004</v>
      </c>
      <c r="G31" s="278">
        <f t="shared" si="4"/>
        <v>92.360459999999989</v>
      </c>
      <c r="H31" s="278">
        <f t="shared" si="4"/>
        <v>93.054159999999996</v>
      </c>
      <c r="I31" s="278">
        <f t="shared" si="4"/>
        <v>93.364859999999993</v>
      </c>
      <c r="J31" s="278">
        <f t="shared" si="4"/>
        <v>93.536959999999993</v>
      </c>
      <c r="K31" s="278">
        <f t="shared" si="4"/>
        <v>94.004760000000005</v>
      </c>
      <c r="L31" s="278">
        <f t="shared" si="4"/>
        <v>95.862279999999998</v>
      </c>
      <c r="M31" s="278">
        <f t="shared" si="4"/>
        <v>95.490459999999999</v>
      </c>
      <c r="N31" s="278">
        <f t="shared" si="4"/>
        <v>93.716280000000012</v>
      </c>
      <c r="O31" s="278">
        <f t="shared" si="4"/>
        <v>90.802590000000009</v>
      </c>
      <c r="P31" s="278">
        <f t="shared" si="4"/>
        <v>91.676209999999998</v>
      </c>
      <c r="Q31" s="278">
        <f t="shared" si="4"/>
        <v>90.235510000000005</v>
      </c>
      <c r="R31" s="278">
        <f t="shared" si="4"/>
        <v>89.400100000000009</v>
      </c>
      <c r="S31" s="278">
        <f t="shared" si="4"/>
        <v>90.072900000000004</v>
      </c>
      <c r="T31" s="278">
        <f t="shared" si="4"/>
        <v>91.019800000000004</v>
      </c>
      <c r="U31" s="278">
        <f t="shared" si="4"/>
        <v>90.311430000000001</v>
      </c>
      <c r="V31" s="278">
        <f t="shared" si="4"/>
        <v>88.6434</v>
      </c>
      <c r="W31" s="278">
        <f t="shared" si="4"/>
        <v>87.95850999999999</v>
      </c>
      <c r="X31" s="278">
        <f t="shared" si="4"/>
        <v>87.288360000000011</v>
      </c>
      <c r="Y31" s="278">
        <f t="shared" si="4"/>
        <v>87.335759999999993</v>
      </c>
      <c r="Z31" s="278">
        <f t="shared" si="4"/>
        <v>89.346429999999998</v>
      </c>
      <c r="AA31" s="278">
        <f t="shared" si="4"/>
        <v>88.992009999999993</v>
      </c>
      <c r="AB31" s="278">
        <f t="shared" si="4"/>
        <v>87.318060000000003</v>
      </c>
      <c r="AC31" s="278">
        <f t="shared" si="4"/>
        <v>87.652079999999998</v>
      </c>
      <c r="AD31" s="278">
        <f t="shared" si="4"/>
        <v>86.154960000000003</v>
      </c>
    </row>
    <row r="32" spans="1:30" s="109" customFormat="1">
      <c r="A32" s="109" t="s">
        <v>565</v>
      </c>
      <c r="B32" s="278">
        <f>B21</f>
        <v>-21.922160000000002</v>
      </c>
      <c r="C32" s="278">
        <f t="shared" ref="C32:AD32" si="5">C21</f>
        <v>-22.452760000000001</v>
      </c>
      <c r="D32" s="278">
        <f t="shared" si="5"/>
        <v>-20.19359</v>
      </c>
      <c r="E32" s="278">
        <f t="shared" si="5"/>
        <v>-23.03389</v>
      </c>
      <c r="F32" s="278">
        <f t="shared" si="5"/>
        <v>-20.52298</v>
      </c>
      <c r="G32" s="278">
        <f t="shared" si="5"/>
        <v>-22.803419999999999</v>
      </c>
      <c r="H32" s="278">
        <f t="shared" si="5"/>
        <v>-29.078410000000002</v>
      </c>
      <c r="I32" s="278">
        <f t="shared" si="5"/>
        <v>-29.260200000000001</v>
      </c>
      <c r="J32" s="278">
        <f t="shared" si="5"/>
        <v>-31.21041</v>
      </c>
      <c r="K32" s="278">
        <f t="shared" si="5"/>
        <v>-34.33878</v>
      </c>
      <c r="L32" s="278">
        <f t="shared" si="5"/>
        <v>-17.176970000000001</v>
      </c>
      <c r="M32" s="278">
        <f t="shared" si="5"/>
        <v>-29.164079999999998</v>
      </c>
      <c r="N32" s="278">
        <f t="shared" si="5"/>
        <v>-37.52957</v>
      </c>
      <c r="O32" s="278">
        <f t="shared" si="5"/>
        <v>-40.510570000000001</v>
      </c>
      <c r="P32" s="278">
        <f t="shared" si="5"/>
        <v>-43.744410000000002</v>
      </c>
      <c r="Q32" s="278">
        <f t="shared" si="5"/>
        <v>-44.700749999999999</v>
      </c>
      <c r="R32" s="278">
        <f t="shared" si="5"/>
        <v>-46.639479999999999</v>
      </c>
      <c r="S32" s="278">
        <f t="shared" si="5"/>
        <v>-47.019710000000003</v>
      </c>
      <c r="T32" s="278">
        <f t="shared" si="5"/>
        <v>-47.270269999999996</v>
      </c>
      <c r="U32" s="278">
        <f t="shared" si="5"/>
        <v>-37.405929999999998</v>
      </c>
      <c r="V32" s="278">
        <f t="shared" si="5"/>
        <v>-37.205660000000002</v>
      </c>
      <c r="W32" s="278">
        <f t="shared" si="5"/>
        <v>-35.403399999999998</v>
      </c>
      <c r="X32" s="278">
        <f t="shared" si="5"/>
        <v>-36.276539999999997</v>
      </c>
      <c r="Y32" s="278">
        <f t="shared" si="5"/>
        <v>-38.477730000000001</v>
      </c>
      <c r="Z32" s="278">
        <f t="shared" si="5"/>
        <v>-31.8476</v>
      </c>
      <c r="AA32" s="278">
        <f t="shared" si="5"/>
        <v>-26.59168</v>
      </c>
      <c r="AB32" s="278">
        <f t="shared" si="5"/>
        <v>-29.111219999999999</v>
      </c>
      <c r="AC32" s="278">
        <f t="shared" si="5"/>
        <v>-26.63758</v>
      </c>
      <c r="AD32" s="278">
        <f t="shared" si="5"/>
        <v>-25.704830000000001</v>
      </c>
    </row>
    <row r="33" spans="1:30" s="109" customFormat="1">
      <c r="A33" s="109" t="s">
        <v>566</v>
      </c>
      <c r="B33" s="278">
        <f>B19</f>
        <v>17.441849999999999</v>
      </c>
      <c r="C33" s="278">
        <f t="shared" ref="C33:AD33" si="6">C19</f>
        <v>18.106909999999999</v>
      </c>
      <c r="D33" s="278">
        <f t="shared" si="6"/>
        <v>18.905090000000001</v>
      </c>
      <c r="E33" s="278">
        <f t="shared" si="6"/>
        <v>19.683530000000001</v>
      </c>
      <c r="F33" s="278">
        <f t="shared" si="6"/>
        <v>20.236450000000001</v>
      </c>
      <c r="G33" s="278">
        <f t="shared" si="6"/>
        <v>20.663889999999999</v>
      </c>
      <c r="H33" s="278">
        <f t="shared" si="6"/>
        <v>20.9251</v>
      </c>
      <c r="I33" s="278">
        <f t="shared" si="6"/>
        <v>21.07424</v>
      </c>
      <c r="J33" s="278">
        <f t="shared" si="6"/>
        <v>21.519659999999998</v>
      </c>
      <c r="K33" s="278">
        <f t="shared" si="6"/>
        <v>21.775279999999999</v>
      </c>
      <c r="L33" s="278">
        <f t="shared" si="6"/>
        <v>22.153390000000002</v>
      </c>
      <c r="M33" s="278">
        <f t="shared" si="6"/>
        <v>22.329799999999999</v>
      </c>
      <c r="N33" s="278">
        <f t="shared" si="6"/>
        <v>22.462019999999999</v>
      </c>
      <c r="O33" s="278">
        <f t="shared" si="6"/>
        <v>22.493559999999999</v>
      </c>
      <c r="P33" s="278">
        <f t="shared" si="6"/>
        <v>22.211200000000002</v>
      </c>
      <c r="Q33" s="278">
        <f t="shared" si="6"/>
        <v>22.014140000000001</v>
      </c>
      <c r="R33" s="278">
        <f t="shared" si="6"/>
        <v>21.857199999999999</v>
      </c>
      <c r="S33" s="278">
        <f t="shared" si="6"/>
        <v>21.49417</v>
      </c>
      <c r="T33" s="278">
        <f t="shared" si="6"/>
        <v>21.31148</v>
      </c>
      <c r="U33" s="278">
        <f t="shared" si="6"/>
        <v>20.691680000000002</v>
      </c>
      <c r="V33" s="278">
        <f t="shared" si="6"/>
        <v>20.825150000000001</v>
      </c>
      <c r="W33" s="278">
        <f t="shared" si="6"/>
        <v>20.332789999999999</v>
      </c>
      <c r="X33" s="278">
        <f t="shared" si="6"/>
        <v>19.602250000000002</v>
      </c>
      <c r="Y33" s="278">
        <f t="shared" si="6"/>
        <v>19.14265</v>
      </c>
      <c r="Z33" s="278">
        <f t="shared" si="6"/>
        <v>18.908480000000001</v>
      </c>
      <c r="AA33" s="278">
        <f t="shared" si="6"/>
        <v>17.858419999999999</v>
      </c>
      <c r="AB33" s="278">
        <f t="shared" si="6"/>
        <v>17.57339</v>
      </c>
      <c r="AC33" s="278">
        <f t="shared" si="6"/>
        <v>17.918389999999999</v>
      </c>
      <c r="AD33" s="278">
        <f t="shared" si="6"/>
        <v>17.388480000000001</v>
      </c>
    </row>
    <row r="34" spans="1:30" s="109" customFormat="1">
      <c r="A34" s="109" t="s">
        <v>567</v>
      </c>
      <c r="B34" s="278">
        <f>B14+B17</f>
        <v>2.14608</v>
      </c>
      <c r="C34" s="278">
        <f t="shared" ref="C34:AD34" si="7">C14+C17</f>
        <v>2.1013199999999999</v>
      </c>
      <c r="D34" s="278">
        <f t="shared" si="7"/>
        <v>1.9990000000000001</v>
      </c>
      <c r="E34" s="278">
        <f t="shared" si="7"/>
        <v>2.1346799999999999</v>
      </c>
      <c r="F34" s="278">
        <f t="shared" si="7"/>
        <v>2.4140199999999998</v>
      </c>
      <c r="G34" s="278">
        <f t="shared" si="7"/>
        <v>3.22803</v>
      </c>
      <c r="H34" s="278">
        <f t="shared" si="7"/>
        <v>4.4028499999999999</v>
      </c>
      <c r="I34" s="278">
        <f t="shared" si="7"/>
        <v>5.1460800000000004</v>
      </c>
      <c r="J34" s="278">
        <f t="shared" si="7"/>
        <v>5.8308299999999997</v>
      </c>
      <c r="K34" s="278">
        <f t="shared" si="7"/>
        <v>6.5544599999999997</v>
      </c>
      <c r="L34" s="278">
        <f t="shared" si="7"/>
        <v>8.0401900000000008</v>
      </c>
      <c r="M34" s="278">
        <f t="shared" si="7"/>
        <v>9.3699499999999993</v>
      </c>
      <c r="N34" s="278">
        <f t="shared" si="7"/>
        <v>10.47771</v>
      </c>
      <c r="O34" s="278">
        <f t="shared" si="7"/>
        <v>11.918189999999999</v>
      </c>
      <c r="P34" s="278">
        <f t="shared" si="7"/>
        <v>13.33248</v>
      </c>
      <c r="Q34" s="278">
        <f t="shared" si="7"/>
        <v>14.646190000000001</v>
      </c>
      <c r="R34" s="278">
        <f t="shared" si="7"/>
        <v>15.36867</v>
      </c>
      <c r="S34" s="278">
        <f t="shared" si="7"/>
        <v>16.64434</v>
      </c>
      <c r="T34" s="278">
        <f t="shared" si="7"/>
        <v>17.420570000000001</v>
      </c>
      <c r="U34" s="278">
        <f t="shared" si="7"/>
        <v>17.636379999999999</v>
      </c>
      <c r="V34" s="278">
        <f t="shared" si="7"/>
        <v>18.792899999999999</v>
      </c>
      <c r="W34" s="278">
        <f t="shared" si="7"/>
        <v>19.877790000000001</v>
      </c>
      <c r="X34" s="278">
        <f t="shared" si="7"/>
        <v>20.021280000000001</v>
      </c>
      <c r="Y34" s="278">
        <f t="shared" si="7"/>
        <v>20.045290000000001</v>
      </c>
      <c r="Z34" s="278">
        <f t="shared" si="7"/>
        <v>20.099609999999998</v>
      </c>
      <c r="AA34" s="278">
        <f t="shared" si="7"/>
        <v>20.050380000000001</v>
      </c>
      <c r="AB34" s="278">
        <f t="shared" si="7"/>
        <v>20.027480000000001</v>
      </c>
      <c r="AC34" s="278">
        <f t="shared" si="7"/>
        <v>18.650639999999999</v>
      </c>
      <c r="AD34" s="278">
        <f t="shared" si="7"/>
        <v>16.934740000000001</v>
      </c>
    </row>
    <row r="35" spans="1:30" s="109" customFormat="1">
      <c r="A35" s="109" t="s">
        <v>7</v>
      </c>
      <c r="B35" s="278">
        <f>SUM(B27:B34)</f>
        <v>526.41204999999991</v>
      </c>
      <c r="C35" s="278">
        <f t="shared" ref="C35:AD35" si="8">SUM(C27:C34)</f>
        <v>553.06425999999988</v>
      </c>
      <c r="D35" s="278">
        <f t="shared" si="8"/>
        <v>543.46499000000006</v>
      </c>
      <c r="E35" s="278">
        <f t="shared" si="8"/>
        <v>517.97368000000006</v>
      </c>
      <c r="F35" s="278">
        <f t="shared" si="8"/>
        <v>515.0354000000001</v>
      </c>
      <c r="G35" s="278">
        <f t="shared" si="8"/>
        <v>520.1789399999999</v>
      </c>
      <c r="H35" s="278">
        <f t="shared" si="8"/>
        <v>531.50751999999989</v>
      </c>
      <c r="I35" s="278">
        <f t="shared" si="8"/>
        <v>524.05128999999999</v>
      </c>
      <c r="J35" s="278">
        <f t="shared" si="8"/>
        <v>535.64839999999992</v>
      </c>
      <c r="K35" s="278">
        <f t="shared" si="8"/>
        <v>524.60883999999999</v>
      </c>
      <c r="L35" s="278">
        <f t="shared" si="8"/>
        <v>535.55836000000011</v>
      </c>
      <c r="M35" s="278">
        <f t="shared" si="8"/>
        <v>528.32830000000001</v>
      </c>
      <c r="N35" s="278">
        <f t="shared" si="8"/>
        <v>513.02281000000005</v>
      </c>
      <c r="O35" s="278">
        <f t="shared" si="8"/>
        <v>514.92195000000004</v>
      </c>
      <c r="P35" s="278">
        <f t="shared" si="8"/>
        <v>509.80673999999999</v>
      </c>
      <c r="Q35" s="278">
        <f t="shared" si="8"/>
        <v>510.16144000000003</v>
      </c>
      <c r="R35" s="278">
        <f t="shared" si="8"/>
        <v>496.06166000000002</v>
      </c>
      <c r="S35" s="278">
        <f t="shared" si="8"/>
        <v>485.13302999999996</v>
      </c>
      <c r="T35" s="278">
        <f t="shared" si="8"/>
        <v>477.23209000000003</v>
      </c>
      <c r="U35" s="278">
        <f t="shared" si="8"/>
        <v>468.07343999999995</v>
      </c>
      <c r="V35" s="278">
        <f t="shared" si="8"/>
        <v>474.54349999999999</v>
      </c>
      <c r="W35" s="278">
        <f t="shared" si="8"/>
        <v>447.77722</v>
      </c>
      <c r="X35" s="278">
        <f t="shared" si="8"/>
        <v>447.32631000000003</v>
      </c>
      <c r="Y35" s="278">
        <f t="shared" si="8"/>
        <v>446.18663000000004</v>
      </c>
      <c r="Z35" s="278">
        <f t="shared" si="8"/>
        <v>421.81370999999996</v>
      </c>
      <c r="AA35" s="278">
        <f t="shared" si="8"/>
        <v>430.95059000000009</v>
      </c>
      <c r="AB35" s="278">
        <f t="shared" si="8"/>
        <v>429.57437000000004</v>
      </c>
      <c r="AC35" s="278">
        <f t="shared" si="8"/>
        <v>436.89936999999998</v>
      </c>
      <c r="AD35" s="278">
        <f t="shared" si="8"/>
        <v>419.11847999999998</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showGridLines="0" zoomScaleNormal="100" workbookViewId="0">
      <selection activeCell="J10" sqref="J10"/>
    </sheetView>
  </sheetViews>
  <sheetFormatPr baseColWidth="10" defaultRowHeight="12.75"/>
  <cols>
    <col min="1" max="1" width="65.42578125" style="282" customWidth="1"/>
    <col min="2" max="23" width="10.7109375" style="281" customWidth="1"/>
    <col min="24" max="26" width="10.7109375" style="282" customWidth="1"/>
    <col min="27" max="16384" width="11.42578125" style="282"/>
  </cols>
  <sheetData>
    <row r="1" spans="1:26">
      <c r="A1" s="290" t="s">
        <v>449</v>
      </c>
    </row>
    <row r="2" spans="1:26">
      <c r="A2" s="290" t="s">
        <v>450</v>
      </c>
      <c r="B2" s="291">
        <v>1995</v>
      </c>
      <c r="C2" s="291">
        <v>1996</v>
      </c>
      <c r="D2" s="291">
        <v>1997</v>
      </c>
      <c r="E2" s="291">
        <v>1998</v>
      </c>
      <c r="F2" s="291">
        <v>1999</v>
      </c>
      <c r="G2" s="291">
        <v>2000</v>
      </c>
      <c r="H2" s="291">
        <v>2001</v>
      </c>
      <c r="I2" s="291">
        <v>2002</v>
      </c>
      <c r="J2" s="291">
        <v>2003</v>
      </c>
      <c r="K2" s="291">
        <v>2004</v>
      </c>
      <c r="L2" s="291">
        <v>2005</v>
      </c>
      <c r="M2" s="291">
        <v>2006</v>
      </c>
      <c r="N2" s="291">
        <v>2007</v>
      </c>
      <c r="O2" s="291">
        <v>2008</v>
      </c>
      <c r="P2" s="291">
        <v>2009</v>
      </c>
      <c r="Q2" s="291">
        <v>2010</v>
      </c>
      <c r="R2" s="291">
        <v>2011</v>
      </c>
      <c r="S2" s="291">
        <v>2012</v>
      </c>
      <c r="T2" s="291">
        <v>2013</v>
      </c>
      <c r="U2" s="291">
        <v>2014</v>
      </c>
      <c r="V2" s="291">
        <v>2015</v>
      </c>
      <c r="W2" s="291">
        <v>2016</v>
      </c>
      <c r="X2" s="292" t="s">
        <v>451</v>
      </c>
      <c r="Y2" s="292" t="s">
        <v>452</v>
      </c>
      <c r="Z2" s="292" t="s">
        <v>453</v>
      </c>
    </row>
    <row r="3" spans="1:26">
      <c r="A3" s="290"/>
    </row>
    <row r="4" spans="1:26">
      <c r="A4" s="290" t="s">
        <v>454</v>
      </c>
      <c r="B4" s="281">
        <v>410.88514746178072</v>
      </c>
      <c r="G4" s="281">
        <v>411.0377325586</v>
      </c>
      <c r="L4" s="281">
        <v>412.85974623150003</v>
      </c>
      <c r="Q4" s="281">
        <v>369.94310547399999</v>
      </c>
      <c r="R4" s="281">
        <v>342.45502885599996</v>
      </c>
      <c r="S4" s="281">
        <v>345.90416500699996</v>
      </c>
      <c r="T4" s="281">
        <v>344.341037664</v>
      </c>
      <c r="U4" s="281">
        <v>318.05054972799996</v>
      </c>
      <c r="V4" s="281">
        <v>322.67398672000002</v>
      </c>
      <c r="W4" s="281">
        <v>325.96538121900005</v>
      </c>
      <c r="X4" s="281">
        <v>321.62860458900002</v>
      </c>
      <c r="Y4" s="281">
        <v>303.38337928999999</v>
      </c>
      <c r="Z4" s="281">
        <v>306.29492311820002</v>
      </c>
    </row>
    <row r="5" spans="1:26">
      <c r="A5" s="290" t="s">
        <v>455</v>
      </c>
      <c r="B5" s="281">
        <v>207.45027951509786</v>
      </c>
      <c r="G5" s="281">
        <v>284.89880932699998</v>
      </c>
      <c r="L5" s="281">
        <v>327.54368105399999</v>
      </c>
      <c r="Q5" s="281">
        <v>373.9007548793</v>
      </c>
      <c r="R5" s="281">
        <v>412.27090343359998</v>
      </c>
      <c r="S5" s="281">
        <v>394.70719851550001</v>
      </c>
      <c r="T5" s="281">
        <v>378.58624180319998</v>
      </c>
      <c r="U5" s="281">
        <v>398.50082752189996</v>
      </c>
      <c r="V5" s="281">
        <v>375.33471103310001</v>
      </c>
      <c r="W5" s="281">
        <v>340.4477515067</v>
      </c>
      <c r="X5" s="281">
        <v>353.6607542557</v>
      </c>
      <c r="Y5" s="281">
        <v>347.82063585169999</v>
      </c>
      <c r="Z5" s="281">
        <v>357.14912666179998</v>
      </c>
    </row>
    <row r="6" spans="1:26">
      <c r="A6" s="290" t="s">
        <v>456</v>
      </c>
      <c r="B6" s="293">
        <v>10.430658037908074</v>
      </c>
      <c r="C6" s="293"/>
      <c r="D6" s="293"/>
      <c r="E6" s="293"/>
      <c r="F6" s="293"/>
      <c r="G6" s="293">
        <v>11.501533956857051</v>
      </c>
      <c r="H6" s="293"/>
      <c r="I6" s="293"/>
      <c r="J6" s="293"/>
      <c r="K6" s="293"/>
      <c r="L6" s="293">
        <v>11.802918685097499</v>
      </c>
      <c r="M6" s="293"/>
      <c r="N6" s="293"/>
      <c r="O6" s="293"/>
      <c r="P6" s="293"/>
      <c r="Q6" s="293">
        <v>11.512304994406771</v>
      </c>
      <c r="R6" s="293">
        <v>11.623077372908242</v>
      </c>
      <c r="S6" s="293">
        <v>11.351889574264844</v>
      </c>
      <c r="T6" s="293">
        <v>11.026156788763158</v>
      </c>
      <c r="U6" s="293">
        <v>10.835353364411201</v>
      </c>
      <c r="V6" s="293">
        <v>10.508623185265819</v>
      </c>
      <c r="W6" s="293">
        <v>10.005805816300539</v>
      </c>
      <c r="X6" s="293">
        <v>10.112985359212519</v>
      </c>
      <c r="Y6" s="293">
        <v>9.7363546159134202</v>
      </c>
      <c r="Z6" s="293">
        <v>9.9054464405893405</v>
      </c>
    </row>
    <row r="7" spans="1:26">
      <c r="B7" s="282"/>
      <c r="C7" s="282"/>
      <c r="D7" s="282"/>
      <c r="E7" s="282"/>
      <c r="F7" s="282"/>
      <c r="G7" s="282"/>
      <c r="H7" s="282"/>
      <c r="I7" s="282"/>
      <c r="J7" s="282"/>
      <c r="K7" s="282"/>
      <c r="L7" s="282"/>
      <c r="M7" s="282"/>
      <c r="N7" s="282"/>
      <c r="O7" s="282"/>
      <c r="P7" s="282"/>
      <c r="Q7" s="282"/>
      <c r="R7" s="282"/>
      <c r="S7" s="282"/>
      <c r="T7" s="282"/>
      <c r="U7" s="282"/>
      <c r="V7" s="282"/>
      <c r="W7" s="282"/>
    </row>
    <row r="8" spans="1:26">
      <c r="B8" s="282"/>
      <c r="C8" s="282"/>
      <c r="D8" s="282"/>
      <c r="E8" s="282"/>
      <c r="F8" s="282"/>
      <c r="G8" s="282"/>
      <c r="H8" s="282"/>
      <c r="I8" s="282"/>
      <c r="J8" s="282"/>
      <c r="K8" s="282"/>
      <c r="L8" s="282"/>
      <c r="M8" s="282"/>
      <c r="N8" s="282"/>
      <c r="O8" s="282"/>
      <c r="P8" s="282"/>
      <c r="Q8" s="282"/>
      <c r="R8" s="282"/>
      <c r="S8" s="282"/>
      <c r="T8" s="282"/>
      <c r="U8" s="282"/>
      <c r="V8" s="282"/>
      <c r="W8" s="282"/>
    </row>
    <row r="9" spans="1:26">
      <c r="A9" s="294" t="s">
        <v>581</v>
      </c>
    </row>
    <row r="10" spans="1:26">
      <c r="A10" s="294" t="s">
        <v>577</v>
      </c>
    </row>
    <row r="11" spans="1:26">
      <c r="A11" s="294" t="s">
        <v>578</v>
      </c>
    </row>
    <row r="12" spans="1:26">
      <c r="A12" s="294" t="s">
        <v>582</v>
      </c>
    </row>
    <row r="13" spans="1:26">
      <c r="A13" s="294" t="s">
        <v>583</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
  <sheetViews>
    <sheetView showGridLines="0" zoomScaleNormal="100" workbookViewId="0">
      <selection activeCell="H3" sqref="H3"/>
    </sheetView>
  </sheetViews>
  <sheetFormatPr baseColWidth="10" defaultRowHeight="12"/>
  <cols>
    <col min="1" max="1" width="43.85546875" style="96" customWidth="1"/>
    <col min="2" max="16384" width="11.42578125" style="96"/>
  </cols>
  <sheetData>
    <row r="1" spans="1:30">
      <c r="A1" s="96" t="s">
        <v>113</v>
      </c>
    </row>
    <row r="2" spans="1:30">
      <c r="A2" s="96" t="s">
        <v>93</v>
      </c>
    </row>
    <row r="3" spans="1:30" ht="179.65" customHeight="1"/>
    <row r="4" spans="1:30">
      <c r="A4" s="96" t="s">
        <v>114</v>
      </c>
    </row>
    <row r="5" spans="1:30">
      <c r="A5" s="96" t="s">
        <v>95</v>
      </c>
    </row>
    <row r="7" spans="1:30">
      <c r="A7" s="96" t="s">
        <v>46</v>
      </c>
      <c r="B7" s="96" t="s">
        <v>17</v>
      </c>
      <c r="C7" s="96" t="s">
        <v>46</v>
      </c>
      <c r="D7" s="96" t="s">
        <v>46</v>
      </c>
      <c r="E7" s="96" t="s">
        <v>46</v>
      </c>
      <c r="F7" s="96" t="s">
        <v>46</v>
      </c>
      <c r="G7" s="96" t="s">
        <v>18</v>
      </c>
      <c r="H7" s="96" t="s">
        <v>46</v>
      </c>
      <c r="I7" s="96" t="s">
        <v>46</v>
      </c>
      <c r="J7" s="96" t="s">
        <v>46</v>
      </c>
      <c r="K7" s="96" t="s">
        <v>46</v>
      </c>
      <c r="L7" s="96" t="s">
        <v>19</v>
      </c>
      <c r="M7" s="96" t="s">
        <v>46</v>
      </c>
      <c r="N7" s="96" t="s">
        <v>46</v>
      </c>
      <c r="O7" s="96" t="s">
        <v>46</v>
      </c>
      <c r="P7" s="96" t="s">
        <v>46</v>
      </c>
      <c r="Q7" s="96" t="s">
        <v>20</v>
      </c>
      <c r="R7" s="96" t="s">
        <v>46</v>
      </c>
      <c r="S7" s="96" t="s">
        <v>46</v>
      </c>
      <c r="T7" s="96" t="s">
        <v>46</v>
      </c>
      <c r="U7" s="96" t="s">
        <v>46</v>
      </c>
      <c r="V7" s="96" t="s">
        <v>21</v>
      </c>
      <c r="W7" s="96" t="s">
        <v>46</v>
      </c>
      <c r="X7" s="96" t="s">
        <v>46</v>
      </c>
      <c r="Y7" s="96" t="s">
        <v>46</v>
      </c>
      <c r="Z7" s="96" t="s">
        <v>46</v>
      </c>
      <c r="AA7" s="96" t="s">
        <v>9</v>
      </c>
      <c r="AB7" s="96" t="s">
        <v>46</v>
      </c>
      <c r="AC7" s="96" t="s">
        <v>46</v>
      </c>
      <c r="AD7" s="96" t="s">
        <v>34</v>
      </c>
    </row>
    <row r="8" spans="1:30">
      <c r="A8" s="96" t="s">
        <v>115</v>
      </c>
      <c r="B8" s="97">
        <v>1233.8133700000001</v>
      </c>
      <c r="C8" s="97">
        <v>1213.8741600000001</v>
      </c>
      <c r="D8" s="97">
        <v>1177.3015700000001</v>
      </c>
      <c r="E8" s="97">
        <v>1125.3241599999999</v>
      </c>
      <c r="F8" s="97">
        <v>1126.15165</v>
      </c>
      <c r="G8" s="97">
        <v>1125.2599299999999</v>
      </c>
      <c r="H8" s="97">
        <v>1155.8519899999999</v>
      </c>
      <c r="I8" s="97">
        <v>1121.7101399999999</v>
      </c>
      <c r="J8" s="97">
        <v>1126.9496899999999</v>
      </c>
      <c r="K8" s="97">
        <v>1100.7217000000001</v>
      </c>
      <c r="L8" s="97">
        <v>1125.65336</v>
      </c>
      <c r="M8" s="97">
        <v>1153.41031</v>
      </c>
      <c r="N8" s="97">
        <v>1175.2814699999999</v>
      </c>
      <c r="O8" s="97">
        <v>1222.2844500000001</v>
      </c>
      <c r="P8" s="97">
        <v>1220.7047500000001</v>
      </c>
      <c r="Q8" s="97">
        <v>1197.1940099999999</v>
      </c>
      <c r="R8" s="97">
        <v>1202.9813999999999</v>
      </c>
      <c r="S8" s="97">
        <v>1219.7293999999999</v>
      </c>
      <c r="T8" s="97">
        <v>1155.5549100000001</v>
      </c>
      <c r="U8" s="97">
        <v>1072.3114</v>
      </c>
      <c r="V8" s="97">
        <v>1084.3078599999999</v>
      </c>
      <c r="W8" s="97">
        <v>1075.55405</v>
      </c>
      <c r="X8" s="97">
        <v>1069.9865199999999</v>
      </c>
      <c r="Y8" s="97">
        <v>1015.44993</v>
      </c>
      <c r="Z8" s="97">
        <v>958.58685000000003</v>
      </c>
      <c r="AA8" s="97">
        <v>967.09654</v>
      </c>
      <c r="AB8" s="97">
        <v>941.55667000000005</v>
      </c>
      <c r="AC8" s="97">
        <v>936.35013000000004</v>
      </c>
      <c r="AD8" s="97">
        <v>876.94448</v>
      </c>
    </row>
    <row r="9" spans="1:30">
      <c r="A9" s="96" t="s">
        <v>116</v>
      </c>
      <c r="B9" s="97">
        <v>101.8004</v>
      </c>
      <c r="C9" s="97">
        <v>95.408069999999995</v>
      </c>
      <c r="D9" s="97">
        <v>85.581479999999999</v>
      </c>
      <c r="E9" s="97">
        <v>83.466179999999994</v>
      </c>
      <c r="F9" s="97">
        <v>85.874960000000002</v>
      </c>
      <c r="G9" s="97">
        <v>85.018529999999998</v>
      </c>
      <c r="H9" s="97">
        <v>78.961269999999999</v>
      </c>
      <c r="I9" s="97">
        <v>77.87491</v>
      </c>
      <c r="J9" s="97">
        <v>73.759240000000005</v>
      </c>
      <c r="K9" s="97">
        <v>66.547039999999996</v>
      </c>
      <c r="L9" s="97">
        <v>64.144999999999996</v>
      </c>
      <c r="M9" s="97">
        <v>60.258429999999997</v>
      </c>
      <c r="N9" s="97">
        <v>62.853520000000003</v>
      </c>
      <c r="O9" s="97">
        <v>62.380090000000003</v>
      </c>
      <c r="P9" s="97">
        <v>63.276290000000003</v>
      </c>
      <c r="Q9" s="97">
        <v>64.513930000000002</v>
      </c>
      <c r="R9" s="97">
        <v>66.474329999999995</v>
      </c>
      <c r="S9" s="97">
        <v>64.728189999999998</v>
      </c>
      <c r="T9" s="97">
        <v>60.645099999999999</v>
      </c>
      <c r="U9" s="97">
        <v>49.213509999999999</v>
      </c>
      <c r="V9" s="97">
        <v>56.948160000000001</v>
      </c>
      <c r="W9" s="97">
        <v>56.034970000000001</v>
      </c>
      <c r="X9" s="97">
        <v>46.039119999999997</v>
      </c>
      <c r="Y9" s="97">
        <v>43.214280000000002</v>
      </c>
      <c r="Z9" s="97">
        <v>42.407629999999997</v>
      </c>
      <c r="AA9" s="97">
        <v>40.352519999999998</v>
      </c>
      <c r="AB9" s="97">
        <v>40.744639999999997</v>
      </c>
      <c r="AC9" s="97">
        <v>40.339739999999999</v>
      </c>
      <c r="AD9" s="97">
        <v>39.993499999999997</v>
      </c>
    </row>
    <row r="10" spans="1:30">
      <c r="A10" s="96" t="s">
        <v>117</v>
      </c>
      <c r="B10" s="97">
        <v>151.85437999999999</v>
      </c>
      <c r="C10" s="97">
        <v>139.39653000000001</v>
      </c>
      <c r="D10" s="97">
        <v>135.1455</v>
      </c>
      <c r="E10" s="97">
        <v>133.62262000000001</v>
      </c>
      <c r="F10" s="97">
        <v>129.94257999999999</v>
      </c>
      <c r="G10" s="97">
        <v>128.92625000000001</v>
      </c>
      <c r="H10" s="97">
        <v>125.13374</v>
      </c>
      <c r="I10" s="97">
        <v>129.59959000000001</v>
      </c>
      <c r="J10" s="97">
        <v>122.51143</v>
      </c>
      <c r="K10" s="97">
        <v>121.1101</v>
      </c>
      <c r="L10" s="97">
        <v>107.72150999999999</v>
      </c>
      <c r="M10" s="97">
        <v>104.76441</v>
      </c>
      <c r="N10" s="97">
        <v>104.11133</v>
      </c>
      <c r="O10" s="97">
        <v>104.57803</v>
      </c>
      <c r="P10" s="97">
        <v>97.154830000000004</v>
      </c>
      <c r="Q10" s="97">
        <v>96.386439999999993</v>
      </c>
      <c r="R10" s="97">
        <v>94.320700000000002</v>
      </c>
      <c r="S10" s="97">
        <v>90.271739999999994</v>
      </c>
      <c r="T10" s="97">
        <v>89.341570000000004</v>
      </c>
      <c r="U10" s="97">
        <v>82.781440000000003</v>
      </c>
      <c r="V10" s="97">
        <v>82.705619999999996</v>
      </c>
      <c r="W10" s="97">
        <v>82.504490000000004</v>
      </c>
      <c r="X10" s="97">
        <v>81.7744</v>
      </c>
      <c r="Y10" s="97">
        <v>80.912109999999998</v>
      </c>
      <c r="Z10" s="97">
        <v>78.379189999999994</v>
      </c>
      <c r="AA10" s="97">
        <v>77.873810000000006</v>
      </c>
      <c r="AB10" s="97">
        <v>75.571839999999995</v>
      </c>
      <c r="AC10" s="97">
        <v>75.80583</v>
      </c>
      <c r="AD10" s="97">
        <v>72.628259999999997</v>
      </c>
    </row>
    <row r="11" spans="1:30">
      <c r="A11" s="96" t="s">
        <v>118</v>
      </c>
      <c r="B11" s="97">
        <v>103.43197000000001</v>
      </c>
      <c r="C11" s="97">
        <v>96.889750000000006</v>
      </c>
      <c r="D11" s="97">
        <v>96.941249999999997</v>
      </c>
      <c r="E11" s="97">
        <v>100.2191</v>
      </c>
      <c r="F11" s="97">
        <v>104.67427000000001</v>
      </c>
      <c r="G11" s="97">
        <v>109.6456</v>
      </c>
      <c r="H11" s="97">
        <v>113.09384</v>
      </c>
      <c r="I11" s="97">
        <v>115.90398</v>
      </c>
      <c r="J11" s="97">
        <v>116.71917000000001</v>
      </c>
      <c r="K11" s="97">
        <v>112.34435999999999</v>
      </c>
      <c r="L11" s="97">
        <v>116.33139</v>
      </c>
      <c r="M11" s="97">
        <v>118.49115</v>
      </c>
      <c r="N11" s="97">
        <v>117.38229</v>
      </c>
      <c r="O11" s="97">
        <v>117.59053</v>
      </c>
      <c r="P11" s="97">
        <v>122.17846</v>
      </c>
      <c r="Q11" s="97">
        <v>124.33351</v>
      </c>
      <c r="R11" s="97">
        <v>123.18729</v>
      </c>
      <c r="S11" s="97">
        <v>123.93307</v>
      </c>
      <c r="T11" s="97">
        <v>123.26852</v>
      </c>
      <c r="U11" s="97">
        <v>116.42556999999999</v>
      </c>
      <c r="V11" s="97">
        <v>116.35071000000001</v>
      </c>
      <c r="W11" s="97">
        <v>114.31896999999999</v>
      </c>
      <c r="X11" s="97">
        <v>111.32917999999999</v>
      </c>
      <c r="Y11" s="97">
        <v>105.95059999999999</v>
      </c>
      <c r="Z11" s="97">
        <v>103.90089</v>
      </c>
      <c r="AA11" s="97">
        <v>103.51172</v>
      </c>
      <c r="AB11" s="97">
        <v>103.77995</v>
      </c>
      <c r="AC11" s="97">
        <v>101.70029</v>
      </c>
      <c r="AD11" s="97">
        <v>98.232510000000005</v>
      </c>
    </row>
    <row r="12" spans="1:30">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
  <sheetViews>
    <sheetView showGridLines="0" zoomScale="110" zoomScaleNormal="110" workbookViewId="0">
      <selection activeCell="G3" sqref="G3"/>
    </sheetView>
  </sheetViews>
  <sheetFormatPr baseColWidth="10" defaultRowHeight="12"/>
  <cols>
    <col min="1" max="1" width="46.42578125" style="96" customWidth="1"/>
    <col min="2" max="16384" width="11.42578125" style="96"/>
  </cols>
  <sheetData>
    <row r="1" spans="1:30">
      <c r="A1" s="96" t="s">
        <v>119</v>
      </c>
    </row>
    <row r="2" spans="1:30">
      <c r="A2" s="96" t="s">
        <v>93</v>
      </c>
    </row>
    <row r="3" spans="1:30" ht="179.65" customHeight="1"/>
    <row r="4" spans="1:30">
      <c r="A4" s="96" t="s">
        <v>114</v>
      </c>
    </row>
    <row r="5" spans="1:30">
      <c r="A5" s="96" t="s">
        <v>95</v>
      </c>
    </row>
    <row r="7" spans="1:30">
      <c r="A7" s="96" t="s">
        <v>46</v>
      </c>
      <c r="B7" s="96" t="s">
        <v>17</v>
      </c>
      <c r="C7" s="96" t="s">
        <v>46</v>
      </c>
      <c r="D7" s="96" t="s">
        <v>46</v>
      </c>
      <c r="E7" s="96" t="s">
        <v>46</v>
      </c>
      <c r="F7" s="96" t="s">
        <v>46</v>
      </c>
      <c r="G7" s="96" t="s">
        <v>18</v>
      </c>
      <c r="H7" s="96" t="s">
        <v>46</v>
      </c>
      <c r="I7" s="96" t="s">
        <v>46</v>
      </c>
      <c r="J7" s="96" t="s">
        <v>46</v>
      </c>
      <c r="K7" s="96" t="s">
        <v>46</v>
      </c>
      <c r="L7" s="96" t="s">
        <v>19</v>
      </c>
      <c r="M7" s="96" t="s">
        <v>46</v>
      </c>
      <c r="N7" s="96" t="s">
        <v>46</v>
      </c>
      <c r="O7" s="96" t="s">
        <v>46</v>
      </c>
      <c r="P7" s="96" t="s">
        <v>46</v>
      </c>
      <c r="Q7" s="96" t="s">
        <v>20</v>
      </c>
      <c r="R7" s="96" t="s">
        <v>46</v>
      </c>
      <c r="S7" s="96" t="s">
        <v>46</v>
      </c>
      <c r="T7" s="96" t="s">
        <v>46</v>
      </c>
      <c r="U7" s="96" t="s">
        <v>46</v>
      </c>
      <c r="V7" s="96" t="s">
        <v>21</v>
      </c>
      <c r="W7" s="96" t="s">
        <v>46</v>
      </c>
      <c r="X7" s="96" t="s">
        <v>46</v>
      </c>
      <c r="Y7" s="96" t="s">
        <v>46</v>
      </c>
      <c r="Z7" s="96" t="s">
        <v>46</v>
      </c>
      <c r="AA7" s="96" t="s">
        <v>9</v>
      </c>
      <c r="AB7" s="96" t="s">
        <v>46</v>
      </c>
      <c r="AC7" s="96" t="s">
        <v>46</v>
      </c>
      <c r="AD7" s="96" t="s">
        <v>34</v>
      </c>
    </row>
    <row r="8" spans="1:30">
      <c r="A8" s="96" t="s">
        <v>115</v>
      </c>
      <c r="B8" s="97">
        <v>49.46396</v>
      </c>
      <c r="C8" s="97">
        <v>50.542230000000004</v>
      </c>
      <c r="D8" s="97">
        <v>51.588709999999999</v>
      </c>
      <c r="E8" s="97">
        <v>39.52319</v>
      </c>
      <c r="F8" s="97">
        <v>35.640120000000003</v>
      </c>
      <c r="G8" s="97">
        <v>38.239249999999998</v>
      </c>
      <c r="H8" s="97">
        <v>42.402610000000003</v>
      </c>
      <c r="I8" s="97">
        <v>38.175379999999997</v>
      </c>
      <c r="J8" s="97">
        <v>50.778239999999997</v>
      </c>
      <c r="K8" s="97">
        <v>44.683970000000002</v>
      </c>
      <c r="L8" s="97">
        <v>44.385770000000001</v>
      </c>
      <c r="M8" s="97">
        <v>37.990009999999998</v>
      </c>
      <c r="N8" s="97">
        <v>42.081310000000002</v>
      </c>
      <c r="O8" s="97">
        <v>45.573050000000002</v>
      </c>
      <c r="P8" s="97">
        <v>44.34657</v>
      </c>
      <c r="Q8" s="97">
        <v>49.90775</v>
      </c>
      <c r="R8" s="97">
        <v>45.733510000000003</v>
      </c>
      <c r="S8" s="97">
        <v>45.569519999999997</v>
      </c>
      <c r="T8" s="97">
        <v>44.645780000000002</v>
      </c>
      <c r="U8" s="97">
        <v>43.731900000000003</v>
      </c>
      <c r="V8" s="97">
        <v>45.785440000000001</v>
      </c>
      <c r="W8" s="97">
        <v>37.780740000000002</v>
      </c>
      <c r="X8" s="97">
        <v>40.960349999999998</v>
      </c>
      <c r="Y8" s="97">
        <v>41.468699999999998</v>
      </c>
      <c r="Z8" s="97">
        <v>28.788589999999999</v>
      </c>
      <c r="AA8" s="97">
        <v>31.403680000000001</v>
      </c>
      <c r="AB8" s="97">
        <v>34.995019999999997</v>
      </c>
      <c r="AC8" s="97">
        <v>39.707949999999997</v>
      </c>
      <c r="AD8" s="97">
        <v>32.235340000000001</v>
      </c>
    </row>
    <row r="9" spans="1:30">
      <c r="A9" s="96" t="s">
        <v>116</v>
      </c>
      <c r="B9" s="97">
        <v>4.79657</v>
      </c>
      <c r="C9" s="97">
        <v>4.8555900000000003</v>
      </c>
      <c r="D9" s="97">
        <v>4.8278100000000004</v>
      </c>
      <c r="E9" s="97">
        <v>4.4143499999999998</v>
      </c>
      <c r="F9" s="97">
        <v>4.2675000000000001</v>
      </c>
      <c r="G9" s="97">
        <v>4.23888</v>
      </c>
      <c r="H9" s="97">
        <v>4.2869000000000002</v>
      </c>
      <c r="I9" s="97">
        <v>4.1694000000000004</v>
      </c>
      <c r="J9" s="97">
        <v>4.3778499999999996</v>
      </c>
      <c r="K9" s="97">
        <v>4.4345800000000004</v>
      </c>
      <c r="L9" s="97">
        <v>4.34612</v>
      </c>
      <c r="M9" s="97">
        <v>4.1225199999999997</v>
      </c>
      <c r="N9" s="97">
        <v>3.9298600000000001</v>
      </c>
      <c r="O9" s="97">
        <v>3.9738000000000002</v>
      </c>
      <c r="P9" s="97">
        <v>3.7475200000000002</v>
      </c>
      <c r="Q9" s="97">
        <v>3.51451</v>
      </c>
      <c r="R9" s="97">
        <v>3.5221200000000001</v>
      </c>
      <c r="S9" s="97">
        <v>3.47207</v>
      </c>
      <c r="T9" s="97">
        <v>3.3662100000000001</v>
      </c>
      <c r="U9" s="97">
        <v>3.0580799999999999</v>
      </c>
      <c r="V9" s="97">
        <v>2.97444</v>
      </c>
      <c r="W9" s="97">
        <v>2.9517199999999999</v>
      </c>
      <c r="X9" s="97">
        <v>2.71286</v>
      </c>
      <c r="Y9" s="97">
        <v>2.8097400000000001</v>
      </c>
      <c r="Z9" s="97">
        <v>2.9559000000000002</v>
      </c>
      <c r="AA9" s="97">
        <v>2.85318</v>
      </c>
      <c r="AB9" s="97">
        <v>2.8065799999999999</v>
      </c>
      <c r="AC9" s="97">
        <v>3.0930599999999999</v>
      </c>
      <c r="AD9" s="97">
        <v>2.9965799999999998</v>
      </c>
    </row>
    <row r="10" spans="1:30">
      <c r="A10" s="96" t="s">
        <v>117</v>
      </c>
      <c r="B10" s="97">
        <v>10.99943</v>
      </c>
      <c r="C10" s="97">
        <v>10.756119999999999</v>
      </c>
      <c r="D10" s="97">
        <v>10.90592</v>
      </c>
      <c r="E10" s="97">
        <v>10.876289999999999</v>
      </c>
      <c r="F10" s="97">
        <v>11.22232</v>
      </c>
      <c r="G10" s="97">
        <v>10.99628</v>
      </c>
      <c r="H10" s="97">
        <v>9.9224300000000003</v>
      </c>
      <c r="I10" s="97">
        <v>9.2811500000000002</v>
      </c>
      <c r="J10" s="97">
        <v>9.1111500000000003</v>
      </c>
      <c r="K10" s="97">
        <v>8.6249800000000008</v>
      </c>
      <c r="L10" s="97">
        <v>7.8623599999999998</v>
      </c>
      <c r="M10" s="97">
        <v>7.5988300000000004</v>
      </c>
      <c r="N10" s="97">
        <v>6.7572200000000002</v>
      </c>
      <c r="O10" s="97">
        <v>6.6345499999999999</v>
      </c>
      <c r="P10" s="97">
        <v>6.1804500000000004</v>
      </c>
      <c r="Q10" s="97">
        <v>5.8605900000000002</v>
      </c>
      <c r="R10" s="97">
        <v>6.0666000000000002</v>
      </c>
      <c r="S10" s="97">
        <v>6.1559900000000001</v>
      </c>
      <c r="T10" s="97">
        <v>6.4297300000000002</v>
      </c>
      <c r="U10" s="97">
        <v>6.1449600000000002</v>
      </c>
      <c r="V10" s="97">
        <v>5.7950600000000003</v>
      </c>
      <c r="W10" s="97">
        <v>5.4710099999999997</v>
      </c>
      <c r="X10" s="97">
        <v>4.8449999999999998</v>
      </c>
      <c r="Y10" s="97">
        <v>4.5264499999999996</v>
      </c>
      <c r="Z10" s="97">
        <v>4.2923799999999996</v>
      </c>
      <c r="AA10" s="97">
        <v>4.1686300000000003</v>
      </c>
      <c r="AB10" s="97">
        <v>4.2037000000000004</v>
      </c>
      <c r="AC10" s="97">
        <v>4.0529099999999998</v>
      </c>
      <c r="AD10" s="97">
        <v>4.1081200000000004</v>
      </c>
    </row>
    <row r="11" spans="1:30">
      <c r="A11" s="96" t="s">
        <v>118</v>
      </c>
      <c r="B11" s="97">
        <v>11.958769999999999</v>
      </c>
      <c r="C11" s="97">
        <v>12.279030000000001</v>
      </c>
      <c r="D11" s="97">
        <v>12.337350000000001</v>
      </c>
      <c r="E11" s="97">
        <v>12.55077</v>
      </c>
      <c r="F11" s="97">
        <v>12.995480000000001</v>
      </c>
      <c r="G11" s="97">
        <v>13.17023</v>
      </c>
      <c r="H11" s="97">
        <v>13.67629</v>
      </c>
      <c r="I11" s="97">
        <v>14.44955</v>
      </c>
      <c r="J11" s="97">
        <v>14.205120000000001</v>
      </c>
      <c r="K11" s="97">
        <v>13.677809999999999</v>
      </c>
      <c r="L11" s="97">
        <v>13.61145</v>
      </c>
      <c r="M11" s="97">
        <v>13.64894</v>
      </c>
      <c r="N11" s="97">
        <v>13.001609999999999</v>
      </c>
      <c r="O11" s="97">
        <v>12.955550000000001</v>
      </c>
      <c r="P11" s="97">
        <v>13.29298</v>
      </c>
      <c r="Q11" s="97">
        <v>13.31349</v>
      </c>
      <c r="R11" s="97">
        <v>13.44699</v>
      </c>
      <c r="S11" s="97">
        <v>13.257960000000001</v>
      </c>
      <c r="T11" s="97">
        <v>13.06057</v>
      </c>
      <c r="U11" s="97">
        <v>12.38463</v>
      </c>
      <c r="V11" s="97">
        <v>10.933619999999999</v>
      </c>
      <c r="W11" s="97">
        <v>10.59783</v>
      </c>
      <c r="X11" s="97">
        <v>8.6303800000000006</v>
      </c>
      <c r="Y11" s="97">
        <v>8.0633199999999992</v>
      </c>
      <c r="Z11" s="97">
        <v>7.9363000000000001</v>
      </c>
      <c r="AA11" s="97">
        <v>7.6208400000000003</v>
      </c>
      <c r="AB11" s="97">
        <v>7.3636400000000002</v>
      </c>
      <c r="AC11" s="97">
        <v>6.8403</v>
      </c>
      <c r="AD11" s="97">
        <v>6.2321799999999996</v>
      </c>
    </row>
    <row r="12" spans="1:30">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3"/>
  <sheetViews>
    <sheetView showGridLines="0" workbookViewId="0">
      <pane ySplit="3" topLeftCell="A28" activePane="bottomLeft" state="frozen"/>
      <selection activeCell="A31" sqref="A31"/>
      <selection pane="bottomLeft" activeCell="A28" sqref="A28"/>
    </sheetView>
  </sheetViews>
  <sheetFormatPr baseColWidth="10" defaultColWidth="12.140625" defaultRowHeight="12.75"/>
  <cols>
    <col min="1" max="1" width="95.7109375" style="226" customWidth="1"/>
    <col min="2" max="2" width="12.140625" style="226"/>
    <col min="3" max="3" width="12.5703125" style="228" customWidth="1"/>
    <col min="4" max="4" width="14.42578125" style="228" customWidth="1"/>
    <col min="5" max="6" width="12.7109375" style="228" customWidth="1"/>
    <col min="7" max="16384" width="12.140625" style="229"/>
  </cols>
  <sheetData>
    <row r="1" spans="1:7">
      <c r="A1" s="225" t="s">
        <v>468</v>
      </c>
      <c r="C1" s="227"/>
    </row>
    <row r="2" spans="1:7">
      <c r="A2" s="226" t="s">
        <v>458</v>
      </c>
      <c r="C2" s="229"/>
      <c r="D2" s="230"/>
      <c r="E2" s="230"/>
      <c r="F2" s="230"/>
    </row>
    <row r="3" spans="1:7" s="233" customFormat="1" ht="47.25" customHeight="1">
      <c r="A3" s="231" t="s">
        <v>469</v>
      </c>
      <c r="B3" s="226"/>
      <c r="C3" s="232" t="s">
        <v>470</v>
      </c>
      <c r="D3" s="232" t="s">
        <v>471</v>
      </c>
      <c r="E3" s="233" t="s">
        <v>472</v>
      </c>
      <c r="F3" s="233" t="s">
        <v>473</v>
      </c>
      <c r="G3" s="229"/>
    </row>
    <row r="4" spans="1:7">
      <c r="A4" s="226" t="s">
        <v>474</v>
      </c>
      <c r="C4" s="228">
        <v>1900</v>
      </c>
      <c r="D4" s="234">
        <v>0.34400000000000119</v>
      </c>
      <c r="E4" s="235">
        <v>0</v>
      </c>
      <c r="F4" s="235">
        <v>0.34400000000000119</v>
      </c>
      <c r="G4" s="236"/>
    </row>
    <row r="5" spans="1:7">
      <c r="A5" s="226" t="s">
        <v>475</v>
      </c>
      <c r="C5" s="228">
        <v>1901</v>
      </c>
      <c r="D5" s="234">
        <v>-0.68399999999999928</v>
      </c>
      <c r="E5" s="235">
        <v>-0.68399999999999928</v>
      </c>
      <c r="F5" s="235">
        <v>0</v>
      </c>
      <c r="G5" s="236"/>
    </row>
    <row r="6" spans="1:7">
      <c r="C6" s="228">
        <v>1902</v>
      </c>
      <c r="D6" s="234">
        <v>-0.6169999999999991</v>
      </c>
      <c r="E6" s="235">
        <v>-0.6169999999999991</v>
      </c>
      <c r="F6" s="235">
        <v>0</v>
      </c>
      <c r="G6" s="236"/>
    </row>
    <row r="7" spans="1:7">
      <c r="C7" s="228">
        <v>1903</v>
      </c>
      <c r="D7" s="234">
        <v>-0.31999999999999851</v>
      </c>
      <c r="E7" s="235">
        <v>-0.31999999999999851</v>
      </c>
      <c r="F7" s="235">
        <v>0</v>
      </c>
      <c r="G7" s="236"/>
    </row>
    <row r="8" spans="1:7">
      <c r="C8" s="228">
        <v>1904</v>
      </c>
      <c r="D8" s="234">
        <v>0.13000000000000078</v>
      </c>
      <c r="E8" s="235">
        <v>0</v>
      </c>
      <c r="F8" s="235">
        <v>0.13000000000000078</v>
      </c>
      <c r="G8" s="236"/>
    </row>
    <row r="9" spans="1:7">
      <c r="C9" s="228">
        <v>1905</v>
      </c>
      <c r="D9" s="234">
        <v>-0.57999999999999996</v>
      </c>
      <c r="E9" s="235">
        <v>-0.57999999999999996</v>
      </c>
      <c r="F9" s="235">
        <v>0</v>
      </c>
      <c r="G9" s="236"/>
    </row>
    <row r="10" spans="1:7">
      <c r="C10" s="228">
        <v>1906</v>
      </c>
      <c r="D10" s="234">
        <v>-4.699999999999882E-2</v>
      </c>
      <c r="E10" s="235">
        <v>-4.699999999999882E-2</v>
      </c>
      <c r="F10" s="235">
        <v>0</v>
      </c>
      <c r="G10" s="236"/>
    </row>
    <row r="11" spans="1:7">
      <c r="C11" s="228">
        <v>1907</v>
      </c>
      <c r="D11" s="234">
        <v>-0.35999999999999943</v>
      </c>
      <c r="E11" s="235">
        <v>-0.35999999999999943</v>
      </c>
      <c r="F11" s="235">
        <v>0</v>
      </c>
      <c r="G11" s="236"/>
    </row>
    <row r="12" spans="1:7">
      <c r="C12" s="228">
        <v>1908</v>
      </c>
      <c r="D12" s="234">
        <v>-0.44899999999999984</v>
      </c>
      <c r="E12" s="235">
        <v>-0.44899999999999984</v>
      </c>
      <c r="F12" s="235">
        <v>0</v>
      </c>
      <c r="G12" s="236"/>
    </row>
    <row r="13" spans="1:7">
      <c r="C13" s="228">
        <v>1909</v>
      </c>
      <c r="D13" s="234">
        <v>-0.97699999999999854</v>
      </c>
      <c r="E13" s="235">
        <v>-0.97699999999999854</v>
      </c>
      <c r="F13" s="235">
        <v>0</v>
      </c>
      <c r="G13" s="236"/>
    </row>
    <row r="14" spans="1:7">
      <c r="C14" s="228">
        <v>1910</v>
      </c>
      <c r="D14" s="234">
        <v>-0.42600000000000016</v>
      </c>
      <c r="E14" s="235">
        <v>-0.42600000000000016</v>
      </c>
      <c r="F14" s="235">
        <v>0</v>
      </c>
      <c r="G14" s="236"/>
    </row>
    <row r="15" spans="1:7">
      <c r="C15" s="228">
        <v>1911</v>
      </c>
      <c r="D15" s="234">
        <v>0.52000000000000135</v>
      </c>
      <c r="E15" s="235">
        <v>0</v>
      </c>
      <c r="F15" s="235">
        <v>0.52000000000000135</v>
      </c>
      <c r="G15" s="236"/>
    </row>
    <row r="16" spans="1:7">
      <c r="C16" s="228">
        <v>1912</v>
      </c>
      <c r="D16" s="234">
        <v>-0.42099999999999937</v>
      </c>
      <c r="E16" s="235">
        <v>-0.42099999999999937</v>
      </c>
      <c r="F16" s="235">
        <v>0</v>
      </c>
      <c r="G16" s="236"/>
    </row>
    <row r="17" spans="3:7">
      <c r="C17" s="228">
        <v>1913</v>
      </c>
      <c r="D17" s="234">
        <v>9.4000000000001194E-2</v>
      </c>
      <c r="E17" s="235">
        <v>0</v>
      </c>
      <c r="F17" s="235">
        <v>9.4000000000001194E-2</v>
      </c>
      <c r="G17" s="236"/>
    </row>
    <row r="18" spans="3:7">
      <c r="C18" s="228">
        <v>1914</v>
      </c>
      <c r="D18" s="234">
        <v>-0.31199999999999939</v>
      </c>
      <c r="E18" s="235">
        <v>-0.31199999999999939</v>
      </c>
      <c r="F18" s="235">
        <v>0</v>
      </c>
      <c r="G18" s="236"/>
    </row>
    <row r="19" spans="3:7">
      <c r="C19" s="228">
        <v>1915</v>
      </c>
      <c r="D19" s="234">
        <v>-0.36499999999999844</v>
      </c>
      <c r="E19" s="235">
        <v>-0.36499999999999844</v>
      </c>
      <c r="F19" s="235">
        <v>0</v>
      </c>
      <c r="G19" s="236"/>
    </row>
    <row r="20" spans="3:7">
      <c r="C20" s="228">
        <v>1916</v>
      </c>
      <c r="D20" s="234">
        <v>-0.20599999999999952</v>
      </c>
      <c r="E20" s="235">
        <v>-0.20599999999999952</v>
      </c>
      <c r="F20" s="235">
        <v>0</v>
      </c>
      <c r="G20" s="236"/>
    </row>
    <row r="21" spans="3:7">
      <c r="C21" s="228">
        <v>1917</v>
      </c>
      <c r="D21" s="234">
        <v>-1.2279999999999998</v>
      </c>
      <c r="E21" s="235">
        <v>-1.2279999999999998</v>
      </c>
      <c r="F21" s="235">
        <v>0</v>
      </c>
      <c r="G21" s="236"/>
    </row>
    <row r="22" spans="3:7">
      <c r="C22" s="228">
        <v>1918</v>
      </c>
      <c r="D22" s="234">
        <v>-0.15700000000000003</v>
      </c>
      <c r="E22" s="235">
        <v>-0.15700000000000003</v>
      </c>
      <c r="F22" s="235">
        <v>0</v>
      </c>
      <c r="G22" s="236"/>
    </row>
    <row r="23" spans="3:7">
      <c r="C23" s="228">
        <v>1919</v>
      </c>
      <c r="D23" s="234">
        <v>-0.70999999999999908</v>
      </c>
      <c r="E23" s="235">
        <v>-0.70999999999999908</v>
      </c>
      <c r="F23" s="235">
        <v>0</v>
      </c>
      <c r="G23" s="236"/>
    </row>
    <row r="24" spans="3:7">
      <c r="C24" s="228">
        <v>1920</v>
      </c>
      <c r="D24" s="234">
        <v>3.9000000000001478E-2</v>
      </c>
      <c r="E24" s="235">
        <v>0</v>
      </c>
      <c r="F24" s="235">
        <v>3.9000000000001478E-2</v>
      </c>
      <c r="G24" s="236"/>
    </row>
    <row r="25" spans="3:7">
      <c r="C25" s="228">
        <v>1921</v>
      </c>
      <c r="D25" s="234">
        <v>0.62100000000000044</v>
      </c>
      <c r="E25" s="235">
        <v>0</v>
      </c>
      <c r="F25" s="235">
        <v>0.62100000000000044</v>
      </c>
      <c r="G25" s="236"/>
    </row>
    <row r="26" spans="3:7">
      <c r="C26" s="228">
        <v>1922</v>
      </c>
      <c r="D26" s="234">
        <v>-0.68099999999999916</v>
      </c>
      <c r="E26" s="235">
        <v>-0.68099999999999916</v>
      </c>
      <c r="F26" s="235">
        <v>0</v>
      </c>
      <c r="G26" s="236"/>
    </row>
    <row r="27" spans="3:7">
      <c r="C27" s="228">
        <v>1923</v>
      </c>
      <c r="D27" s="234">
        <v>-8.2999999999998408E-2</v>
      </c>
      <c r="E27" s="235">
        <v>-8.2999999999998408E-2</v>
      </c>
      <c r="F27" s="235">
        <v>0</v>
      </c>
      <c r="G27" s="236"/>
    </row>
    <row r="28" spans="3:7">
      <c r="C28" s="228">
        <v>1924</v>
      </c>
      <c r="D28" s="234">
        <v>-0.36499999999999844</v>
      </c>
      <c r="E28" s="235">
        <v>-0.36499999999999844</v>
      </c>
      <c r="F28" s="235">
        <v>0</v>
      </c>
      <c r="G28" s="236"/>
    </row>
    <row r="29" spans="3:7">
      <c r="C29" s="228">
        <v>1925</v>
      </c>
      <c r="D29" s="234">
        <v>-0.63699999999999868</v>
      </c>
      <c r="E29" s="235">
        <v>-0.63699999999999868</v>
      </c>
      <c r="F29" s="235">
        <v>0</v>
      </c>
      <c r="G29" s="236"/>
    </row>
    <row r="30" spans="3:7">
      <c r="C30" s="228">
        <v>1926</v>
      </c>
      <c r="D30" s="234">
        <v>0.30100000000000016</v>
      </c>
      <c r="E30" s="235">
        <v>0</v>
      </c>
      <c r="F30" s="235">
        <v>0.30100000000000016</v>
      </c>
      <c r="G30" s="236"/>
    </row>
    <row r="31" spans="3:7">
      <c r="C31" s="228">
        <v>1927</v>
      </c>
      <c r="D31" s="234">
        <v>-0.12699999999999889</v>
      </c>
      <c r="E31" s="235">
        <v>-0.12699999999999889</v>
      </c>
      <c r="F31" s="235">
        <v>0</v>
      </c>
      <c r="G31" s="236"/>
    </row>
    <row r="32" spans="3:7">
      <c r="C32" s="228">
        <v>1928</v>
      </c>
      <c r="D32" s="234">
        <v>0.47600000000000087</v>
      </c>
      <c r="E32" s="235">
        <v>0</v>
      </c>
      <c r="F32" s="235">
        <v>0.47600000000000087</v>
      </c>
      <c r="G32" s="236"/>
    </row>
    <row r="33" spans="3:7">
      <c r="C33" s="228">
        <v>1929</v>
      </c>
      <c r="D33" s="234">
        <v>-0.23999999999999844</v>
      </c>
      <c r="E33" s="235">
        <v>-0.23999999999999844</v>
      </c>
      <c r="F33" s="235">
        <v>0</v>
      </c>
      <c r="G33" s="236"/>
    </row>
    <row r="34" spans="3:7">
      <c r="C34" s="228">
        <v>1930</v>
      </c>
      <c r="D34" s="234">
        <v>0.36499999999999999</v>
      </c>
      <c r="E34" s="235">
        <v>0</v>
      </c>
      <c r="F34" s="235">
        <v>0.36499999999999999</v>
      </c>
      <c r="G34" s="236"/>
    </row>
    <row r="35" spans="3:7">
      <c r="C35" s="228">
        <v>1931</v>
      </c>
      <c r="D35" s="234">
        <v>-0.6039999999999992</v>
      </c>
      <c r="E35" s="235">
        <v>-0.6039999999999992</v>
      </c>
      <c r="F35" s="235">
        <v>0</v>
      </c>
      <c r="G35" s="236"/>
    </row>
    <row r="36" spans="3:7">
      <c r="C36" s="228">
        <v>1932</v>
      </c>
      <c r="D36" s="234">
        <v>-0.26</v>
      </c>
      <c r="E36" s="235">
        <v>-0.26</v>
      </c>
      <c r="F36" s="235">
        <v>0</v>
      </c>
      <c r="G36" s="236"/>
    </row>
    <row r="37" spans="3:7">
      <c r="C37" s="228">
        <v>1933</v>
      </c>
      <c r="D37" s="234">
        <v>-0.20999999999999908</v>
      </c>
      <c r="E37" s="235">
        <v>-0.20999999999999908</v>
      </c>
      <c r="F37" s="235">
        <v>0</v>
      </c>
      <c r="G37" s="236"/>
    </row>
    <row r="38" spans="3:7">
      <c r="C38" s="228">
        <v>1934</v>
      </c>
      <c r="D38" s="234">
        <v>0.4090000000000007</v>
      </c>
      <c r="E38" s="235">
        <v>0</v>
      </c>
      <c r="F38" s="235">
        <v>0.4090000000000007</v>
      </c>
      <c r="G38" s="236"/>
    </row>
    <row r="39" spans="3:7">
      <c r="C39" s="228">
        <v>1935</v>
      </c>
      <c r="D39" s="234">
        <v>-7.6999999999999957E-2</v>
      </c>
      <c r="E39" s="235">
        <v>-7.6999999999999957E-2</v>
      </c>
      <c r="F39" s="235">
        <v>0</v>
      </c>
      <c r="G39" s="236"/>
    </row>
    <row r="40" spans="3:7">
      <c r="C40" s="228">
        <v>1936</v>
      </c>
      <c r="D40" s="234">
        <v>-2.8999999999999915E-2</v>
      </c>
      <c r="E40" s="235">
        <v>-2.8999999999999915E-2</v>
      </c>
      <c r="F40" s="235">
        <v>0</v>
      </c>
      <c r="G40" s="236"/>
    </row>
    <row r="41" spans="3:7">
      <c r="C41" s="228">
        <v>1937</v>
      </c>
      <c r="D41" s="234">
        <v>0.4870000000000001</v>
      </c>
      <c r="E41" s="235">
        <v>0</v>
      </c>
      <c r="F41" s="235">
        <v>0.4870000000000001</v>
      </c>
      <c r="G41" s="236"/>
    </row>
    <row r="42" spans="3:7">
      <c r="C42" s="228">
        <v>1938</v>
      </c>
      <c r="D42" s="234">
        <v>-6.7999999999999616E-2</v>
      </c>
      <c r="E42" s="235">
        <v>-6.7999999999999616E-2</v>
      </c>
      <c r="F42" s="235">
        <v>0</v>
      </c>
      <c r="G42" s="236"/>
    </row>
    <row r="43" spans="3:7">
      <c r="C43" s="228">
        <v>1939</v>
      </c>
      <c r="D43" s="234">
        <v>-0.28699999999999903</v>
      </c>
      <c r="E43" s="235">
        <v>-0.28699999999999903</v>
      </c>
      <c r="F43" s="235">
        <v>0</v>
      </c>
      <c r="G43" s="236"/>
    </row>
    <row r="44" spans="3:7">
      <c r="C44" s="228">
        <v>1940</v>
      </c>
      <c r="D44" s="234">
        <v>-0.94599999999999973</v>
      </c>
      <c r="E44" s="235">
        <v>-0.94599999999999973</v>
      </c>
      <c r="F44" s="235">
        <v>0</v>
      </c>
      <c r="G44" s="236"/>
    </row>
    <row r="45" spans="3:7">
      <c r="C45" s="228">
        <v>1941</v>
      </c>
      <c r="D45" s="234">
        <v>-0.92399999999999949</v>
      </c>
      <c r="E45" s="235">
        <v>-0.92399999999999949</v>
      </c>
      <c r="F45" s="235">
        <v>0</v>
      </c>
      <c r="G45" s="236"/>
    </row>
    <row r="46" spans="3:7">
      <c r="C46" s="228">
        <v>1942</v>
      </c>
      <c r="D46" s="234">
        <v>-0.36499999999999844</v>
      </c>
      <c r="E46" s="235">
        <v>-0.36499999999999844</v>
      </c>
      <c r="F46" s="235">
        <v>0</v>
      </c>
      <c r="G46" s="236"/>
    </row>
    <row r="47" spans="3:7">
      <c r="C47" s="228">
        <v>1943</v>
      </c>
      <c r="D47" s="234">
        <v>0.72600000000000087</v>
      </c>
      <c r="E47" s="235">
        <v>0</v>
      </c>
      <c r="F47" s="235">
        <v>0.72600000000000087</v>
      </c>
      <c r="G47" s="236"/>
    </row>
    <row r="48" spans="3:7">
      <c r="C48" s="228">
        <v>1944</v>
      </c>
      <c r="D48" s="234">
        <v>-0.3879999999999999</v>
      </c>
      <c r="E48" s="235">
        <v>-0.3879999999999999</v>
      </c>
      <c r="F48" s="235">
        <v>0</v>
      </c>
      <c r="G48" s="236"/>
    </row>
    <row r="49" spans="3:7">
      <c r="C49" s="228">
        <v>1945</v>
      </c>
      <c r="D49" s="234">
        <v>0.57399999999999984</v>
      </c>
      <c r="E49" s="235">
        <v>0</v>
      </c>
      <c r="F49" s="235">
        <v>0.57399999999999984</v>
      </c>
      <c r="G49" s="236"/>
    </row>
    <row r="50" spans="3:7">
      <c r="C50" s="228">
        <v>1946</v>
      </c>
      <c r="D50" s="234">
        <v>-0.3279999999999994</v>
      </c>
      <c r="E50" s="235">
        <v>-0.3279999999999994</v>
      </c>
      <c r="F50" s="235">
        <v>0</v>
      </c>
      <c r="G50" s="236"/>
    </row>
    <row r="51" spans="3:7">
      <c r="C51" s="228">
        <v>1947</v>
      </c>
      <c r="D51" s="234">
        <v>0.79300000000000104</v>
      </c>
      <c r="E51" s="235">
        <v>0</v>
      </c>
      <c r="F51" s="235">
        <v>0.79300000000000104</v>
      </c>
      <c r="G51" s="236"/>
    </row>
    <row r="52" spans="3:7">
      <c r="C52" s="228">
        <v>1948</v>
      </c>
      <c r="D52" s="234">
        <v>0.31800000000000139</v>
      </c>
      <c r="E52" s="235">
        <v>0</v>
      </c>
      <c r="F52" s="235">
        <v>0.31800000000000139</v>
      </c>
      <c r="G52" s="236"/>
    </row>
    <row r="53" spans="3:7">
      <c r="C53" s="228">
        <v>1949</v>
      </c>
      <c r="D53" s="234">
        <v>0.82</v>
      </c>
      <c r="E53" s="235">
        <v>0</v>
      </c>
      <c r="F53" s="235">
        <v>0.82</v>
      </c>
      <c r="G53" s="236"/>
    </row>
    <row r="54" spans="3:7">
      <c r="C54" s="228">
        <v>1950</v>
      </c>
      <c r="D54" s="234">
        <v>0.23900000000000077</v>
      </c>
      <c r="E54" s="235">
        <v>0</v>
      </c>
      <c r="F54" s="235">
        <v>0.23900000000000077</v>
      </c>
      <c r="G54" s="236"/>
    </row>
    <row r="55" spans="3:7">
      <c r="C55" s="228">
        <v>1951</v>
      </c>
      <c r="D55" s="234">
        <v>-0.10299999999999976</v>
      </c>
      <c r="E55" s="235">
        <v>-0.10299999999999976</v>
      </c>
      <c r="F55" s="235">
        <v>0</v>
      </c>
      <c r="G55" s="236"/>
    </row>
    <row r="56" spans="3:7">
      <c r="C56" s="228">
        <v>1952</v>
      </c>
      <c r="D56" s="234">
        <v>5.6000000000000938E-2</v>
      </c>
      <c r="E56" s="235">
        <v>0</v>
      </c>
      <c r="F56" s="235">
        <v>5.6000000000000938E-2</v>
      </c>
      <c r="G56" s="236"/>
    </row>
    <row r="57" spans="3:7">
      <c r="C57" s="228">
        <v>1953</v>
      </c>
      <c r="D57" s="234">
        <v>5.0000000000000711E-2</v>
      </c>
      <c r="E57" s="235">
        <v>0</v>
      </c>
      <c r="F57" s="235">
        <v>5.0000000000000711E-2</v>
      </c>
      <c r="G57" s="236"/>
    </row>
    <row r="58" spans="3:7">
      <c r="C58" s="228">
        <v>1954</v>
      </c>
      <c r="D58" s="234">
        <v>-0.45899999999999963</v>
      </c>
      <c r="E58" s="235">
        <v>-0.45899999999999963</v>
      </c>
      <c r="F58" s="235">
        <v>0</v>
      </c>
      <c r="G58" s="236"/>
    </row>
    <row r="59" spans="3:7">
      <c r="C59" s="228">
        <v>1955</v>
      </c>
      <c r="D59" s="234">
        <v>4.2000000000001592E-2</v>
      </c>
      <c r="E59" s="235">
        <v>0</v>
      </c>
      <c r="F59" s="235">
        <v>4.2000000000001592E-2</v>
      </c>
      <c r="G59" s="236"/>
    </row>
    <row r="60" spans="3:7">
      <c r="C60" s="228">
        <v>1956</v>
      </c>
      <c r="D60" s="234">
        <v>-1.2189999999999994</v>
      </c>
      <c r="E60" s="235">
        <v>-1.2189999999999994</v>
      </c>
      <c r="F60" s="235">
        <v>0</v>
      </c>
      <c r="G60" s="236"/>
    </row>
    <row r="61" spans="3:7">
      <c r="C61" s="228">
        <v>1957</v>
      </c>
      <c r="D61" s="234">
        <v>4.3000000000001037E-2</v>
      </c>
      <c r="E61" s="235">
        <v>0</v>
      </c>
      <c r="F61" s="235">
        <v>4.3000000000001037E-2</v>
      </c>
      <c r="G61" s="236"/>
    </row>
    <row r="62" spans="3:7">
      <c r="C62" s="228">
        <v>1958</v>
      </c>
      <c r="D62" s="234">
        <v>-2.6999999999999247E-2</v>
      </c>
      <c r="E62" s="235">
        <v>-2.6999999999999247E-2</v>
      </c>
      <c r="F62" s="235">
        <v>0</v>
      </c>
      <c r="G62" s="236"/>
    </row>
    <row r="63" spans="3:7">
      <c r="C63" s="228">
        <v>1959</v>
      </c>
      <c r="D63" s="234">
        <v>0.79400000000000048</v>
      </c>
      <c r="E63" s="235">
        <v>0</v>
      </c>
      <c r="F63" s="235">
        <v>0.79400000000000048</v>
      </c>
      <c r="G63" s="236"/>
    </row>
    <row r="64" spans="3:7">
      <c r="C64" s="228">
        <v>1960</v>
      </c>
      <c r="D64" s="234">
        <v>-1.9999999999988916E-3</v>
      </c>
      <c r="E64" s="235">
        <v>-1.9999999999988916E-3</v>
      </c>
      <c r="F64" s="235">
        <v>0</v>
      </c>
      <c r="G64" s="236"/>
    </row>
    <row r="65" spans="3:7">
      <c r="C65" s="228">
        <v>1961</v>
      </c>
      <c r="D65" s="234">
        <v>0.7840000000000007</v>
      </c>
      <c r="E65" s="235">
        <v>0</v>
      </c>
      <c r="F65" s="235">
        <v>0.7840000000000007</v>
      </c>
      <c r="G65" s="236"/>
    </row>
    <row r="66" spans="3:7">
      <c r="C66" s="228">
        <v>1962</v>
      </c>
      <c r="D66" s="234">
        <v>-0.76499999999999879</v>
      </c>
      <c r="E66" s="235">
        <v>-0.76499999999999879</v>
      </c>
      <c r="F66" s="235">
        <v>0</v>
      </c>
      <c r="G66" s="236"/>
    </row>
    <row r="67" spans="3:7">
      <c r="C67" s="228">
        <v>1963</v>
      </c>
      <c r="D67" s="234">
        <v>-1.1169999999999991</v>
      </c>
      <c r="E67" s="235">
        <v>-1.1169999999999991</v>
      </c>
      <c r="F67" s="235">
        <v>0</v>
      </c>
      <c r="G67" s="236"/>
    </row>
    <row r="68" spans="3:7">
      <c r="C68" s="228">
        <v>1964</v>
      </c>
      <c r="D68" s="234">
        <v>-8.4999999999999076E-2</v>
      </c>
      <c r="E68" s="235">
        <v>-8.4999999999999076E-2</v>
      </c>
      <c r="F68" s="235">
        <v>0</v>
      </c>
      <c r="G68" s="236"/>
    </row>
    <row r="69" spans="3:7">
      <c r="C69" s="228">
        <v>1965</v>
      </c>
      <c r="D69" s="234">
        <v>-0.50699999999999967</v>
      </c>
      <c r="E69" s="235">
        <v>-0.50699999999999967</v>
      </c>
      <c r="F69" s="235">
        <v>0</v>
      </c>
      <c r="G69" s="236"/>
    </row>
    <row r="70" spans="3:7">
      <c r="C70" s="228">
        <v>1966</v>
      </c>
      <c r="D70" s="234">
        <v>0.22000000000000064</v>
      </c>
      <c r="E70" s="235">
        <v>0</v>
      </c>
      <c r="F70" s="235">
        <v>0.22000000000000064</v>
      </c>
      <c r="G70" s="236"/>
    </row>
    <row r="71" spans="3:7">
      <c r="C71" s="228">
        <v>1967</v>
      </c>
      <c r="D71" s="234">
        <v>0.12800000000000011</v>
      </c>
      <c r="E71" s="235">
        <v>0</v>
      </c>
      <c r="F71" s="235">
        <v>0.12800000000000011</v>
      </c>
      <c r="G71" s="236"/>
    </row>
    <row r="72" spans="3:7">
      <c r="C72" s="228">
        <v>1968</v>
      </c>
      <c r="D72" s="234">
        <v>-0.20999999999999908</v>
      </c>
      <c r="E72" s="235">
        <v>-0.20999999999999908</v>
      </c>
      <c r="F72" s="235">
        <v>0</v>
      </c>
      <c r="G72" s="236"/>
    </row>
    <row r="73" spans="3:7">
      <c r="C73" s="228">
        <v>1969</v>
      </c>
      <c r="D73" s="234">
        <v>-0.22500000000000001</v>
      </c>
      <c r="E73" s="235">
        <v>-0.22500000000000001</v>
      </c>
      <c r="F73" s="235">
        <v>0</v>
      </c>
      <c r="G73" s="236"/>
    </row>
    <row r="74" spans="3:7">
      <c r="C74" s="228">
        <v>1970</v>
      </c>
      <c r="D74" s="234">
        <v>-0.13399999999999856</v>
      </c>
      <c r="E74" s="235">
        <v>-0.13399999999999856</v>
      </c>
      <c r="F74" s="235">
        <v>0</v>
      </c>
      <c r="G74" s="236"/>
    </row>
    <row r="75" spans="3:7">
      <c r="C75" s="228">
        <v>1971</v>
      </c>
      <c r="D75" s="234">
        <v>-0.22399999999999842</v>
      </c>
      <c r="E75" s="235">
        <v>-0.22399999999999842</v>
      </c>
      <c r="F75" s="235">
        <v>0</v>
      </c>
      <c r="G75" s="236"/>
    </row>
    <row r="76" spans="3:7">
      <c r="C76" s="228">
        <v>1972</v>
      </c>
      <c r="D76" s="234">
        <v>-0.45699999999999896</v>
      </c>
      <c r="E76" s="235">
        <v>-0.45699999999999896</v>
      </c>
      <c r="F76" s="235">
        <v>0</v>
      </c>
      <c r="G76" s="236"/>
    </row>
    <row r="77" spans="3:7">
      <c r="C77" s="228">
        <v>1973</v>
      </c>
      <c r="D77" s="234">
        <v>-0.17799999999999905</v>
      </c>
      <c r="E77" s="235">
        <v>-0.17799999999999905</v>
      </c>
      <c r="F77" s="235">
        <v>0</v>
      </c>
      <c r="G77" s="236"/>
    </row>
    <row r="78" spans="3:7">
      <c r="C78" s="228">
        <v>1974</v>
      </c>
      <c r="D78" s="234">
        <v>9.2999999999999972E-2</v>
      </c>
      <c r="E78" s="235">
        <v>0</v>
      </c>
      <c r="F78" s="235">
        <v>9.2999999999999972E-2</v>
      </c>
      <c r="G78" s="236"/>
    </row>
    <row r="79" spans="3:7">
      <c r="C79" s="228">
        <v>1975</v>
      </c>
      <c r="D79" s="234">
        <v>-2.0999999999999019E-2</v>
      </c>
      <c r="E79" s="235">
        <v>-2.0999999999999019E-2</v>
      </c>
      <c r="F79" s="235">
        <v>0</v>
      </c>
      <c r="G79" s="236"/>
    </row>
    <row r="80" spans="3:7">
      <c r="C80" s="228">
        <v>1976</v>
      </c>
      <c r="D80" s="234">
        <v>0.28499999999999998</v>
      </c>
      <c r="E80" s="235">
        <v>0</v>
      </c>
      <c r="F80" s="235">
        <v>0.28499999999999998</v>
      </c>
      <c r="G80" s="236"/>
    </row>
    <row r="81" spans="3:7">
      <c r="C81" s="228">
        <v>1977</v>
      </c>
      <c r="D81" s="234">
        <v>8.7000000000001521E-2</v>
      </c>
      <c r="E81" s="235">
        <v>0</v>
      </c>
      <c r="F81" s="235">
        <v>8.7000000000001521E-2</v>
      </c>
      <c r="G81" s="236"/>
    </row>
    <row r="82" spans="3:7">
      <c r="C82" s="228">
        <v>1978</v>
      </c>
      <c r="D82" s="234">
        <v>-0.4139999999999997</v>
      </c>
      <c r="E82" s="235">
        <v>-0.4139999999999997</v>
      </c>
      <c r="F82" s="235">
        <v>0</v>
      </c>
      <c r="G82" s="236"/>
    </row>
    <row r="83" spans="3:7">
      <c r="C83" s="228">
        <v>1979</v>
      </c>
      <c r="D83" s="234">
        <v>-0.20499999999999999</v>
      </c>
      <c r="E83" s="235">
        <v>-0.20499999999999999</v>
      </c>
      <c r="F83" s="235">
        <v>0</v>
      </c>
      <c r="G83" s="236"/>
    </row>
    <row r="84" spans="3:7">
      <c r="C84" s="228">
        <v>1980</v>
      </c>
      <c r="D84" s="234">
        <v>-0.63299999999999912</v>
      </c>
      <c r="E84" s="235">
        <v>-0.63299999999999912</v>
      </c>
      <c r="F84" s="235">
        <v>0</v>
      </c>
      <c r="G84" s="236"/>
    </row>
    <row r="85" spans="3:7">
      <c r="C85" s="228">
        <v>1981</v>
      </c>
      <c r="D85" s="234">
        <v>0.11100000000000065</v>
      </c>
      <c r="E85" s="235">
        <v>0</v>
      </c>
      <c r="F85" s="235">
        <v>0.11100000000000065</v>
      </c>
      <c r="G85" s="236"/>
    </row>
    <row r="86" spans="3:7">
      <c r="C86" s="228">
        <v>1982</v>
      </c>
      <c r="D86" s="234">
        <v>0.8360000000000003</v>
      </c>
      <c r="E86" s="235">
        <v>0</v>
      </c>
      <c r="F86" s="235">
        <v>0.8360000000000003</v>
      </c>
      <c r="G86" s="236"/>
    </row>
    <row r="87" spans="3:7">
      <c r="C87" s="228">
        <v>1983</v>
      </c>
      <c r="D87" s="234">
        <v>0.56200000000000117</v>
      </c>
      <c r="E87" s="235">
        <v>0</v>
      </c>
      <c r="F87" s="235">
        <v>0.56200000000000117</v>
      </c>
      <c r="G87" s="236"/>
    </row>
    <row r="88" spans="3:7">
      <c r="C88" s="228">
        <v>1984</v>
      </c>
      <c r="D88" s="234">
        <v>-0.19</v>
      </c>
      <c r="E88" s="235">
        <v>-0.19</v>
      </c>
      <c r="F88" s="235">
        <v>0</v>
      </c>
      <c r="G88" s="236"/>
    </row>
    <row r="89" spans="3:7">
      <c r="C89" s="228">
        <v>1985</v>
      </c>
      <c r="D89" s="234">
        <v>-0.45699999999999896</v>
      </c>
      <c r="E89" s="235">
        <v>-0.45699999999999896</v>
      </c>
      <c r="F89" s="235">
        <v>0</v>
      </c>
      <c r="G89" s="236"/>
    </row>
    <row r="90" spans="3:7">
      <c r="C90" s="228">
        <v>1986</v>
      </c>
      <c r="D90" s="234">
        <v>-0.15599999999999881</v>
      </c>
      <c r="E90" s="235">
        <v>-0.15599999999999881</v>
      </c>
      <c r="F90" s="235">
        <v>0</v>
      </c>
      <c r="G90" s="236"/>
    </row>
    <row r="91" spans="3:7">
      <c r="C91" s="228">
        <v>1987</v>
      </c>
      <c r="D91" s="234">
        <v>-0.14599999999999902</v>
      </c>
      <c r="E91" s="235">
        <v>-0.14599999999999902</v>
      </c>
      <c r="F91" s="235">
        <v>0</v>
      </c>
      <c r="G91" s="236"/>
    </row>
    <row r="92" spans="3:7">
      <c r="C92" s="228">
        <v>1988</v>
      </c>
      <c r="D92" s="234">
        <v>0.66500000000000092</v>
      </c>
      <c r="E92" s="235">
        <v>0</v>
      </c>
      <c r="F92" s="235">
        <v>0.66500000000000092</v>
      </c>
      <c r="G92" s="236"/>
    </row>
    <row r="93" spans="3:7">
      <c r="C93" s="228">
        <v>1989</v>
      </c>
      <c r="D93" s="234">
        <v>1.1499999999999999</v>
      </c>
      <c r="E93" s="235">
        <v>0</v>
      </c>
      <c r="F93" s="235">
        <v>1.1499999999999999</v>
      </c>
      <c r="G93" s="236"/>
    </row>
    <row r="94" spans="3:7">
      <c r="C94" s="228">
        <v>1990</v>
      </c>
      <c r="D94" s="234">
        <v>1.1989999999999998</v>
      </c>
      <c r="E94" s="235">
        <v>0</v>
      </c>
      <c r="F94" s="235">
        <v>1.1989999999999998</v>
      </c>
      <c r="G94" s="236"/>
    </row>
    <row r="95" spans="3:7">
      <c r="C95" s="228">
        <v>1991</v>
      </c>
      <c r="D95" s="234">
        <v>0.19100000000000072</v>
      </c>
      <c r="E95" s="235">
        <v>0</v>
      </c>
      <c r="F95" s="235">
        <v>0.19100000000000072</v>
      </c>
      <c r="G95" s="236"/>
    </row>
    <row r="96" spans="3:7">
      <c r="C96" s="228">
        <v>1992</v>
      </c>
      <c r="D96" s="234">
        <v>0.51800000000000068</v>
      </c>
      <c r="E96" s="235">
        <v>0</v>
      </c>
      <c r="F96" s="235">
        <v>0.51800000000000068</v>
      </c>
      <c r="G96" s="236"/>
    </row>
    <row r="97" spans="3:7">
      <c r="C97" s="228">
        <v>1993</v>
      </c>
      <c r="D97" s="234">
        <v>0.24699999999999989</v>
      </c>
      <c r="E97" s="235">
        <v>0</v>
      </c>
      <c r="F97" s="235">
        <v>0.24699999999999989</v>
      </c>
      <c r="G97" s="236"/>
    </row>
    <row r="98" spans="3:7">
      <c r="C98" s="228">
        <v>1994</v>
      </c>
      <c r="D98" s="234">
        <v>1.4980000000000011</v>
      </c>
      <c r="E98" s="235">
        <v>0</v>
      </c>
      <c r="F98" s="235">
        <v>1.4980000000000011</v>
      </c>
      <c r="G98" s="236"/>
    </row>
    <row r="99" spans="3:7">
      <c r="C99" s="228">
        <v>1995</v>
      </c>
      <c r="D99" s="234">
        <v>1.0370000000000008</v>
      </c>
      <c r="E99" s="235">
        <v>0</v>
      </c>
      <c r="F99" s="235">
        <v>1.0370000000000008</v>
      </c>
      <c r="G99" s="236"/>
    </row>
    <row r="100" spans="3:7">
      <c r="C100" s="228">
        <v>1996</v>
      </c>
      <c r="D100" s="234">
        <v>5.6000000000000938E-2</v>
      </c>
      <c r="E100" s="235">
        <v>0</v>
      </c>
      <c r="F100" s="235">
        <v>5.6000000000000938E-2</v>
      </c>
      <c r="G100" s="236"/>
    </row>
    <row r="101" spans="3:7">
      <c r="C101" s="228">
        <v>1997</v>
      </c>
      <c r="D101" s="234">
        <v>1.3210000000000015</v>
      </c>
      <c r="E101" s="235">
        <v>0</v>
      </c>
      <c r="F101" s="235">
        <v>1.3210000000000015</v>
      </c>
      <c r="G101" s="236"/>
    </row>
    <row r="102" spans="3:7">
      <c r="C102" s="228">
        <v>1998</v>
      </c>
      <c r="D102" s="234">
        <v>0.73099999999999987</v>
      </c>
      <c r="E102" s="235">
        <v>0</v>
      </c>
      <c r="F102" s="235">
        <v>0.73099999999999987</v>
      </c>
      <c r="G102" s="236"/>
    </row>
    <row r="103" spans="3:7">
      <c r="C103" s="228">
        <v>1999</v>
      </c>
      <c r="D103" s="234">
        <v>1.1950000000000001</v>
      </c>
      <c r="E103" s="235">
        <v>0</v>
      </c>
      <c r="F103" s="235">
        <v>1.1950000000000001</v>
      </c>
      <c r="G103" s="236"/>
    </row>
    <row r="104" spans="3:7">
      <c r="C104" s="228">
        <v>2000</v>
      </c>
      <c r="D104" s="234">
        <v>1.3230000000000004</v>
      </c>
      <c r="E104" s="235">
        <v>0</v>
      </c>
      <c r="F104" s="235">
        <v>1.3230000000000004</v>
      </c>
      <c r="G104" s="236"/>
    </row>
    <row r="105" spans="3:7">
      <c r="C105" s="228">
        <v>2001</v>
      </c>
      <c r="D105" s="234">
        <v>0.96300000000000097</v>
      </c>
      <c r="E105" s="235">
        <v>0</v>
      </c>
      <c r="F105" s="235">
        <v>0.96300000000000097</v>
      </c>
      <c r="G105" s="236"/>
    </row>
    <row r="106" spans="3:7">
      <c r="C106" s="228">
        <v>2002</v>
      </c>
      <c r="D106" s="234">
        <v>1.345</v>
      </c>
      <c r="E106" s="235">
        <v>0</v>
      </c>
      <c r="F106" s="235">
        <v>1.345</v>
      </c>
      <c r="G106" s="236"/>
    </row>
    <row r="107" spans="3:7">
      <c r="C107" s="228">
        <v>2003</v>
      </c>
      <c r="D107" s="234">
        <v>1.6810000000000009</v>
      </c>
      <c r="E107" s="235">
        <v>0</v>
      </c>
      <c r="F107" s="235">
        <v>1.6810000000000009</v>
      </c>
      <c r="G107" s="236"/>
    </row>
    <row r="108" spans="3:7">
      <c r="C108" s="228">
        <v>2004</v>
      </c>
      <c r="D108" s="234">
        <v>0.79100000000000037</v>
      </c>
      <c r="E108" s="235">
        <v>0</v>
      </c>
      <c r="F108" s="235">
        <v>0.79100000000000037</v>
      </c>
      <c r="G108" s="236"/>
    </row>
    <row r="109" spans="3:7">
      <c r="C109" s="228">
        <v>2005</v>
      </c>
      <c r="D109" s="234">
        <v>0.78800000000000026</v>
      </c>
      <c r="E109" s="235">
        <v>0</v>
      </c>
      <c r="F109" s="235">
        <v>0.78800000000000026</v>
      </c>
      <c r="G109" s="236"/>
    </row>
    <row r="110" spans="3:7">
      <c r="C110" s="228">
        <v>2006</v>
      </c>
      <c r="D110" s="234">
        <v>1.4390000000000001</v>
      </c>
      <c r="E110" s="235">
        <v>0</v>
      </c>
      <c r="F110" s="235">
        <v>1.4390000000000001</v>
      </c>
      <c r="G110" s="236"/>
    </row>
    <row r="111" spans="3:7">
      <c r="C111" s="228">
        <v>2007</v>
      </c>
      <c r="D111" s="234">
        <v>1.1110000000000007</v>
      </c>
      <c r="E111" s="235">
        <v>0</v>
      </c>
      <c r="F111" s="235">
        <v>1.1110000000000007</v>
      </c>
      <c r="G111" s="236"/>
    </row>
    <row r="112" spans="3:7">
      <c r="C112" s="228">
        <v>2008</v>
      </c>
      <c r="D112" s="234">
        <v>0.74500000000000099</v>
      </c>
      <c r="E112" s="235">
        <v>0</v>
      </c>
      <c r="F112" s="235">
        <v>0.74500000000000099</v>
      </c>
      <c r="G112" s="236"/>
    </row>
    <row r="113" spans="3:7">
      <c r="C113" s="228">
        <v>2009</v>
      </c>
      <c r="D113" s="234">
        <v>1.1640000000000015</v>
      </c>
      <c r="E113" s="235">
        <v>0</v>
      </c>
      <c r="F113" s="235">
        <v>1.1640000000000015</v>
      </c>
      <c r="G113" s="236"/>
    </row>
    <row r="114" spans="3:7">
      <c r="C114" s="228">
        <v>2010</v>
      </c>
      <c r="D114" s="234">
        <v>6.6000000000000725E-2</v>
      </c>
      <c r="E114" s="235">
        <v>0</v>
      </c>
      <c r="F114" s="235">
        <v>6.6000000000000725E-2</v>
      </c>
    </row>
    <row r="115" spans="3:7">
      <c r="C115" s="228">
        <v>2011</v>
      </c>
      <c r="D115" s="234">
        <v>1.8010000000000002</v>
      </c>
      <c r="E115" s="235">
        <v>0</v>
      </c>
      <c r="F115" s="235">
        <v>1.8010000000000002</v>
      </c>
    </row>
    <row r="116" spans="3:7">
      <c r="C116" s="228">
        <v>2012</v>
      </c>
      <c r="D116" s="234">
        <v>0.99100000000000144</v>
      </c>
      <c r="E116" s="235">
        <v>0</v>
      </c>
      <c r="F116" s="235">
        <v>0.99100000000000144</v>
      </c>
    </row>
    <row r="117" spans="3:7">
      <c r="C117" s="228">
        <v>2013</v>
      </c>
      <c r="D117" s="234">
        <v>0.58100000000000129</v>
      </c>
      <c r="E117" s="235">
        <v>0</v>
      </c>
      <c r="F117" s="235">
        <v>0.58100000000000129</v>
      </c>
    </row>
    <row r="118" spans="3:7">
      <c r="C118" s="228">
        <v>2014</v>
      </c>
      <c r="D118" s="234">
        <v>1.9270000000000014</v>
      </c>
      <c r="E118" s="235">
        <v>0</v>
      </c>
      <c r="F118" s="235">
        <v>1.9270000000000014</v>
      </c>
    </row>
    <row r="119" spans="3:7">
      <c r="C119" s="228">
        <v>2015</v>
      </c>
      <c r="D119" s="234">
        <v>1.712</v>
      </c>
      <c r="E119" s="235">
        <v>0</v>
      </c>
      <c r="F119" s="235">
        <v>1.712</v>
      </c>
    </row>
    <row r="120" spans="3:7">
      <c r="C120" s="228">
        <v>2016</v>
      </c>
      <c r="D120" s="234">
        <v>1.2</v>
      </c>
      <c r="E120" s="235">
        <v>0</v>
      </c>
      <c r="F120" s="235">
        <v>1.2</v>
      </c>
    </row>
    <row r="121" spans="3:7">
      <c r="C121" s="228">
        <v>2017</v>
      </c>
      <c r="D121" s="228">
        <v>1.6</v>
      </c>
      <c r="E121" s="235">
        <v>0</v>
      </c>
      <c r="F121" s="235">
        <v>1.6</v>
      </c>
    </row>
    <row r="122" spans="3:7">
      <c r="C122" s="228">
        <v>2018</v>
      </c>
      <c r="D122" s="228">
        <v>2.1</v>
      </c>
      <c r="E122" s="235">
        <v>0</v>
      </c>
      <c r="F122" s="235">
        <v>2.1</v>
      </c>
    </row>
    <row r="123" spans="3:7">
      <c r="C123" s="228">
        <v>2019</v>
      </c>
      <c r="D123" s="228">
        <v>1.8</v>
      </c>
      <c r="E123" s="235">
        <v>0</v>
      </c>
      <c r="F123" s="235">
        <v>1.8</v>
      </c>
    </row>
  </sheetData>
  <sheetProtection selectLockedCells="1" selectUnlockedCells="1"/>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
  <sheetViews>
    <sheetView showGridLines="0" zoomScaleNormal="100" workbookViewId="0">
      <selection activeCell="B23" sqref="B23"/>
    </sheetView>
  </sheetViews>
  <sheetFormatPr baseColWidth="10" defaultRowHeight="12"/>
  <cols>
    <col min="1" max="1" width="11.42578125" style="96"/>
    <col min="2" max="2" width="48.85546875" style="96" customWidth="1"/>
    <col min="3" max="31" width="4.28515625" style="96" customWidth="1"/>
    <col min="32" max="16384" width="11.42578125" style="96"/>
  </cols>
  <sheetData>
    <row r="1" spans="1:31">
      <c r="A1" s="96" t="s">
        <v>165</v>
      </c>
    </row>
    <row r="2" spans="1:31">
      <c r="A2" s="96" t="s">
        <v>166</v>
      </c>
    </row>
    <row r="3" spans="1:31" ht="199.15" customHeight="1"/>
    <row r="4" spans="1:31">
      <c r="A4" s="96" t="s">
        <v>167</v>
      </c>
    </row>
    <row r="5" spans="1:31">
      <c r="A5" s="96" t="s">
        <v>168</v>
      </c>
    </row>
    <row r="6" spans="1:31">
      <c r="A6" s="96" t="s">
        <v>169</v>
      </c>
    </row>
    <row r="8" spans="1:31">
      <c r="C8" s="111" t="s">
        <v>17</v>
      </c>
      <c r="D8" s="111"/>
      <c r="E8" s="111"/>
      <c r="F8" s="111"/>
      <c r="G8" s="111"/>
      <c r="H8" s="111" t="s">
        <v>18</v>
      </c>
      <c r="I8" s="111"/>
      <c r="J8" s="111"/>
      <c r="K8" s="111"/>
      <c r="L8" s="111"/>
      <c r="M8" s="111" t="s">
        <v>19</v>
      </c>
      <c r="N8" s="111"/>
      <c r="O8" s="111"/>
      <c r="P8" s="111"/>
      <c r="Q8" s="111"/>
      <c r="R8" s="111" t="s">
        <v>20</v>
      </c>
      <c r="S8" s="111"/>
      <c r="T8" s="111"/>
      <c r="U8" s="111"/>
      <c r="V8" s="111"/>
      <c r="W8" s="111" t="s">
        <v>21</v>
      </c>
      <c r="X8" s="111"/>
      <c r="Y8" s="111"/>
      <c r="Z8" s="111"/>
      <c r="AA8" s="111"/>
      <c r="AB8" s="111">
        <v>2015</v>
      </c>
      <c r="AC8" s="111"/>
      <c r="AD8" s="111"/>
      <c r="AE8" s="111">
        <v>2018</v>
      </c>
    </row>
    <row r="9" spans="1:31">
      <c r="B9" s="96" t="s">
        <v>8</v>
      </c>
      <c r="C9" s="104">
        <v>107.26975080936583</v>
      </c>
      <c r="D9" s="104">
        <v>120.96840927150561</v>
      </c>
      <c r="E9" s="104">
        <v>95.518144026142835</v>
      </c>
      <c r="F9" s="104">
        <v>68.228326738786876</v>
      </c>
      <c r="G9" s="104">
        <v>65.583281293733322</v>
      </c>
      <c r="H9" s="104">
        <v>75.536896874281453</v>
      </c>
      <c r="I9" s="104">
        <v>79.143339105760631</v>
      </c>
      <c r="J9" s="104">
        <v>72.949706618972343</v>
      </c>
      <c r="K9" s="104">
        <v>100.66739270717552</v>
      </c>
      <c r="L9" s="104">
        <v>86.698776337724539</v>
      </c>
      <c r="M9" s="104">
        <v>89.365765876212237</v>
      </c>
      <c r="N9" s="104">
        <v>77.131392398768853</v>
      </c>
      <c r="O9" s="104">
        <v>83.335681307049541</v>
      </c>
      <c r="P9" s="104">
        <v>86.747253151267188</v>
      </c>
      <c r="Q9" s="104">
        <v>84.5946609528946</v>
      </c>
      <c r="R9" s="104">
        <v>100.72922773884585</v>
      </c>
      <c r="S9" s="104">
        <v>92.926601069389804</v>
      </c>
      <c r="T9" s="104">
        <v>92.613460882651921</v>
      </c>
      <c r="U9" s="104">
        <v>84.139182860429585</v>
      </c>
      <c r="V9" s="104">
        <v>89.159277144688119</v>
      </c>
      <c r="W9" s="104">
        <v>87.575493678741324</v>
      </c>
      <c r="X9" s="104">
        <v>75.887540184781329</v>
      </c>
      <c r="Y9" s="104">
        <v>81.743655028816192</v>
      </c>
      <c r="Z9" s="104">
        <v>77.064347073452169</v>
      </c>
      <c r="AA9" s="104">
        <v>58.076513608082685</v>
      </c>
      <c r="AB9" s="104">
        <v>61.992290383135206</v>
      </c>
      <c r="AC9" s="104">
        <v>67.267146031385039</v>
      </c>
      <c r="AD9" s="104">
        <v>75.994590417626853</v>
      </c>
      <c r="AE9" s="104">
        <v>61.526081278840934</v>
      </c>
    </row>
    <row r="10" spans="1:31">
      <c r="B10" s="96" t="s">
        <v>57</v>
      </c>
      <c r="C10" s="104">
        <v>693.5769879003301</v>
      </c>
      <c r="D10" s="104">
        <v>700.02716285482381</v>
      </c>
      <c r="E10" s="104">
        <v>674.54002828064813</v>
      </c>
      <c r="F10" s="104">
        <v>669.3933753391758</v>
      </c>
      <c r="G10" s="104">
        <v>665.00025512132436</v>
      </c>
      <c r="H10" s="104">
        <v>640.59676260599599</v>
      </c>
      <c r="I10" s="104">
        <v>641.09281166497408</v>
      </c>
      <c r="J10" s="104">
        <v>620.91208113802088</v>
      </c>
      <c r="K10" s="104">
        <v>612.23935599477352</v>
      </c>
      <c r="L10" s="104">
        <v>589.29841092935465</v>
      </c>
      <c r="M10" s="104">
        <v>576.53168454044192</v>
      </c>
      <c r="N10" s="104">
        <v>590.95302401407901</v>
      </c>
      <c r="O10" s="104">
        <v>590.6644639283852</v>
      </c>
      <c r="P10" s="104">
        <v>567.40078747788607</v>
      </c>
      <c r="Q10" s="104">
        <v>554.58469332063646</v>
      </c>
      <c r="R10" s="104">
        <v>548.15814378576852</v>
      </c>
      <c r="S10" s="104">
        <v>540.06742695764763</v>
      </c>
      <c r="T10" s="104">
        <v>559.37913884023499</v>
      </c>
      <c r="U10" s="104">
        <v>526.96562961621214</v>
      </c>
      <c r="V10" s="104">
        <v>520.99592355490188</v>
      </c>
      <c r="W10" s="104">
        <v>515.2743328019867</v>
      </c>
      <c r="X10" s="104">
        <v>520.96900180730358</v>
      </c>
      <c r="Y10" s="104">
        <v>524.23794402139049</v>
      </c>
      <c r="Z10" s="104">
        <v>526.57106065326604</v>
      </c>
      <c r="AA10" s="104">
        <v>507.5013053624192</v>
      </c>
      <c r="AB10" s="104">
        <v>484.29693702773892</v>
      </c>
      <c r="AC10" s="104">
        <v>481.91317924756476</v>
      </c>
      <c r="AD10" s="104">
        <v>450.94772657527852</v>
      </c>
      <c r="AE10" s="104">
        <v>430.26021129656709</v>
      </c>
    </row>
    <row r="11" spans="1:31">
      <c r="B11" s="96" t="s">
        <v>59</v>
      </c>
      <c r="C11" s="104">
        <v>572.39827793167126</v>
      </c>
      <c r="D11" s="104">
        <v>546.55129927507483</v>
      </c>
      <c r="E11" s="104">
        <v>531.78290770549904</v>
      </c>
      <c r="F11" s="104">
        <v>522.3682103392249</v>
      </c>
      <c r="G11" s="104">
        <v>514.04909560723524</v>
      </c>
      <c r="H11" s="104">
        <v>541.55776039488342</v>
      </c>
      <c r="I11" s="104">
        <v>518.40706451256574</v>
      </c>
      <c r="J11" s="104">
        <v>509.37838654646828</v>
      </c>
      <c r="K11" s="104">
        <v>506.39325250192456</v>
      </c>
      <c r="L11" s="104">
        <v>487.90318707253817</v>
      </c>
      <c r="M11" s="104">
        <v>490.39165417020473</v>
      </c>
      <c r="N11" s="104">
        <v>474.93165946794136</v>
      </c>
      <c r="O11" s="104">
        <v>495.4840033850586</v>
      </c>
      <c r="P11" s="104">
        <v>503.39388297314412</v>
      </c>
      <c r="Q11" s="104">
        <v>532.4555370755827</v>
      </c>
      <c r="R11" s="104">
        <v>522.47858823792842</v>
      </c>
      <c r="S11" s="104">
        <v>520.25166734361721</v>
      </c>
      <c r="T11" s="104">
        <v>516.45923136583622</v>
      </c>
      <c r="U11" s="104">
        <v>491.36240292992591</v>
      </c>
      <c r="V11" s="104">
        <v>450.687404733954</v>
      </c>
      <c r="W11" s="104">
        <v>450.06004909633907</v>
      </c>
      <c r="X11" s="104">
        <v>446.95560096224921</v>
      </c>
      <c r="Y11" s="104">
        <v>432.41779210424522</v>
      </c>
      <c r="Z11" s="104">
        <v>383.75820950520466</v>
      </c>
      <c r="AA11" s="104">
        <v>369.5726189273791</v>
      </c>
      <c r="AB11" s="104">
        <v>384.94354929775278</v>
      </c>
      <c r="AC11" s="104">
        <v>373.58566833959145</v>
      </c>
      <c r="AD11" s="104">
        <v>366.69830972625692</v>
      </c>
      <c r="AE11" s="104">
        <v>345.68252543869107</v>
      </c>
    </row>
    <row r="12" spans="1:31">
      <c r="B12" s="96" t="s">
        <v>60</v>
      </c>
      <c r="C12" s="104">
        <v>1042.3316826961875</v>
      </c>
      <c r="D12" s="104">
        <v>1041.8688258087504</v>
      </c>
      <c r="E12" s="104">
        <v>1029.6488813559322</v>
      </c>
      <c r="F12" s="104">
        <v>1014.3930393599618</v>
      </c>
      <c r="G12" s="104">
        <v>1007.5116995574338</v>
      </c>
      <c r="H12" s="104">
        <v>1001.712890091075</v>
      </c>
      <c r="I12" s="104">
        <v>999.23720254517264</v>
      </c>
      <c r="J12" s="104">
        <v>992.52967294628479</v>
      </c>
      <c r="K12" s="104">
        <v>977.52930547871335</v>
      </c>
      <c r="L12" s="104">
        <v>968.64883063154355</v>
      </c>
      <c r="M12" s="104">
        <v>953.9509656711482</v>
      </c>
      <c r="N12" s="104">
        <v>953.02739396769596</v>
      </c>
      <c r="O12" s="104">
        <v>939.99450480829285</v>
      </c>
      <c r="P12" s="104">
        <v>934.61638451240174</v>
      </c>
      <c r="Q12" s="104">
        <v>922.83468367075568</v>
      </c>
      <c r="R12" s="104">
        <v>911.21136641688327</v>
      </c>
      <c r="S12" s="104">
        <v>908.63226620172884</v>
      </c>
      <c r="T12" s="104">
        <v>912.04431809624236</v>
      </c>
      <c r="U12" s="104">
        <v>931.82618074112247</v>
      </c>
      <c r="V12" s="104">
        <v>912.4497034010019</v>
      </c>
      <c r="W12" s="104">
        <v>897.22046594822939</v>
      </c>
      <c r="X12" s="104">
        <v>885.00296549025359</v>
      </c>
      <c r="Y12" s="104">
        <v>855.811390226904</v>
      </c>
      <c r="Z12" s="104">
        <v>851.65631911532387</v>
      </c>
      <c r="AA12" s="104">
        <v>830.17198649557713</v>
      </c>
      <c r="AB12" s="104">
        <v>816.31086308080341</v>
      </c>
      <c r="AC12" s="104">
        <v>801.01869355177485</v>
      </c>
      <c r="AD12" s="104">
        <v>790.89883907904039</v>
      </c>
      <c r="AE12" s="104">
        <v>780.65867161811934</v>
      </c>
    </row>
    <row r="13" spans="1:31">
      <c r="B13" s="96" t="s">
        <v>170</v>
      </c>
      <c r="C13" s="104">
        <v>34.472480445554687</v>
      </c>
      <c r="D13" s="104">
        <v>50.066195826209672</v>
      </c>
      <c r="E13" s="104">
        <v>48.749462328884029</v>
      </c>
      <c r="F13" s="104">
        <v>51.525930650426581</v>
      </c>
      <c r="G13" s="104">
        <v>56.278337399425389</v>
      </c>
      <c r="H13" s="104">
        <v>52.520387459471117</v>
      </c>
      <c r="I13" s="104">
        <v>82.513393809273282</v>
      </c>
      <c r="J13" s="104">
        <v>53.497423768333455</v>
      </c>
      <c r="K13" s="104">
        <v>56.674408648185803</v>
      </c>
      <c r="L13" s="104">
        <v>50.962740539842443</v>
      </c>
      <c r="M13" s="104">
        <v>44.012666418845427</v>
      </c>
      <c r="N13" s="104">
        <v>43.712418866827122</v>
      </c>
      <c r="O13" s="104">
        <v>57.42272804715985</v>
      </c>
      <c r="P13" s="104">
        <v>70.450585881258448</v>
      </c>
      <c r="Q13" s="104">
        <v>58.075089957690231</v>
      </c>
      <c r="R13" s="104">
        <v>49.820506832454953</v>
      </c>
      <c r="S13" s="104">
        <v>56.058417470854025</v>
      </c>
      <c r="T13" s="104">
        <v>44.89487114059709</v>
      </c>
      <c r="U13" s="104">
        <v>45.828363481251415</v>
      </c>
      <c r="V13" s="104">
        <v>51.496602918053171</v>
      </c>
      <c r="W13" s="104">
        <v>63.616070226458795</v>
      </c>
      <c r="X13" s="104">
        <v>49.439440178185563</v>
      </c>
      <c r="Y13" s="104">
        <v>39.691410354164539</v>
      </c>
      <c r="Z13" s="104">
        <v>43.609397646997373</v>
      </c>
      <c r="AA13" s="104">
        <v>38.044604101182451</v>
      </c>
      <c r="AB13" s="104">
        <v>35.371533260955388</v>
      </c>
      <c r="AC13" s="104">
        <v>41.673379911544131</v>
      </c>
      <c r="AD13" s="104">
        <v>40.090666666666664</v>
      </c>
      <c r="AE13" s="104">
        <v>43.078788107076491</v>
      </c>
    </row>
    <row r="14" spans="1:31">
      <c r="B14" s="96" t="s">
        <v>37</v>
      </c>
      <c r="C14" s="104">
        <v>540.6920728501259</v>
      </c>
      <c r="D14" s="104">
        <v>528.61741818269468</v>
      </c>
      <c r="E14" s="104">
        <v>517.77866782240517</v>
      </c>
      <c r="F14" s="104">
        <v>501.77129552652588</v>
      </c>
      <c r="G14" s="104">
        <v>496.71252057591818</v>
      </c>
      <c r="H14" s="104">
        <v>487.50970082250092</v>
      </c>
      <c r="I14" s="104">
        <v>479.86493043476003</v>
      </c>
      <c r="J14" s="104">
        <v>465.03030872648452</v>
      </c>
      <c r="K14" s="104">
        <v>457.05249044879611</v>
      </c>
      <c r="L14" s="104">
        <v>443.96124416901841</v>
      </c>
      <c r="M14" s="104">
        <v>439.17949162812829</v>
      </c>
      <c r="N14" s="104">
        <v>434.4075297663951</v>
      </c>
      <c r="O14" s="104">
        <v>439.79886442612332</v>
      </c>
      <c r="P14" s="104">
        <v>440.7442266850349</v>
      </c>
      <c r="Q14" s="104">
        <v>430.36232395191502</v>
      </c>
      <c r="R14" s="104">
        <v>426.64848072020925</v>
      </c>
      <c r="S14" s="104">
        <v>424.96552814788987</v>
      </c>
      <c r="T14" s="104">
        <v>430.56471781024243</v>
      </c>
      <c r="U14" s="104">
        <v>405.28119389188839</v>
      </c>
      <c r="V14" s="104">
        <v>391.62150056552031</v>
      </c>
      <c r="W14" s="104">
        <v>381.75259039160431</v>
      </c>
      <c r="X14" s="104">
        <v>384.74942512913515</v>
      </c>
      <c r="Y14" s="104">
        <v>378.51550351002214</v>
      </c>
      <c r="Z14" s="104">
        <v>360.85402764708431</v>
      </c>
      <c r="AA14" s="104">
        <v>347.12401013350188</v>
      </c>
      <c r="AB14" s="104">
        <v>347.52219550855921</v>
      </c>
      <c r="AC14" s="104">
        <v>338.1378022631996</v>
      </c>
      <c r="AD14" s="104">
        <v>334.44672702251586</v>
      </c>
      <c r="AE14" s="104">
        <v>317.44521430243725</v>
      </c>
    </row>
    <row r="15" spans="1:31">
      <c r="B15" s="96" t="s">
        <v>61</v>
      </c>
      <c r="C15" s="104">
        <v>686.48828881236773</v>
      </c>
      <c r="D15" s="104">
        <v>671.52506078203646</v>
      </c>
      <c r="E15" s="104">
        <v>665.59015770473104</v>
      </c>
      <c r="F15" s="104">
        <v>589.57847057585536</v>
      </c>
      <c r="G15" s="104">
        <v>557.72146211028314</v>
      </c>
      <c r="H15" s="104">
        <v>535.21685960705418</v>
      </c>
      <c r="I15" s="104">
        <v>522.99830991053636</v>
      </c>
      <c r="J15" s="104">
        <v>488.24854134703679</v>
      </c>
      <c r="K15" s="104">
        <v>482.96941299079413</v>
      </c>
      <c r="L15" s="104">
        <v>452.34802201264694</v>
      </c>
      <c r="M15" s="104">
        <v>476.36591446127903</v>
      </c>
      <c r="N15" s="104">
        <v>489.95234023753227</v>
      </c>
      <c r="O15" s="104">
        <v>474.73540143629259</v>
      </c>
      <c r="P15" s="104">
        <v>496.50613765011377</v>
      </c>
      <c r="Q15" s="104">
        <v>498.73514128252197</v>
      </c>
      <c r="R15" s="104">
        <v>497.45723925333118</v>
      </c>
      <c r="S15" s="104">
        <v>519.87131339624409</v>
      </c>
      <c r="T15" s="104">
        <v>510.61065947635007</v>
      </c>
      <c r="U15" s="104">
        <v>492.81845834222548</v>
      </c>
      <c r="V15" s="104">
        <v>443.83637951353131</v>
      </c>
      <c r="W15" s="104">
        <v>448.5031787285609</v>
      </c>
      <c r="X15" s="104">
        <v>438.91071079177351</v>
      </c>
      <c r="Y15" s="104">
        <v>485.07335680267335</v>
      </c>
      <c r="Z15" s="104">
        <v>453.6000083731056</v>
      </c>
      <c r="AA15" s="104">
        <v>410.45193433895298</v>
      </c>
      <c r="AB15" s="104">
        <v>346.767659003088</v>
      </c>
      <c r="AC15" s="104">
        <v>275.75660331323809</v>
      </c>
      <c r="AD15" s="104">
        <v>243.18073682765404</v>
      </c>
      <c r="AE15" s="104">
        <v>225.41845729239256</v>
      </c>
    </row>
    <row r="16" spans="1:31">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row>
    <row r="18" spans="31:31" ht="15">
      <c r="AE18" s="95"/>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
  <sheetViews>
    <sheetView showGridLines="0" zoomScaleNormal="100" workbookViewId="0">
      <selection activeCell="AD17" sqref="AD17"/>
    </sheetView>
  </sheetViews>
  <sheetFormatPr baseColWidth="10" defaultColWidth="9.85546875" defaultRowHeight="12"/>
  <cols>
    <col min="1" max="1" width="18.85546875" style="62" customWidth="1"/>
    <col min="2" max="16384" width="9.85546875" style="62"/>
  </cols>
  <sheetData>
    <row r="1" spans="1:30">
      <c r="A1" s="62" t="s">
        <v>120</v>
      </c>
    </row>
    <row r="2" spans="1:30">
      <c r="A2" s="62" t="s">
        <v>93</v>
      </c>
    </row>
    <row r="3" spans="1:30" ht="227.65" customHeight="1"/>
    <row r="4" spans="1:30">
      <c r="A4" s="62" t="s">
        <v>121</v>
      </c>
    </row>
    <row r="5" spans="1:30">
      <c r="A5" s="62" t="s">
        <v>95</v>
      </c>
    </row>
    <row r="7" spans="1:30">
      <c r="A7" s="62" t="s">
        <v>46</v>
      </c>
      <c r="B7" s="62" t="s">
        <v>17</v>
      </c>
      <c r="C7" s="62" t="s">
        <v>46</v>
      </c>
      <c r="D7" s="62" t="s">
        <v>46</v>
      </c>
      <c r="E7" s="62" t="s">
        <v>46</v>
      </c>
      <c r="F7" s="62" t="s">
        <v>46</v>
      </c>
      <c r="G7" s="62" t="s">
        <v>18</v>
      </c>
      <c r="H7" s="62" t="s">
        <v>46</v>
      </c>
      <c r="I7" s="62" t="s">
        <v>46</v>
      </c>
      <c r="J7" s="62" t="s">
        <v>46</v>
      </c>
      <c r="K7" s="62" t="s">
        <v>46</v>
      </c>
      <c r="L7" s="62" t="s">
        <v>19</v>
      </c>
      <c r="M7" s="62" t="s">
        <v>46</v>
      </c>
      <c r="N7" s="62" t="s">
        <v>46</v>
      </c>
      <c r="O7" s="62" t="s">
        <v>46</v>
      </c>
      <c r="P7" s="62" t="s">
        <v>46</v>
      </c>
      <c r="Q7" s="62" t="s">
        <v>20</v>
      </c>
      <c r="R7" s="62" t="s">
        <v>46</v>
      </c>
      <c r="S7" s="62" t="s">
        <v>46</v>
      </c>
      <c r="T7" s="62" t="s">
        <v>46</v>
      </c>
      <c r="U7" s="62" t="s">
        <v>46</v>
      </c>
      <c r="V7" s="62" t="s">
        <v>21</v>
      </c>
      <c r="W7" s="62" t="s">
        <v>46</v>
      </c>
      <c r="X7" s="62" t="s">
        <v>46</v>
      </c>
      <c r="Y7" s="62" t="s">
        <v>46</v>
      </c>
      <c r="Z7" s="62" t="s">
        <v>46</v>
      </c>
      <c r="AA7" s="62" t="s">
        <v>9</v>
      </c>
      <c r="AB7" s="62" t="s">
        <v>46</v>
      </c>
      <c r="AC7" s="62" t="s">
        <v>46</v>
      </c>
      <c r="AD7" s="62" t="s">
        <v>34</v>
      </c>
    </row>
    <row r="8" spans="1:30" ht="15">
      <c r="A8" s="98" t="s">
        <v>122</v>
      </c>
      <c r="B8" s="92">
        <v>620.08878000000004</v>
      </c>
      <c r="C8" s="92">
        <v>629.31641000000002</v>
      </c>
      <c r="D8" s="92">
        <v>651.73288000000002</v>
      </c>
      <c r="E8" s="92">
        <v>657.38548000000003</v>
      </c>
      <c r="F8" s="92">
        <v>662.87031999999999</v>
      </c>
      <c r="G8" s="92">
        <v>674.97583999999995</v>
      </c>
      <c r="H8" s="92">
        <v>694.94038</v>
      </c>
      <c r="I8" s="92">
        <v>705.19429000000002</v>
      </c>
      <c r="J8" s="92">
        <v>733.12066000000004</v>
      </c>
      <c r="K8" s="92">
        <v>750.18520000000001</v>
      </c>
      <c r="L8" s="92">
        <v>747.44980999999996</v>
      </c>
      <c r="M8" s="92">
        <v>762.24595999999997</v>
      </c>
      <c r="N8" s="92">
        <v>771.58691999999996</v>
      </c>
      <c r="O8" s="92">
        <v>780.92379000000005</v>
      </c>
      <c r="P8" s="92">
        <v>797.76361999999995</v>
      </c>
      <c r="Q8" s="92">
        <v>796.56723</v>
      </c>
      <c r="R8" s="92">
        <v>804.30079999999998</v>
      </c>
      <c r="S8" s="92">
        <v>813.54764999999998</v>
      </c>
      <c r="T8" s="92">
        <v>795.03761999999995</v>
      </c>
      <c r="U8" s="92">
        <v>775.06142999999997</v>
      </c>
      <c r="V8" s="92">
        <v>771.71373000000006</v>
      </c>
      <c r="W8" s="92">
        <v>763.60501999999997</v>
      </c>
      <c r="X8" s="92">
        <v>736.33500000000004</v>
      </c>
      <c r="Y8" s="92">
        <v>733.66029000000003</v>
      </c>
      <c r="Z8" s="92">
        <v>742.03062</v>
      </c>
      <c r="AA8" s="92">
        <v>755.89351999999997</v>
      </c>
      <c r="AB8" s="92">
        <v>772.91813000000002</v>
      </c>
      <c r="AC8" s="92">
        <v>784.96641999999997</v>
      </c>
      <c r="AD8" s="92">
        <v>786.20271000000002</v>
      </c>
    </row>
    <row r="9" spans="1:30" ht="15">
      <c r="A9" s="98" t="s">
        <v>123</v>
      </c>
      <c r="B9" s="92">
        <v>22.42</v>
      </c>
      <c r="C9" s="92">
        <v>23.046849999999999</v>
      </c>
      <c r="D9" s="92">
        <v>22.781389999999998</v>
      </c>
      <c r="E9" s="92">
        <v>21.624680000000001</v>
      </c>
      <c r="F9" s="92">
        <v>21.780370000000001</v>
      </c>
      <c r="G9" s="92">
        <v>20.906890000000001</v>
      </c>
      <c r="H9" s="92">
        <v>21.898859999999999</v>
      </c>
      <c r="I9" s="92">
        <v>21.422219999999999</v>
      </c>
      <c r="J9" s="92">
        <v>22.470549999999999</v>
      </c>
      <c r="K9" s="92">
        <v>21.641359999999999</v>
      </c>
      <c r="L9" s="92">
        <v>19.310680000000001</v>
      </c>
      <c r="M9" s="92">
        <v>19.786159999999999</v>
      </c>
      <c r="N9" s="92">
        <v>19.531739999999999</v>
      </c>
      <c r="O9" s="92">
        <v>19.991029999999999</v>
      </c>
      <c r="P9" s="92">
        <v>20.13231</v>
      </c>
      <c r="Q9" s="92">
        <v>19.89752</v>
      </c>
      <c r="R9" s="92">
        <v>20.233470000000001</v>
      </c>
      <c r="S9" s="92">
        <v>19.32696</v>
      </c>
      <c r="T9" s="92">
        <v>18.658159999999999</v>
      </c>
      <c r="U9" s="92">
        <v>18.547049999999999</v>
      </c>
      <c r="V9" s="92">
        <v>18.455089999999998</v>
      </c>
      <c r="W9" s="92">
        <v>16.609870000000001</v>
      </c>
      <c r="X9" s="92">
        <v>16.019780000000001</v>
      </c>
      <c r="Y9" s="92">
        <v>14.6229</v>
      </c>
      <c r="Z9" s="92">
        <v>13.895479999999999</v>
      </c>
      <c r="AA9" s="92">
        <v>14.407539999999999</v>
      </c>
      <c r="AB9" s="92">
        <v>15.06944</v>
      </c>
      <c r="AC9" s="92">
        <v>16.106310000000001</v>
      </c>
      <c r="AD9" s="92">
        <v>16.60116</v>
      </c>
    </row>
    <row r="10" spans="1:30" ht="15">
      <c r="A10" s="98" t="s">
        <v>124</v>
      </c>
      <c r="B10" s="92">
        <v>12.315289999999999</v>
      </c>
      <c r="C10" s="92">
        <v>12.16061</v>
      </c>
      <c r="D10" s="92">
        <v>12.488799999999999</v>
      </c>
      <c r="E10" s="92">
        <v>12.20866</v>
      </c>
      <c r="F10" s="92">
        <v>12.55402</v>
      </c>
      <c r="G10" s="92">
        <v>13.49987</v>
      </c>
      <c r="H10" s="92">
        <v>14.396599999999999</v>
      </c>
      <c r="I10" s="92">
        <v>15.20022</v>
      </c>
      <c r="J10" s="92">
        <v>15.696109999999999</v>
      </c>
      <c r="K10" s="92">
        <v>16.62416</v>
      </c>
      <c r="L10" s="92">
        <v>17.201740000000001</v>
      </c>
      <c r="M10" s="92">
        <v>16.672440000000002</v>
      </c>
      <c r="N10" s="92">
        <v>16.4099</v>
      </c>
      <c r="O10" s="92">
        <v>16.103439999999999</v>
      </c>
      <c r="P10" s="92">
        <v>16.576910000000002</v>
      </c>
      <c r="Q10" s="92">
        <v>16.724119999999999</v>
      </c>
      <c r="R10" s="92">
        <v>16.835059999999999</v>
      </c>
      <c r="S10" s="92">
        <v>17.342970000000001</v>
      </c>
      <c r="T10" s="92">
        <v>16.934090000000001</v>
      </c>
      <c r="U10" s="92">
        <v>15.988530000000001</v>
      </c>
      <c r="V10" s="92">
        <v>15.923109999999999</v>
      </c>
      <c r="W10" s="92">
        <v>15.941090000000001</v>
      </c>
      <c r="X10" s="92">
        <v>14.765420000000001</v>
      </c>
      <c r="Y10" s="92">
        <v>13.555099999999999</v>
      </c>
      <c r="Z10" s="92">
        <v>13.39419</v>
      </c>
      <c r="AA10" s="92">
        <v>13.454470000000001</v>
      </c>
      <c r="AB10" s="92">
        <v>13.92315</v>
      </c>
      <c r="AC10" s="92">
        <v>14.36876</v>
      </c>
      <c r="AD10" s="92">
        <v>15.022679999999999</v>
      </c>
    </row>
    <row r="11" spans="1:30" ht="15">
      <c r="A11" s="98" t="s">
        <v>125</v>
      </c>
      <c r="B11" s="92">
        <v>12.718260000000001</v>
      </c>
      <c r="C11" s="92">
        <v>11.280480000000001</v>
      </c>
      <c r="D11" s="92">
        <v>11.157360000000001</v>
      </c>
      <c r="E11" s="92">
        <v>10.611649999999999</v>
      </c>
      <c r="F11" s="92">
        <v>10.16408</v>
      </c>
      <c r="G11" s="92">
        <v>9.8632200000000001</v>
      </c>
      <c r="H11" s="92">
        <v>9.4193300000000004</v>
      </c>
      <c r="I11" s="92">
        <v>9.1242300000000007</v>
      </c>
      <c r="J11" s="92">
        <v>8.6536500000000007</v>
      </c>
      <c r="K11" s="92">
        <v>8.0296400000000006</v>
      </c>
      <c r="L11" s="92">
        <v>8.2186800000000009</v>
      </c>
      <c r="M11" s="92">
        <v>7.2711100000000002</v>
      </c>
      <c r="N11" s="92">
        <v>7.2847400000000002</v>
      </c>
      <c r="O11" s="92">
        <v>7.1772600000000004</v>
      </c>
      <c r="P11" s="92">
        <v>7.0674700000000001</v>
      </c>
      <c r="Q11" s="92">
        <v>6.3199899999999998</v>
      </c>
      <c r="R11" s="92">
        <v>6.2196100000000003</v>
      </c>
      <c r="S11" s="92">
        <v>6.4553500000000001</v>
      </c>
      <c r="T11" s="92">
        <v>6.2367499999999998</v>
      </c>
      <c r="U11" s="92">
        <v>5.5037200000000004</v>
      </c>
      <c r="V11" s="92">
        <v>5.49437</v>
      </c>
      <c r="W11" s="92">
        <v>5.53017</v>
      </c>
      <c r="X11" s="92">
        <v>5.3420399999999999</v>
      </c>
      <c r="Y11" s="92">
        <v>5.0315899999999996</v>
      </c>
      <c r="Z11" s="92">
        <v>4.58873</v>
      </c>
      <c r="AA11" s="92">
        <v>4.5499099999999997</v>
      </c>
      <c r="AB11" s="92">
        <v>4.4756499999999999</v>
      </c>
      <c r="AC11" s="92">
        <v>4.4320500000000003</v>
      </c>
      <c r="AD11" s="92">
        <v>4.3199199999999998</v>
      </c>
    </row>
    <row r="12" spans="1:30" ht="15">
      <c r="A12" s="98" t="s">
        <v>28</v>
      </c>
      <c r="B12" s="92">
        <v>5.1535799999999998</v>
      </c>
      <c r="C12" s="92">
        <v>5.1045999999999996</v>
      </c>
      <c r="D12" s="92">
        <v>4.8649199999999997</v>
      </c>
      <c r="E12" s="92">
        <v>4.4764200000000001</v>
      </c>
      <c r="F12" s="92">
        <v>4.14175</v>
      </c>
      <c r="G12" s="92">
        <v>5.0746700000000002</v>
      </c>
      <c r="H12" s="92">
        <v>5.76431</v>
      </c>
      <c r="I12" s="92">
        <v>5.2942900000000002</v>
      </c>
      <c r="J12" s="92">
        <v>5.5635700000000003</v>
      </c>
      <c r="K12" s="92">
        <v>5.8692599999999997</v>
      </c>
      <c r="L12" s="92">
        <v>6.4077799999999998</v>
      </c>
      <c r="M12" s="92">
        <v>6.3784999999999998</v>
      </c>
      <c r="N12" s="92">
        <v>6.3401100000000001</v>
      </c>
      <c r="O12" s="92">
        <v>6.2726800000000003</v>
      </c>
      <c r="P12" s="92">
        <v>7.3869899999999999</v>
      </c>
      <c r="Q12" s="92">
        <v>7.9244199999999996</v>
      </c>
      <c r="R12" s="92">
        <v>7.8755199999999999</v>
      </c>
      <c r="S12" s="92">
        <v>7.2513100000000001</v>
      </c>
      <c r="T12" s="92">
        <v>7.85738</v>
      </c>
      <c r="U12" s="92">
        <v>6.7217099999999999</v>
      </c>
      <c r="V12" s="92">
        <v>6.5636200000000002</v>
      </c>
      <c r="W12" s="92">
        <v>6.3830600000000004</v>
      </c>
      <c r="X12" s="92">
        <v>5.8014099999999997</v>
      </c>
      <c r="Y12" s="92">
        <v>6.3632999999999997</v>
      </c>
      <c r="Z12" s="92">
        <v>5.27379</v>
      </c>
      <c r="AA12" s="92">
        <v>5.2319100000000001</v>
      </c>
      <c r="AB12" s="92">
        <v>5.4113699999999998</v>
      </c>
      <c r="AC12" s="92">
        <v>5.7350099999999999</v>
      </c>
      <c r="AD12" s="92">
        <v>5.8784400000000003</v>
      </c>
    </row>
    <row r="13" spans="1:30" ht="15">
      <c r="A13" s="98" t="s">
        <v>126</v>
      </c>
      <c r="B13" s="92">
        <v>53.715269999999997</v>
      </c>
      <c r="C13" s="92">
        <v>52.979430000000001</v>
      </c>
      <c r="D13" s="92">
        <v>56.72101</v>
      </c>
      <c r="E13" s="92">
        <v>59.568829999999998</v>
      </c>
      <c r="F13" s="92">
        <v>62.265210000000003</v>
      </c>
      <c r="G13" s="92">
        <v>65.6995</v>
      </c>
      <c r="H13" s="92">
        <v>68.700360000000003</v>
      </c>
      <c r="I13" s="92">
        <v>71.533609999999996</v>
      </c>
      <c r="J13" s="92">
        <v>75.806049999999999</v>
      </c>
      <c r="K13" s="92">
        <v>82.236800000000002</v>
      </c>
      <c r="L13" s="92">
        <v>85.399209999999997</v>
      </c>
      <c r="M13" s="92">
        <v>84.545810000000003</v>
      </c>
      <c r="N13" s="92">
        <v>82.023840000000007</v>
      </c>
      <c r="O13" s="92">
        <v>85.728880000000004</v>
      </c>
      <c r="P13" s="92">
        <v>90.617590000000007</v>
      </c>
      <c r="Q13" s="92">
        <v>96.09066</v>
      </c>
      <c r="R13" s="92">
        <v>101.07889</v>
      </c>
      <c r="S13" s="92">
        <v>105.7984</v>
      </c>
      <c r="T13" s="92">
        <v>107.23068000000001</v>
      </c>
      <c r="U13" s="92">
        <v>98.41816</v>
      </c>
      <c r="V13" s="92">
        <v>100.05258000000001</v>
      </c>
      <c r="W13" s="92">
        <v>102.29012</v>
      </c>
      <c r="X13" s="92">
        <v>101.23746</v>
      </c>
      <c r="Y13" s="92">
        <v>102.17801</v>
      </c>
      <c r="Z13" s="92">
        <v>104.01472</v>
      </c>
      <c r="AA13" s="92">
        <v>107.87496</v>
      </c>
      <c r="AB13" s="92">
        <v>114.39317</v>
      </c>
      <c r="AC13" s="92">
        <v>123.42762</v>
      </c>
      <c r="AD13" s="92">
        <v>129.22747000000001</v>
      </c>
    </row>
    <row r="14" spans="1:30" ht="15">
      <c r="A14" s="98" t="s">
        <v>127</v>
      </c>
      <c r="B14" s="92">
        <v>101.87318</v>
      </c>
      <c r="C14" s="92">
        <v>100.16357000000001</v>
      </c>
      <c r="D14" s="92">
        <v>101.61848999999999</v>
      </c>
      <c r="E14" s="92">
        <v>102.52037</v>
      </c>
      <c r="F14" s="92">
        <v>102.91113</v>
      </c>
      <c r="G14" s="92">
        <v>102.55441999999999</v>
      </c>
      <c r="H14" s="92">
        <v>109.45487</v>
      </c>
      <c r="I14" s="92">
        <v>118.71187</v>
      </c>
      <c r="J14" s="92">
        <v>123.70594</v>
      </c>
      <c r="K14" s="92">
        <v>120.5598</v>
      </c>
      <c r="L14" s="92">
        <v>128.03057999999999</v>
      </c>
      <c r="M14" s="92">
        <v>132.61535000000001</v>
      </c>
      <c r="N14" s="92">
        <v>138.58098000000001</v>
      </c>
      <c r="O14" s="92">
        <v>141.08826999999999</v>
      </c>
      <c r="P14" s="92">
        <v>149.40688</v>
      </c>
      <c r="Q14" s="92">
        <v>153.39789999999999</v>
      </c>
      <c r="R14" s="92">
        <v>164.12530000000001</v>
      </c>
      <c r="S14" s="92">
        <v>171.52218999999999</v>
      </c>
      <c r="T14" s="92">
        <v>169.52193</v>
      </c>
      <c r="U14" s="92">
        <v>150.84989999999999</v>
      </c>
      <c r="V14" s="92">
        <v>149.85602</v>
      </c>
      <c r="W14" s="92">
        <v>150.38964000000001</v>
      </c>
      <c r="X14" s="92">
        <v>139.12289000000001</v>
      </c>
      <c r="Y14" s="92">
        <v>130.93928</v>
      </c>
      <c r="Z14" s="92">
        <v>127.35886000000001</v>
      </c>
      <c r="AA14" s="92">
        <v>127.13773999999999</v>
      </c>
      <c r="AB14" s="92">
        <v>133.24395999999999</v>
      </c>
      <c r="AC14" s="92">
        <v>135.60118</v>
      </c>
      <c r="AD14" s="92">
        <v>138.42874</v>
      </c>
    </row>
    <row r="16" spans="1:30">
      <c r="L16" s="92"/>
      <c r="M16" s="92"/>
      <c r="N16" s="92"/>
      <c r="O16" s="92"/>
      <c r="P16" s="92"/>
      <c r="Q16" s="92"/>
      <c r="R16" s="92"/>
      <c r="S16" s="99"/>
      <c r="T16" s="92"/>
      <c r="U16" s="92"/>
      <c r="V16" s="92"/>
      <c r="AD16" s="92"/>
    </row>
    <row r="17" spans="12:22">
      <c r="L17" s="92"/>
      <c r="M17" s="92"/>
      <c r="N17" s="92"/>
      <c r="O17" s="92"/>
      <c r="P17" s="92"/>
      <c r="Q17" s="92"/>
      <c r="R17" s="92"/>
      <c r="S17" s="99"/>
      <c r="T17" s="92"/>
      <c r="U17" s="92"/>
      <c r="V17" s="92"/>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
  <sheetViews>
    <sheetView showGridLines="0" zoomScaleNormal="100" workbookViewId="0">
      <selection activeCell="AE13" sqref="AE13:AF16"/>
    </sheetView>
  </sheetViews>
  <sheetFormatPr baseColWidth="10" defaultColWidth="9.85546875" defaultRowHeight="12"/>
  <cols>
    <col min="1" max="1" width="27.85546875" style="62" customWidth="1"/>
    <col min="2" max="16384" width="9.85546875" style="62"/>
  </cols>
  <sheetData>
    <row r="1" spans="1:30">
      <c r="A1" s="62" t="s">
        <v>128</v>
      </c>
    </row>
    <row r="2" spans="1:30">
      <c r="A2" s="62" t="s">
        <v>93</v>
      </c>
    </row>
    <row r="3" spans="1:30" ht="227.65" customHeight="1"/>
    <row r="4" spans="1:30">
      <c r="A4" s="62" t="s">
        <v>121</v>
      </c>
    </row>
    <row r="5" spans="1:30">
      <c r="A5" s="62" t="s">
        <v>95</v>
      </c>
    </row>
    <row r="7" spans="1:30">
      <c r="A7" s="62" t="s">
        <v>46</v>
      </c>
      <c r="B7" s="62" t="s">
        <v>17</v>
      </c>
      <c r="C7" s="62" t="s">
        <v>46</v>
      </c>
      <c r="D7" s="62" t="s">
        <v>46</v>
      </c>
      <c r="E7" s="62" t="s">
        <v>46</v>
      </c>
      <c r="F7" s="62" t="s">
        <v>46</v>
      </c>
      <c r="G7" s="62" t="s">
        <v>18</v>
      </c>
      <c r="H7" s="62" t="s">
        <v>46</v>
      </c>
      <c r="I7" s="62" t="s">
        <v>46</v>
      </c>
      <c r="J7" s="62" t="s">
        <v>46</v>
      </c>
      <c r="K7" s="62" t="s">
        <v>46</v>
      </c>
      <c r="L7" s="62" t="s">
        <v>19</v>
      </c>
      <c r="M7" s="62" t="s">
        <v>46</v>
      </c>
      <c r="N7" s="62" t="s">
        <v>46</v>
      </c>
      <c r="O7" s="62" t="s">
        <v>46</v>
      </c>
      <c r="P7" s="62" t="s">
        <v>46</v>
      </c>
      <c r="Q7" s="62" t="s">
        <v>20</v>
      </c>
      <c r="R7" s="62" t="s">
        <v>46</v>
      </c>
      <c r="S7" s="62" t="s">
        <v>46</v>
      </c>
      <c r="T7" s="62" t="s">
        <v>46</v>
      </c>
      <c r="U7" s="62" t="s">
        <v>46</v>
      </c>
      <c r="V7" s="62" t="s">
        <v>21</v>
      </c>
      <c r="W7" s="62" t="s">
        <v>46</v>
      </c>
      <c r="X7" s="62" t="s">
        <v>46</v>
      </c>
      <c r="Y7" s="62" t="s">
        <v>46</v>
      </c>
      <c r="Z7" s="62" t="s">
        <v>46</v>
      </c>
      <c r="AA7" s="62" t="s">
        <v>9</v>
      </c>
      <c r="AB7" s="62" t="s">
        <v>46</v>
      </c>
      <c r="AC7" s="62" t="s">
        <v>46</v>
      </c>
      <c r="AD7" s="62" t="s">
        <v>34</v>
      </c>
    </row>
    <row r="8" spans="1:30" ht="15">
      <c r="A8" s="98" t="s">
        <v>122</v>
      </c>
      <c r="B8" s="92">
        <v>115.99285999999999</v>
      </c>
      <c r="C8" s="92">
        <v>118.46853</v>
      </c>
      <c r="D8" s="92">
        <v>123.05696</v>
      </c>
      <c r="E8" s="92">
        <v>123.19197</v>
      </c>
      <c r="F8" s="92">
        <v>124.03541</v>
      </c>
      <c r="G8" s="92">
        <v>125.31046000000001</v>
      </c>
      <c r="H8" s="92">
        <v>126.46475</v>
      </c>
      <c r="I8" s="92">
        <v>128.85651999999999</v>
      </c>
      <c r="J8" s="92">
        <v>130.88924</v>
      </c>
      <c r="K8" s="92">
        <v>132.91673</v>
      </c>
      <c r="L8" s="92">
        <v>132.34605999999999</v>
      </c>
      <c r="M8" s="92">
        <v>135.5462</v>
      </c>
      <c r="N8" s="92">
        <v>136.37814</v>
      </c>
      <c r="O8" s="92">
        <v>136.21462</v>
      </c>
      <c r="P8" s="92">
        <v>136.52096</v>
      </c>
      <c r="Q8" s="92">
        <v>134.35983999999999</v>
      </c>
      <c r="R8" s="92">
        <v>134.07364000000001</v>
      </c>
      <c r="S8" s="92">
        <v>132.91201000000001</v>
      </c>
      <c r="T8" s="92">
        <v>126.31431000000001</v>
      </c>
      <c r="U8" s="92">
        <v>124.84668000000001</v>
      </c>
      <c r="V8" s="92">
        <v>127.89360000000001</v>
      </c>
      <c r="W8" s="92">
        <v>127.76775000000001</v>
      </c>
      <c r="X8" s="92">
        <v>126.01459</v>
      </c>
      <c r="Y8" s="92">
        <v>125.57684999999999</v>
      </c>
      <c r="Z8" s="92">
        <v>125.70205</v>
      </c>
      <c r="AA8" s="92">
        <v>126.79510000000001</v>
      </c>
      <c r="AB8" s="92">
        <v>127.32037</v>
      </c>
      <c r="AC8" s="92">
        <v>127.53149000000001</v>
      </c>
      <c r="AD8" s="92">
        <v>124.79461999999999</v>
      </c>
    </row>
    <row r="9" spans="1:30" ht="15">
      <c r="A9" s="98" t="s">
        <v>123</v>
      </c>
      <c r="B9" s="92">
        <v>1.04155</v>
      </c>
      <c r="C9" s="92">
        <v>1.0839300000000001</v>
      </c>
      <c r="D9" s="92">
        <v>1.09077</v>
      </c>
      <c r="E9" s="92">
        <v>1.0868500000000001</v>
      </c>
      <c r="F9" s="92">
        <v>1.09602</v>
      </c>
      <c r="G9" s="92">
        <v>1.1349199999999999</v>
      </c>
      <c r="H9" s="92">
        <v>1.1456299999999999</v>
      </c>
      <c r="I9" s="92">
        <v>1.1654500000000001</v>
      </c>
      <c r="J9" s="92">
        <v>1.22224</v>
      </c>
      <c r="K9" s="92">
        <v>1.28687</v>
      </c>
      <c r="L9" s="92">
        <v>1.2086300000000001</v>
      </c>
      <c r="M9" s="92">
        <v>1.2579100000000001</v>
      </c>
      <c r="N9" s="92">
        <v>1.3192999999999999</v>
      </c>
      <c r="O9" s="92">
        <v>1.3398300000000001</v>
      </c>
      <c r="P9" s="92">
        <v>1.34473</v>
      </c>
      <c r="Q9" s="92">
        <v>1.29653</v>
      </c>
      <c r="R9" s="92">
        <v>1.28138</v>
      </c>
      <c r="S9" s="92">
        <v>1.2706299999999999</v>
      </c>
      <c r="T9" s="92">
        <v>1.26373</v>
      </c>
      <c r="U9" s="92">
        <v>1.2764899999999999</v>
      </c>
      <c r="V9" s="92">
        <v>1.3119400000000001</v>
      </c>
      <c r="W9" s="92">
        <v>1.29372</v>
      </c>
      <c r="X9" s="92">
        <v>1.33371</v>
      </c>
      <c r="Y9" s="92">
        <v>1.34257</v>
      </c>
      <c r="Z9" s="92">
        <v>1.33446</v>
      </c>
      <c r="AA9" s="92">
        <v>1.3469100000000001</v>
      </c>
      <c r="AB9" s="92">
        <v>1.32457</v>
      </c>
      <c r="AC9" s="92">
        <v>1.31718</v>
      </c>
      <c r="AD9" s="92">
        <v>1.3224899999999999</v>
      </c>
    </row>
    <row r="10" spans="1:30" ht="15">
      <c r="A10" s="98" t="s">
        <v>124</v>
      </c>
      <c r="B10" s="92">
        <v>4.4250999999999996</v>
      </c>
      <c r="C10" s="92">
        <v>4.4788699999999997</v>
      </c>
      <c r="D10" s="92">
        <v>4.4979800000000001</v>
      </c>
      <c r="E10" s="92">
        <v>4.4193699999999998</v>
      </c>
      <c r="F10" s="92">
        <v>4.5646899999999997</v>
      </c>
      <c r="G10" s="92">
        <v>5.1385100000000001</v>
      </c>
      <c r="H10" s="92">
        <v>5.5846299999999998</v>
      </c>
      <c r="I10" s="92">
        <v>5.7473700000000001</v>
      </c>
      <c r="J10" s="92">
        <v>5.8212999999999999</v>
      </c>
      <c r="K10" s="92">
        <v>5.9585999999999997</v>
      </c>
      <c r="L10" s="92">
        <v>6.0924199999999997</v>
      </c>
      <c r="M10" s="92">
        <v>5.6950700000000003</v>
      </c>
      <c r="N10" s="92">
        <v>5.5350299999999999</v>
      </c>
      <c r="O10" s="92">
        <v>4.9382799999999998</v>
      </c>
      <c r="P10" s="92">
        <v>5.0249899999999998</v>
      </c>
      <c r="Q10" s="92">
        <v>4.9418300000000004</v>
      </c>
      <c r="R10" s="92">
        <v>4.7780100000000001</v>
      </c>
      <c r="S10" s="92">
        <v>4.7122799999999998</v>
      </c>
      <c r="T10" s="92">
        <v>4.7482699999999998</v>
      </c>
      <c r="U10" s="92">
        <v>4.69923</v>
      </c>
      <c r="V10" s="92">
        <v>4.6886900000000002</v>
      </c>
      <c r="W10" s="92">
        <v>4.9242299999999997</v>
      </c>
      <c r="X10" s="92">
        <v>4.93201</v>
      </c>
      <c r="Y10" s="92">
        <v>4.8566399999999996</v>
      </c>
      <c r="Z10" s="92">
        <v>4.66411</v>
      </c>
      <c r="AA10" s="92">
        <v>4.6832500000000001</v>
      </c>
      <c r="AB10" s="92">
        <v>4.8095800000000004</v>
      </c>
      <c r="AC10" s="92">
        <v>4.9817299999999998</v>
      </c>
      <c r="AD10" s="92">
        <v>5.2660099999999996</v>
      </c>
    </row>
    <row r="11" spans="1:30" ht="15">
      <c r="A11" s="98" t="s">
        <v>125</v>
      </c>
      <c r="B11" s="92">
        <v>1.0949199999999999</v>
      </c>
      <c r="C11" s="92">
        <v>1.0606</v>
      </c>
      <c r="D11" s="92">
        <v>1.0099400000000001</v>
      </c>
      <c r="E11" s="92">
        <v>0.93449000000000004</v>
      </c>
      <c r="F11" s="92">
        <v>0.86775999999999998</v>
      </c>
      <c r="G11" s="92">
        <v>0.82908999999999999</v>
      </c>
      <c r="H11" s="92">
        <v>0.80293999999999999</v>
      </c>
      <c r="I11" s="92">
        <v>0.79530999999999996</v>
      </c>
      <c r="J11" s="92">
        <v>0.75690999999999997</v>
      </c>
      <c r="K11" s="92">
        <v>0.76263000000000003</v>
      </c>
      <c r="L11" s="92">
        <v>0.77625</v>
      </c>
      <c r="M11" s="92">
        <v>0.73812</v>
      </c>
      <c r="N11" s="92">
        <v>0.75990999999999997</v>
      </c>
      <c r="O11" s="92">
        <v>0.72721999999999998</v>
      </c>
      <c r="P11" s="92">
        <v>0.71633000000000002</v>
      </c>
      <c r="Q11" s="92">
        <v>0.64822999999999997</v>
      </c>
      <c r="R11" s="92">
        <v>0.62356</v>
      </c>
      <c r="S11" s="92">
        <v>0.58465999999999996</v>
      </c>
      <c r="T11" s="92">
        <v>0.59265000000000001</v>
      </c>
      <c r="U11" s="92">
        <v>0.53879999999999995</v>
      </c>
      <c r="V11" s="92">
        <v>0.51071999999999995</v>
      </c>
      <c r="W11" s="92">
        <v>0.52098</v>
      </c>
      <c r="X11" s="92">
        <v>0.50788</v>
      </c>
      <c r="Y11" s="92">
        <v>0.50195000000000001</v>
      </c>
      <c r="Z11" s="92">
        <v>0.42469000000000001</v>
      </c>
      <c r="AA11" s="92">
        <v>0.41865000000000002</v>
      </c>
      <c r="AB11" s="92">
        <v>0.39404</v>
      </c>
      <c r="AC11" s="92">
        <v>0.41604999999999998</v>
      </c>
      <c r="AD11" s="92">
        <v>0.41498000000000002</v>
      </c>
    </row>
    <row r="12" spans="1:30" ht="15">
      <c r="A12" s="98" t="s">
        <v>28</v>
      </c>
      <c r="B12" s="92">
        <v>0.21561</v>
      </c>
      <c r="C12" s="92">
        <v>0.25668000000000002</v>
      </c>
      <c r="D12" s="92">
        <v>0.27721000000000001</v>
      </c>
      <c r="E12" s="92">
        <v>0.23613999999999999</v>
      </c>
      <c r="F12" s="92">
        <v>0.37680000000000002</v>
      </c>
      <c r="G12" s="92">
        <v>0.38686999999999999</v>
      </c>
      <c r="H12" s="92">
        <v>0.49118000000000001</v>
      </c>
      <c r="I12" s="92">
        <v>0.43819999999999998</v>
      </c>
      <c r="J12" s="92">
        <v>0.43470999999999999</v>
      </c>
      <c r="K12" s="92">
        <v>0.54539000000000004</v>
      </c>
      <c r="L12" s="92">
        <v>0.49487999999999999</v>
      </c>
      <c r="M12" s="92">
        <v>0.45605000000000001</v>
      </c>
      <c r="N12" s="92">
        <v>0.58975999999999995</v>
      </c>
      <c r="O12" s="92">
        <v>0.67779999999999996</v>
      </c>
      <c r="P12" s="92">
        <v>0.85416999999999998</v>
      </c>
      <c r="Q12" s="92">
        <v>0.94843999999999995</v>
      </c>
      <c r="R12" s="92">
        <v>0.75392000000000003</v>
      </c>
      <c r="S12" s="92">
        <v>0.66437000000000002</v>
      </c>
      <c r="T12" s="92">
        <v>0.67230999999999996</v>
      </c>
      <c r="U12" s="92">
        <v>0.62817000000000001</v>
      </c>
      <c r="V12" s="92">
        <v>0.55167999999999995</v>
      </c>
      <c r="W12" s="92">
        <v>0.50871999999999995</v>
      </c>
      <c r="X12" s="92">
        <v>0.54313999999999996</v>
      </c>
      <c r="Y12" s="92">
        <v>0.49751000000000001</v>
      </c>
      <c r="Z12" s="92">
        <v>0.4652</v>
      </c>
      <c r="AA12" s="92">
        <v>0.4274</v>
      </c>
      <c r="AB12" s="92">
        <v>0.39207999999999998</v>
      </c>
      <c r="AC12" s="92">
        <v>0.36929000000000001</v>
      </c>
      <c r="AD12" s="92">
        <v>0.38083</v>
      </c>
    </row>
    <row r="13" spans="1:30" ht="15">
      <c r="A13" s="98" t="s">
        <v>126</v>
      </c>
      <c r="B13" s="92">
        <v>8.6138600000000007</v>
      </c>
      <c r="C13" s="92">
        <v>8.4108199999999993</v>
      </c>
      <c r="D13" s="92">
        <v>9.8415999999999997</v>
      </c>
      <c r="E13" s="92">
        <v>10.19445</v>
      </c>
      <c r="F13" s="92">
        <v>10.618410000000001</v>
      </c>
      <c r="G13" s="92">
        <v>10.69871</v>
      </c>
      <c r="H13" s="92">
        <v>11.364330000000001</v>
      </c>
      <c r="I13" s="92">
        <v>11.662789999999999</v>
      </c>
      <c r="J13" s="92">
        <v>12.613300000000001</v>
      </c>
      <c r="K13" s="92">
        <v>13.956300000000001</v>
      </c>
      <c r="L13" s="92">
        <v>14.48545</v>
      </c>
      <c r="M13" s="92">
        <v>14.455220000000001</v>
      </c>
      <c r="N13" s="92">
        <v>14.52539</v>
      </c>
      <c r="O13" s="92">
        <v>14.72265</v>
      </c>
      <c r="P13" s="92">
        <v>15.681240000000001</v>
      </c>
      <c r="Q13" s="92">
        <v>15.87546</v>
      </c>
      <c r="R13" s="92">
        <v>16.716390000000001</v>
      </c>
      <c r="S13" s="92">
        <v>17.403110000000002</v>
      </c>
      <c r="T13" s="92">
        <v>17.508690000000001</v>
      </c>
      <c r="U13" s="92">
        <v>16.040379999999999</v>
      </c>
      <c r="V13" s="92">
        <v>16.12134</v>
      </c>
      <c r="W13" s="92">
        <v>16.756550000000001</v>
      </c>
      <c r="X13" s="92">
        <v>16.430630000000001</v>
      </c>
      <c r="Y13" s="92">
        <v>16.345580000000002</v>
      </c>
      <c r="Z13" s="92">
        <v>16.48</v>
      </c>
      <c r="AA13" s="92">
        <v>17.420169999999999</v>
      </c>
      <c r="AB13" s="92">
        <v>17.144089999999998</v>
      </c>
      <c r="AC13" s="92">
        <v>17.394439999999999</v>
      </c>
      <c r="AD13" s="92">
        <v>17.975349999999999</v>
      </c>
    </row>
    <row r="14" spans="1:30" ht="15">
      <c r="A14" s="98" t="s">
        <v>127</v>
      </c>
      <c r="B14" s="92">
        <v>8.0475999999999992</v>
      </c>
      <c r="C14" s="92">
        <v>8.3461099999999995</v>
      </c>
      <c r="D14" s="92">
        <v>8.0930400000000002</v>
      </c>
      <c r="E14" s="92">
        <v>7.8303200000000004</v>
      </c>
      <c r="F14" s="92">
        <v>6.9860499999999996</v>
      </c>
      <c r="G14" s="92">
        <v>7.2056100000000001</v>
      </c>
      <c r="H14" s="92">
        <v>7.5678200000000002</v>
      </c>
      <c r="I14" s="92">
        <v>8.3024900000000006</v>
      </c>
      <c r="J14" s="92">
        <v>9.1600599999999996</v>
      </c>
      <c r="K14" s="92">
        <v>9.2618799999999997</v>
      </c>
      <c r="L14" s="92">
        <v>9.5740400000000001</v>
      </c>
      <c r="M14" s="92">
        <v>8.1138200000000005</v>
      </c>
      <c r="N14" s="92">
        <v>7.8573199999999996</v>
      </c>
      <c r="O14" s="92">
        <v>8.5094600000000007</v>
      </c>
      <c r="P14" s="92">
        <v>9.7072599999999998</v>
      </c>
      <c r="Q14" s="92">
        <v>8.8767800000000001</v>
      </c>
      <c r="R14" s="92">
        <v>9.2296200000000006</v>
      </c>
      <c r="S14" s="92">
        <v>9.47194</v>
      </c>
      <c r="T14" s="92">
        <v>8.2484500000000001</v>
      </c>
      <c r="U14" s="92">
        <v>8.2425200000000007</v>
      </c>
      <c r="V14" s="92">
        <v>8.0048300000000001</v>
      </c>
      <c r="W14" s="92">
        <v>8.5741999999999994</v>
      </c>
      <c r="X14" s="92">
        <v>8.1022800000000004</v>
      </c>
      <c r="Y14" s="92">
        <v>7.3923699999999997</v>
      </c>
      <c r="Z14" s="92">
        <v>6.3047000000000004</v>
      </c>
      <c r="AA14" s="92">
        <v>5.6148100000000003</v>
      </c>
      <c r="AB14" s="92">
        <v>5.3306800000000001</v>
      </c>
      <c r="AC14" s="92">
        <v>5.6441600000000003</v>
      </c>
      <c r="AD14" s="92">
        <v>6.3543099999999999</v>
      </c>
    </row>
    <row r="16" spans="1:30">
      <c r="L16" s="92"/>
      <c r="M16" s="92"/>
      <c r="N16" s="92"/>
      <c r="O16" s="92"/>
      <c r="P16" s="99"/>
      <c r="Q16" s="92"/>
      <c r="R16" s="92"/>
      <c r="S16" s="91"/>
      <c r="T16" s="92"/>
      <c r="U16" s="92"/>
      <c r="V16" s="92"/>
    </row>
    <row r="17" spans="12:22">
      <c r="L17" s="92"/>
      <c r="M17" s="92"/>
      <c r="N17" s="99"/>
      <c r="O17" s="92"/>
      <c r="P17" s="92"/>
      <c r="Q17" s="92"/>
      <c r="R17" s="92"/>
      <c r="S17" s="91"/>
      <c r="T17" s="92"/>
      <c r="U17" s="92"/>
      <c r="V17" s="92"/>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topLeftCell="A7" zoomScaleNormal="100" workbookViewId="0">
      <selection activeCell="K3" sqref="K3"/>
    </sheetView>
  </sheetViews>
  <sheetFormatPr baseColWidth="10" defaultColWidth="9.42578125" defaultRowHeight="12"/>
  <cols>
    <col min="1" max="16384" width="9.42578125" style="62"/>
  </cols>
  <sheetData>
    <row r="1" spans="1:4">
      <c r="A1" s="100" t="s">
        <v>129</v>
      </c>
      <c r="B1" s="100"/>
      <c r="C1" s="100"/>
      <c r="D1" s="100"/>
    </row>
    <row r="2" spans="1:4">
      <c r="A2" s="100" t="s">
        <v>24</v>
      </c>
      <c r="B2" s="100"/>
      <c r="C2" s="100"/>
      <c r="D2" s="100"/>
    </row>
    <row r="3" spans="1:4" ht="214.9" customHeight="1">
      <c r="A3" s="100"/>
      <c r="B3" s="100"/>
      <c r="C3" s="100"/>
      <c r="D3" s="100"/>
    </row>
    <row r="4" spans="1:4">
      <c r="A4" s="100" t="s">
        <v>95</v>
      </c>
      <c r="B4" s="100"/>
      <c r="C4" s="100"/>
      <c r="D4" s="100"/>
    </row>
    <row r="5" spans="1:4">
      <c r="A5" s="100"/>
      <c r="B5" s="100"/>
      <c r="C5" s="100"/>
      <c r="D5" s="100"/>
    </row>
    <row r="6" spans="1:4">
      <c r="A6" s="100" t="s">
        <v>46</v>
      </c>
      <c r="B6" s="100" t="s">
        <v>34</v>
      </c>
      <c r="C6" s="100"/>
      <c r="D6" s="100"/>
    </row>
    <row r="7" spans="1:4">
      <c r="A7" s="100" t="s">
        <v>130</v>
      </c>
      <c r="B7" s="101">
        <v>53.0218055950223</v>
      </c>
      <c r="C7" s="100"/>
      <c r="D7" s="100"/>
    </row>
    <row r="8" spans="1:4">
      <c r="A8" s="100" t="s">
        <v>131</v>
      </c>
      <c r="B8" s="101">
        <v>19.0914406018751</v>
      </c>
      <c r="C8" s="100"/>
      <c r="D8" s="100"/>
    </row>
    <row r="9" spans="1:4">
      <c r="A9" s="100" t="s">
        <v>132</v>
      </c>
      <c r="B9" s="101">
        <v>21.033989383481099</v>
      </c>
      <c r="C9" s="100"/>
      <c r="D9" s="100"/>
    </row>
    <row r="10" spans="1:4">
      <c r="A10" s="100" t="s">
        <v>133</v>
      </c>
      <c r="B10" s="101">
        <v>1.26616256207873</v>
      </c>
      <c r="C10" s="100"/>
      <c r="D10" s="100"/>
    </row>
    <row r="11" spans="1:4">
      <c r="A11" s="100" t="s">
        <v>134</v>
      </c>
      <c r="B11" s="101">
        <v>5.5866018575427896</v>
      </c>
      <c r="C11" s="100"/>
      <c r="D11" s="100"/>
    </row>
    <row r="12" spans="1:4">
      <c r="A12" s="100"/>
      <c r="B12" s="101"/>
      <c r="C12" s="100"/>
      <c r="D12" s="100"/>
    </row>
    <row r="13" spans="1:4">
      <c r="A13" s="100" t="s">
        <v>46</v>
      </c>
      <c r="B13" s="100" t="s">
        <v>34</v>
      </c>
      <c r="C13" s="100"/>
      <c r="D13" s="100"/>
    </row>
    <row r="14" spans="1:4">
      <c r="A14" s="100" t="s">
        <v>124</v>
      </c>
      <c r="B14" s="101">
        <v>3.9840013823686902</v>
      </c>
      <c r="C14" s="100"/>
      <c r="D14" s="100"/>
    </row>
    <row r="15" spans="1:4">
      <c r="A15" s="100" t="s">
        <v>125</v>
      </c>
      <c r="B15" s="101">
        <v>0.31395323853455598</v>
      </c>
    </row>
    <row r="16" spans="1:4">
      <c r="A16" s="100" t="s">
        <v>123</v>
      </c>
      <c r="B16" s="101">
        <v>1.00053019044186</v>
      </c>
    </row>
    <row r="17" spans="1:2">
      <c r="A17" s="100" t="s">
        <v>28</v>
      </c>
      <c r="B17" s="101">
        <v>0.28811704619768402</v>
      </c>
    </row>
    <row r="18" spans="1:2">
      <c r="A18" s="100"/>
      <c r="B18" s="102"/>
    </row>
    <row r="19" spans="1:2">
      <c r="A19" s="100"/>
      <c r="B19" s="100"/>
    </row>
    <row r="20" spans="1:2">
      <c r="A20" s="100"/>
      <c r="B20" s="100"/>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
  <sheetViews>
    <sheetView showGridLines="0" workbookViewId="0">
      <selection activeCell="E19" sqref="E19"/>
    </sheetView>
  </sheetViews>
  <sheetFormatPr baseColWidth="10" defaultRowHeight="12"/>
  <cols>
    <col min="1" max="16384" width="11.42578125" style="96"/>
  </cols>
  <sheetData>
    <row r="1" spans="1:30" s="62" customFormat="1">
      <c r="A1" s="62" t="s">
        <v>172</v>
      </c>
    </row>
    <row r="2" spans="1:30">
      <c r="A2" s="96" t="s">
        <v>77</v>
      </c>
    </row>
    <row r="3" spans="1:30" ht="213.4" customHeight="1"/>
    <row r="4" spans="1:30">
      <c r="A4" s="112" t="s">
        <v>173</v>
      </c>
    </row>
    <row r="5" spans="1:30">
      <c r="A5" s="96" t="s">
        <v>174</v>
      </c>
    </row>
    <row r="6" spans="1:30" s="113" customFormat="1">
      <c r="A6" s="113" t="s">
        <v>175</v>
      </c>
    </row>
    <row r="7" spans="1:30">
      <c r="B7" s="96">
        <v>1990</v>
      </c>
      <c r="G7" s="96">
        <v>1995</v>
      </c>
      <c r="L7" s="96">
        <v>2000</v>
      </c>
      <c r="Q7" s="96">
        <v>2005</v>
      </c>
      <c r="V7" s="96">
        <v>2010</v>
      </c>
      <c r="AA7" s="96">
        <v>2015</v>
      </c>
      <c r="AD7" s="96">
        <v>2018</v>
      </c>
    </row>
    <row r="8" spans="1:30" s="113" customFormat="1">
      <c r="A8" s="113" t="s">
        <v>176</v>
      </c>
    </row>
    <row r="9" spans="1:30" s="113" customFormat="1">
      <c r="A9" s="113" t="s">
        <v>177</v>
      </c>
      <c r="B9" s="114">
        <v>100</v>
      </c>
      <c r="C9" s="114">
        <v>99.862433691350944</v>
      </c>
      <c r="D9" s="114">
        <v>101.57437993034813</v>
      </c>
      <c r="E9" s="114">
        <v>101.16074311855738</v>
      </c>
      <c r="F9" s="114">
        <v>99.411151378933866</v>
      </c>
      <c r="G9" s="114">
        <v>99.327499763301375</v>
      </c>
      <c r="H9" s="114">
        <v>99.790363036578299</v>
      </c>
      <c r="I9" s="114">
        <v>99.11120471084115</v>
      </c>
      <c r="J9" s="114">
        <v>98.467711410859977</v>
      </c>
      <c r="K9" s="114">
        <v>97.721236666654448</v>
      </c>
      <c r="L9" s="114">
        <v>96.929920405023111</v>
      </c>
      <c r="M9" s="114">
        <v>96.65886241246541</v>
      </c>
      <c r="N9" s="114">
        <v>96.292984333854406</v>
      </c>
      <c r="O9" s="114">
        <v>96.240014256091229</v>
      </c>
      <c r="P9" s="114">
        <v>95.473428696971268</v>
      </c>
      <c r="Q9" s="114">
        <v>94.673399834774159</v>
      </c>
      <c r="R9" s="114">
        <v>94.217709087661333</v>
      </c>
      <c r="S9" s="114">
        <v>92.908356608973278</v>
      </c>
      <c r="T9" s="114">
        <v>92.109558226586927</v>
      </c>
      <c r="U9" s="114">
        <v>92.640750672114365</v>
      </c>
      <c r="V9" s="114">
        <v>92.47618161617207</v>
      </c>
      <c r="W9" s="114">
        <v>91.296201622073625</v>
      </c>
      <c r="X9" s="114">
        <v>90.908902962677004</v>
      </c>
      <c r="Y9" s="114">
        <v>89.64792913369682</v>
      </c>
      <c r="Z9" s="114">
        <v>89.259234103782319</v>
      </c>
      <c r="AA9" s="114">
        <v>88.574406854828439</v>
      </c>
      <c r="AB9" s="114">
        <v>87.304854181737596</v>
      </c>
      <c r="AC9" s="114">
        <v>85.870470334323812</v>
      </c>
      <c r="AD9" s="114">
        <v>83.97524863418046</v>
      </c>
    </row>
    <row r="10" spans="1:30" s="113" customFormat="1">
      <c r="A10" s="113" t="s">
        <v>178</v>
      </c>
      <c r="B10" s="115">
        <v>100</v>
      </c>
      <c r="C10" s="115">
        <v>101.17332571740516</v>
      </c>
      <c r="D10" s="115">
        <v>103.43969943458002</v>
      </c>
      <c r="E10" s="115">
        <v>104.3644082773499</v>
      </c>
      <c r="F10" s="115">
        <v>105.85715154565408</v>
      </c>
      <c r="G10" s="115">
        <v>107.60626536593962</v>
      </c>
      <c r="H10" s="115">
        <v>108.15271682400149</v>
      </c>
      <c r="I10" s="115">
        <v>109.97943071243871</v>
      </c>
      <c r="J10" s="115">
        <v>113.13020063087545</v>
      </c>
      <c r="K10" s="115">
        <v>115.70726891720699</v>
      </c>
      <c r="L10" s="115">
        <v>115.79556218663845</v>
      </c>
      <c r="M10" s="115">
        <v>119.49452480376672</v>
      </c>
      <c r="N10" s="115">
        <v>120.47220540473251</v>
      </c>
      <c r="O10" s="115">
        <v>120.7723622049248</v>
      </c>
      <c r="P10" s="115">
        <v>120.48725148599648</v>
      </c>
      <c r="Q10" s="115">
        <v>118.93219706409039</v>
      </c>
      <c r="R10" s="115">
        <v>118.71335626458756</v>
      </c>
      <c r="S10" s="115">
        <v>119.53483061429981</v>
      </c>
      <c r="T10" s="115">
        <v>117.27672118682297</v>
      </c>
      <c r="U10" s="115">
        <v>117.3786708141398</v>
      </c>
      <c r="V10" s="115">
        <v>118.41312373075203</v>
      </c>
      <c r="W10" s="115">
        <v>118.50406181955194</v>
      </c>
      <c r="X10" s="115">
        <v>118.72923560162043</v>
      </c>
      <c r="Y10" s="115">
        <v>119.18624247515879</v>
      </c>
      <c r="Z10" s="115">
        <v>120.62512719112175</v>
      </c>
      <c r="AA10" s="115">
        <v>123.24539008971331</v>
      </c>
      <c r="AB10" s="115">
        <v>126.02085792074669</v>
      </c>
      <c r="AC10" s="115">
        <v>126.40053975907766</v>
      </c>
      <c r="AD10" s="115">
        <v>126.41756565978643</v>
      </c>
    </row>
    <row r="11" spans="1:30" s="113" customFormat="1">
      <c r="A11" s="113" t="s">
        <v>179</v>
      </c>
      <c r="B11" s="114"/>
      <c r="C11" s="114"/>
      <c r="D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row>
    <row r="12" spans="1:30" s="113" customFormat="1">
      <c r="A12" s="113" t="s">
        <v>177</v>
      </c>
      <c r="B12" s="114">
        <v>100</v>
      </c>
      <c r="C12" s="114">
        <v>101.01740170049706</v>
      </c>
      <c r="D12" s="114">
        <v>101.91728245586735</v>
      </c>
      <c r="E12" s="114">
        <v>103.39711379123067</v>
      </c>
      <c r="F12" s="114">
        <v>98.353409004217781</v>
      </c>
      <c r="G12" s="114">
        <v>92.179736638458252</v>
      </c>
      <c r="H12" s="114">
        <v>91.255352614157133</v>
      </c>
      <c r="I12" s="114">
        <v>90.915891907785394</v>
      </c>
      <c r="J12" s="114">
        <v>88.442970125867106</v>
      </c>
      <c r="K12" s="114">
        <v>87.051290929493376</v>
      </c>
      <c r="L12" s="114">
        <v>84.413283229864476</v>
      </c>
      <c r="M12" s="114">
        <v>82.067477981602067</v>
      </c>
      <c r="N12" s="114">
        <v>82.467581236016699</v>
      </c>
      <c r="O12" s="114">
        <v>81.488450763553018</v>
      </c>
      <c r="P12" s="114">
        <v>78.782138616455441</v>
      </c>
      <c r="Q12" s="114">
        <v>78.638011883590593</v>
      </c>
      <c r="R12" s="114">
        <v>75.873395583757713</v>
      </c>
      <c r="S12" s="114">
        <v>72.642613460354426</v>
      </c>
      <c r="T12" s="114">
        <v>69.75825468675751</v>
      </c>
      <c r="U12" s="114">
        <v>77.035351142941309</v>
      </c>
      <c r="V12" s="114">
        <v>76.340312587793264</v>
      </c>
      <c r="W12" s="114">
        <v>77.432108379014153</v>
      </c>
      <c r="X12" s="114">
        <v>79.237460357622552</v>
      </c>
      <c r="Y12" s="114">
        <v>78.967012950880971</v>
      </c>
      <c r="Z12" s="114">
        <v>78.391064584284294</v>
      </c>
      <c r="AA12" s="114">
        <v>80.155170622882494</v>
      </c>
      <c r="AB12" s="114">
        <v>78.151221729982169</v>
      </c>
      <c r="AC12" s="114">
        <v>74.482949980186532</v>
      </c>
      <c r="AD12" s="114">
        <v>70.626821243596368</v>
      </c>
    </row>
    <row r="13" spans="1:30" s="113" customFormat="1">
      <c r="A13" s="113" t="s">
        <v>180</v>
      </c>
      <c r="B13" s="115">
        <v>100</v>
      </c>
      <c r="C13" s="115">
        <v>102.74419846176765</v>
      </c>
      <c r="D13" s="115">
        <v>105.59107814433426</v>
      </c>
      <c r="E13" s="115">
        <v>103.50854460882519</v>
      </c>
      <c r="F13" s="115">
        <v>111.24416148882221</v>
      </c>
      <c r="G13" s="115">
        <v>119.00015316894428</v>
      </c>
      <c r="H13" s="115">
        <v>121.33482763601249</v>
      </c>
      <c r="I13" s="115">
        <v>126.17994835743018</v>
      </c>
      <c r="J13" s="115">
        <v>131.64452163080057</v>
      </c>
      <c r="K13" s="115">
        <v>136.26829628755357</v>
      </c>
      <c r="L13" s="115">
        <v>141.4384741737569</v>
      </c>
      <c r="M13" s="115">
        <v>148.40374933153967</v>
      </c>
      <c r="N13" s="115">
        <v>149.91369185870852</v>
      </c>
      <c r="O13" s="115">
        <v>151.7592885602354</v>
      </c>
      <c r="P13" s="115">
        <v>160.91333288038302</v>
      </c>
      <c r="Q13" s="115">
        <v>160.83015276007612</v>
      </c>
      <c r="R13" s="115">
        <v>167.74868179496306</v>
      </c>
      <c r="S13" s="115">
        <v>174.16341168082459</v>
      </c>
      <c r="T13" s="115">
        <v>167.31084101446524</v>
      </c>
      <c r="U13" s="115">
        <v>145.35702329645767</v>
      </c>
      <c r="V13" s="115">
        <v>153.83796615227897</v>
      </c>
      <c r="W13" s="115">
        <v>154.28094873315834</v>
      </c>
      <c r="X13" s="115">
        <v>146.08345367276195</v>
      </c>
      <c r="Y13" s="115">
        <v>147.46794243432944</v>
      </c>
      <c r="Z13" s="115">
        <v>147.42420374768895</v>
      </c>
      <c r="AA13" s="115">
        <v>144.04813549274073</v>
      </c>
      <c r="AB13" s="115">
        <v>147.66861206605773</v>
      </c>
      <c r="AC13" s="115">
        <v>157.51869248455259</v>
      </c>
      <c r="AD13" s="115">
        <v>162.11952903244708</v>
      </c>
    </row>
    <row r="14" spans="1:30">
      <c r="Z14" s="103"/>
      <c r="AA14" s="103"/>
      <c r="AB14" s="103"/>
      <c r="AC14" s="103"/>
      <c r="AD14" s="103"/>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
  <sheetViews>
    <sheetView showGridLines="0" zoomScaleNormal="100" workbookViewId="0">
      <selection activeCell="F22" sqref="F22"/>
    </sheetView>
  </sheetViews>
  <sheetFormatPr baseColWidth="10" defaultRowHeight="12"/>
  <cols>
    <col min="1" max="1" width="36.140625" style="96" customWidth="1"/>
    <col min="2" max="16384" width="11.42578125" style="96"/>
  </cols>
  <sheetData>
    <row r="1" spans="1:30">
      <c r="A1" s="96" t="s">
        <v>135</v>
      </c>
    </row>
    <row r="2" spans="1:30">
      <c r="A2" s="96" t="s">
        <v>93</v>
      </c>
    </row>
    <row r="3" spans="1:30" ht="179.65" customHeight="1"/>
    <row r="4" spans="1:30">
      <c r="A4" s="96" t="s">
        <v>136</v>
      </c>
    </row>
    <row r="5" spans="1:30">
      <c r="A5" s="96" t="s">
        <v>95</v>
      </c>
    </row>
    <row r="7" spans="1:30">
      <c r="A7" s="96" t="s">
        <v>46</v>
      </c>
      <c r="B7" s="96" t="s">
        <v>17</v>
      </c>
      <c r="C7" s="96" t="s">
        <v>46</v>
      </c>
      <c r="D7" s="96" t="s">
        <v>46</v>
      </c>
      <c r="E7" s="96" t="s">
        <v>46</v>
      </c>
      <c r="F7" s="96" t="s">
        <v>46</v>
      </c>
      <c r="G7" s="96" t="s">
        <v>18</v>
      </c>
      <c r="H7" s="96" t="s">
        <v>46</v>
      </c>
      <c r="I7" s="96" t="s">
        <v>46</v>
      </c>
      <c r="J7" s="96" t="s">
        <v>46</v>
      </c>
      <c r="K7" s="96" t="s">
        <v>46</v>
      </c>
      <c r="L7" s="96" t="s">
        <v>19</v>
      </c>
      <c r="M7" s="96" t="s">
        <v>46</v>
      </c>
      <c r="N7" s="96" t="s">
        <v>46</v>
      </c>
      <c r="O7" s="96" t="s">
        <v>46</v>
      </c>
      <c r="P7" s="96" t="s">
        <v>46</v>
      </c>
      <c r="Q7" s="96" t="s">
        <v>20</v>
      </c>
      <c r="R7" s="96" t="s">
        <v>46</v>
      </c>
      <c r="S7" s="96" t="s">
        <v>46</v>
      </c>
      <c r="T7" s="96" t="s">
        <v>46</v>
      </c>
      <c r="U7" s="96" t="s">
        <v>46</v>
      </c>
      <c r="V7" s="96" t="s">
        <v>21</v>
      </c>
      <c r="W7" s="96" t="s">
        <v>46</v>
      </c>
      <c r="X7" s="96" t="s">
        <v>46</v>
      </c>
      <c r="Y7" s="96" t="s">
        <v>46</v>
      </c>
      <c r="Z7" s="96" t="s">
        <v>46</v>
      </c>
      <c r="AA7" s="96" t="s">
        <v>9</v>
      </c>
      <c r="AB7" s="96" t="s">
        <v>46</v>
      </c>
      <c r="AC7" s="96" t="s">
        <v>46</v>
      </c>
      <c r="AD7" s="96" t="s">
        <v>34</v>
      </c>
    </row>
    <row r="8" spans="1:30">
      <c r="A8" s="96" t="s">
        <v>137</v>
      </c>
      <c r="B8" s="97">
        <v>44.309809999999999</v>
      </c>
      <c r="C8" s="97">
        <v>47.450290000000003</v>
      </c>
      <c r="D8" s="97">
        <v>46.856569999999998</v>
      </c>
      <c r="E8" s="97">
        <v>48.923810000000003</v>
      </c>
      <c r="F8" s="97">
        <v>50.293529999999997</v>
      </c>
      <c r="G8" s="97">
        <v>53.372979999999998</v>
      </c>
      <c r="H8" s="97">
        <v>54.645899999999997</v>
      </c>
      <c r="I8" s="97">
        <v>52.371389999999998</v>
      </c>
      <c r="J8" s="97">
        <v>50.123100000000001</v>
      </c>
      <c r="K8" s="97">
        <v>49.791710000000002</v>
      </c>
      <c r="L8" s="97">
        <v>48.267400000000002</v>
      </c>
      <c r="M8" s="97">
        <v>49.131790000000002</v>
      </c>
      <c r="N8" s="97">
        <v>49.167279999999998</v>
      </c>
      <c r="O8" s="97">
        <v>48.346919999999997</v>
      </c>
      <c r="P8" s="97">
        <v>45.588630000000002</v>
      </c>
      <c r="Q8" s="97">
        <v>44.686120000000003</v>
      </c>
      <c r="R8" s="97">
        <v>40.421790000000001</v>
      </c>
      <c r="S8" s="97">
        <v>39.724440000000001</v>
      </c>
      <c r="T8" s="97">
        <v>38.241619999999998</v>
      </c>
      <c r="U8" s="97">
        <v>33.917119999999997</v>
      </c>
      <c r="V8" s="97">
        <v>35.345750000000002</v>
      </c>
      <c r="W8" s="97">
        <v>33.40654</v>
      </c>
      <c r="X8" s="97">
        <v>33.006810000000002</v>
      </c>
      <c r="Y8" s="97">
        <v>33.50067</v>
      </c>
      <c r="Z8" s="97">
        <v>33.211410000000001</v>
      </c>
      <c r="AA8" s="97">
        <v>33.28539</v>
      </c>
      <c r="AB8" s="97">
        <v>34.364370000000001</v>
      </c>
      <c r="AC8" s="97">
        <v>36.010579999999997</v>
      </c>
      <c r="AD8" s="97">
        <v>35.518360000000001</v>
      </c>
    </row>
    <row r="9" spans="1:30">
      <c r="A9" s="96" t="s">
        <v>138</v>
      </c>
      <c r="B9" s="97">
        <v>301.82429999999999</v>
      </c>
      <c r="C9" s="97">
        <v>275.36086</v>
      </c>
      <c r="D9" s="97">
        <v>270.49610000000001</v>
      </c>
      <c r="E9" s="97">
        <v>265.32529</v>
      </c>
      <c r="F9" s="97">
        <v>247.09927999999999</v>
      </c>
      <c r="G9" s="97">
        <v>246.98887999999999</v>
      </c>
      <c r="H9" s="97">
        <v>248.89897999999999</v>
      </c>
      <c r="I9" s="97">
        <v>241.98545999999999</v>
      </c>
      <c r="J9" s="97">
        <v>236.81460000000001</v>
      </c>
      <c r="K9" s="97">
        <v>227.57601</v>
      </c>
      <c r="L9" s="97">
        <v>219.32444000000001</v>
      </c>
      <c r="M9" s="97">
        <v>213.49409</v>
      </c>
      <c r="N9" s="97">
        <v>212.34766999999999</v>
      </c>
      <c r="O9" s="97">
        <v>214.77323999999999</v>
      </c>
      <c r="P9" s="97">
        <v>205.07768999999999</v>
      </c>
      <c r="Q9" s="97">
        <v>200.89022</v>
      </c>
      <c r="R9" s="97">
        <v>196.78456</v>
      </c>
      <c r="S9" s="97">
        <v>198.43192999999999</v>
      </c>
      <c r="T9" s="97">
        <v>194.44024999999999</v>
      </c>
      <c r="U9" s="97">
        <v>169.73936</v>
      </c>
      <c r="V9" s="97">
        <v>176.57214999999999</v>
      </c>
      <c r="W9" s="97">
        <v>170.61205000000001</v>
      </c>
      <c r="X9" s="97">
        <v>165.6986</v>
      </c>
      <c r="Y9" s="97">
        <v>166.07088999999999</v>
      </c>
      <c r="Z9" s="97">
        <v>158.63201000000001</v>
      </c>
      <c r="AA9" s="97">
        <v>162.42904999999999</v>
      </c>
      <c r="AB9" s="97">
        <v>167.9014</v>
      </c>
      <c r="AC9" s="97">
        <v>172.46101999999999</v>
      </c>
      <c r="AD9" s="97">
        <v>173.73058</v>
      </c>
    </row>
    <row r="10" spans="1:30">
      <c r="A10" s="96" t="s">
        <v>139</v>
      </c>
      <c r="B10" s="97">
        <v>295.50702000000001</v>
      </c>
      <c r="C10" s="97">
        <v>276.3</v>
      </c>
      <c r="D10" s="97">
        <v>250.28291999999999</v>
      </c>
      <c r="E10" s="97">
        <v>240.17265</v>
      </c>
      <c r="F10" s="97">
        <v>253.18135000000001</v>
      </c>
      <c r="G10" s="97">
        <v>258.48077000000001</v>
      </c>
      <c r="H10" s="97">
        <v>242.55217999999999</v>
      </c>
      <c r="I10" s="97">
        <v>252.42697999999999</v>
      </c>
      <c r="J10" s="97">
        <v>242.90952999999999</v>
      </c>
      <c r="K10" s="97">
        <v>223.49785</v>
      </c>
      <c r="L10" s="97">
        <v>235.36476999999999</v>
      </c>
      <c r="M10" s="97">
        <v>220.37526</v>
      </c>
      <c r="N10" s="97">
        <v>222.03550000000001</v>
      </c>
      <c r="O10" s="97">
        <v>222.02208999999999</v>
      </c>
      <c r="P10" s="97">
        <v>225.66019</v>
      </c>
      <c r="Q10" s="97">
        <v>216.98437000000001</v>
      </c>
      <c r="R10" s="97">
        <v>219.28470999999999</v>
      </c>
      <c r="S10" s="97">
        <v>219.82239999999999</v>
      </c>
      <c r="T10" s="97">
        <v>204.18100000000001</v>
      </c>
      <c r="U10" s="97">
        <v>146.00978000000001</v>
      </c>
      <c r="V10" s="97">
        <v>179.76317</v>
      </c>
      <c r="W10" s="97">
        <v>175.97463999999999</v>
      </c>
      <c r="X10" s="97">
        <v>166.31741</v>
      </c>
      <c r="Y10" s="97">
        <v>161.94265999999999</v>
      </c>
      <c r="Z10" s="97">
        <v>162.06871000000001</v>
      </c>
      <c r="AA10" s="97">
        <v>167.90201999999999</v>
      </c>
      <c r="AB10" s="97">
        <v>166.18298999999999</v>
      </c>
      <c r="AC10" s="97">
        <v>170.22341</v>
      </c>
      <c r="AD10" s="97">
        <v>169.57354000000001</v>
      </c>
    </row>
    <row r="11" spans="1:30">
      <c r="A11" s="96" t="s">
        <v>140</v>
      </c>
      <c r="B11" s="97">
        <v>270.33560999999997</v>
      </c>
      <c r="C11" s="97">
        <v>254.71119999999999</v>
      </c>
      <c r="D11" s="97">
        <v>245.00747000000001</v>
      </c>
      <c r="E11" s="97">
        <v>236.13480999999999</v>
      </c>
      <c r="F11" s="97">
        <v>254.46833000000001</v>
      </c>
      <c r="G11" s="97">
        <v>269.73806000000002</v>
      </c>
      <c r="H11" s="97">
        <v>272.99072000000001</v>
      </c>
      <c r="I11" s="97">
        <v>263.31698</v>
      </c>
      <c r="J11" s="97">
        <v>232.81469000000001</v>
      </c>
      <c r="K11" s="97">
        <v>218.86902000000001</v>
      </c>
      <c r="L11" s="97">
        <v>219.46270000000001</v>
      </c>
      <c r="M11" s="97">
        <v>207.97526999999999</v>
      </c>
      <c r="N11" s="97">
        <v>193.92502999999999</v>
      </c>
      <c r="O11" s="97">
        <v>198.46949000000001</v>
      </c>
      <c r="P11" s="97">
        <v>193.51967999999999</v>
      </c>
      <c r="Q11" s="97">
        <v>200.32102</v>
      </c>
      <c r="R11" s="97">
        <v>186.32687000000001</v>
      </c>
      <c r="S11" s="97">
        <v>186.37071</v>
      </c>
      <c r="T11" s="97">
        <v>172.54621</v>
      </c>
      <c r="U11" s="97">
        <v>145.76766000000001</v>
      </c>
      <c r="V11" s="97">
        <v>144.06402</v>
      </c>
      <c r="W11" s="97">
        <v>138.57701</v>
      </c>
      <c r="X11" s="97">
        <v>131.47576000000001</v>
      </c>
      <c r="Y11" s="97">
        <v>128.37010000000001</v>
      </c>
      <c r="Z11" s="97">
        <v>122.84115</v>
      </c>
      <c r="AA11" s="97">
        <v>122.79913999999999</v>
      </c>
      <c r="AB11" s="97">
        <v>121.23842</v>
      </c>
      <c r="AC11" s="97">
        <v>128.85557</v>
      </c>
      <c r="AD11" s="97">
        <v>128.33213000000001</v>
      </c>
    </row>
    <row r="12" spans="1:30">
      <c r="A12" s="96" t="s">
        <v>141</v>
      </c>
      <c r="B12" s="97">
        <v>260.22156999999999</v>
      </c>
      <c r="C12" s="97">
        <v>244.39501999999999</v>
      </c>
      <c r="D12" s="97">
        <v>239.14628999999999</v>
      </c>
      <c r="E12" s="97">
        <v>227.84530000000001</v>
      </c>
      <c r="F12" s="97">
        <v>237.33861999999999</v>
      </c>
      <c r="G12" s="97">
        <v>245.06653</v>
      </c>
      <c r="H12" s="97">
        <v>242.14797999999999</v>
      </c>
      <c r="I12" s="97">
        <v>243.22744</v>
      </c>
      <c r="J12" s="97">
        <v>243.73528999999999</v>
      </c>
      <c r="K12" s="97">
        <v>243.98131000000001</v>
      </c>
      <c r="L12" s="97">
        <v>247.97909000000001</v>
      </c>
      <c r="M12" s="97">
        <v>244.18271999999999</v>
      </c>
      <c r="N12" s="97">
        <v>242.07835</v>
      </c>
      <c r="O12" s="97">
        <v>247.81469000000001</v>
      </c>
      <c r="P12" s="97">
        <v>252.41272000000001</v>
      </c>
      <c r="Q12" s="97">
        <v>255.69168999999999</v>
      </c>
      <c r="R12" s="97">
        <v>258.85034000000002</v>
      </c>
      <c r="S12" s="97">
        <v>266.32481000000001</v>
      </c>
      <c r="T12" s="97">
        <v>251.23795000000001</v>
      </c>
      <c r="U12" s="97">
        <v>203.14328</v>
      </c>
      <c r="V12" s="97">
        <v>205.33805000000001</v>
      </c>
      <c r="W12" s="97">
        <v>204.22549000000001</v>
      </c>
      <c r="X12" s="97">
        <v>192.50120999999999</v>
      </c>
      <c r="Y12" s="97">
        <v>178.42848000000001</v>
      </c>
      <c r="Z12" s="97">
        <v>183.56952000000001</v>
      </c>
      <c r="AA12" s="97">
        <v>183.34708000000001</v>
      </c>
      <c r="AB12" s="97">
        <v>184.35812000000001</v>
      </c>
      <c r="AC12" s="97">
        <v>187.39998</v>
      </c>
      <c r="AD12" s="97">
        <v>191.43344999999999</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3"/>
  <sheetViews>
    <sheetView showGridLines="0" topLeftCell="Q4" zoomScaleNormal="100" workbookViewId="0">
      <selection activeCell="AE7" sqref="AE1:AF1048576"/>
    </sheetView>
  </sheetViews>
  <sheetFormatPr baseColWidth="10" defaultRowHeight="12"/>
  <cols>
    <col min="1" max="16384" width="11.42578125" style="96"/>
  </cols>
  <sheetData>
    <row r="1" spans="1:30">
      <c r="A1" s="96" t="s">
        <v>142</v>
      </c>
    </row>
    <row r="2" spans="1:30">
      <c r="A2" s="96" t="s">
        <v>93</v>
      </c>
    </row>
    <row r="3" spans="1:30" ht="179.65" customHeight="1"/>
    <row r="4" spans="1:30">
      <c r="A4" s="96" t="s">
        <v>136</v>
      </c>
    </row>
    <row r="5" spans="1:30">
      <c r="A5" s="96" t="s">
        <v>95</v>
      </c>
    </row>
    <row r="7" spans="1:30">
      <c r="A7" s="96" t="s">
        <v>46</v>
      </c>
      <c r="B7" s="96" t="s">
        <v>17</v>
      </c>
      <c r="C7" s="96" t="s">
        <v>46</v>
      </c>
      <c r="D7" s="96" t="s">
        <v>46</v>
      </c>
      <c r="E7" s="96" t="s">
        <v>46</v>
      </c>
      <c r="F7" s="96" t="s">
        <v>46</v>
      </c>
      <c r="G7" s="96" t="s">
        <v>18</v>
      </c>
      <c r="H7" s="96" t="s">
        <v>46</v>
      </c>
      <c r="I7" s="96" t="s">
        <v>46</v>
      </c>
      <c r="J7" s="96" t="s">
        <v>46</v>
      </c>
      <c r="K7" s="96" t="s">
        <v>46</v>
      </c>
      <c r="L7" s="96" t="s">
        <v>19</v>
      </c>
      <c r="M7" s="96" t="s">
        <v>46</v>
      </c>
      <c r="N7" s="96" t="s">
        <v>46</v>
      </c>
      <c r="O7" s="96" t="s">
        <v>46</v>
      </c>
      <c r="P7" s="96" t="s">
        <v>46</v>
      </c>
      <c r="Q7" s="96" t="s">
        <v>20</v>
      </c>
      <c r="R7" s="96" t="s">
        <v>46</v>
      </c>
      <c r="S7" s="96" t="s">
        <v>46</v>
      </c>
      <c r="T7" s="96" t="s">
        <v>46</v>
      </c>
      <c r="U7" s="96" t="s">
        <v>46</v>
      </c>
      <c r="V7" s="96" t="s">
        <v>21</v>
      </c>
      <c r="W7" s="96" t="s">
        <v>46</v>
      </c>
      <c r="X7" s="96" t="s">
        <v>46</v>
      </c>
      <c r="Y7" s="96" t="s">
        <v>46</v>
      </c>
      <c r="Z7" s="96" t="s">
        <v>46</v>
      </c>
      <c r="AA7" s="96" t="s">
        <v>9</v>
      </c>
      <c r="AB7" s="96" t="s">
        <v>46</v>
      </c>
      <c r="AC7" s="96" t="s">
        <v>46</v>
      </c>
      <c r="AD7" s="96" t="s">
        <v>34</v>
      </c>
    </row>
    <row r="8" spans="1:30">
      <c r="A8" s="96" t="s">
        <v>137</v>
      </c>
      <c r="B8" s="97">
        <v>8.6776</v>
      </c>
      <c r="C8" s="97">
        <v>9.7819900000000004</v>
      </c>
      <c r="D8" s="97">
        <v>9.7311300000000003</v>
      </c>
      <c r="E8" s="97">
        <v>10.47639</v>
      </c>
      <c r="F8" s="97">
        <v>9.8142399999999999</v>
      </c>
      <c r="G8" s="97">
        <v>10.281370000000001</v>
      </c>
      <c r="H8" s="97">
        <v>10.58249</v>
      </c>
      <c r="I8" s="97">
        <v>10.41999</v>
      </c>
      <c r="J8" s="97">
        <v>10.330249999999999</v>
      </c>
      <c r="K8" s="97">
        <v>10.63747</v>
      </c>
      <c r="L8" s="97">
        <v>9.9418100000000003</v>
      </c>
      <c r="M8" s="97">
        <v>10.106009999999999</v>
      </c>
      <c r="N8" s="97">
        <v>9.6815200000000008</v>
      </c>
      <c r="O8" s="97">
        <v>9.3184500000000003</v>
      </c>
      <c r="P8" s="97">
        <v>8.7881999999999998</v>
      </c>
      <c r="Q8" s="97">
        <v>9.4189799999999995</v>
      </c>
      <c r="R8" s="97">
        <v>9.4000900000000005</v>
      </c>
      <c r="S8" s="97">
        <v>9.65381</v>
      </c>
      <c r="T8" s="97">
        <v>9.0067199999999996</v>
      </c>
      <c r="U8" s="97">
        <v>7.4753999999999996</v>
      </c>
      <c r="V8" s="97">
        <v>8.7773800000000008</v>
      </c>
      <c r="W8" s="97">
        <v>7.9278199999999996</v>
      </c>
      <c r="X8" s="97">
        <v>7.2947899999999999</v>
      </c>
      <c r="Y8" s="97">
        <v>7.6141199999999998</v>
      </c>
      <c r="Z8" s="97">
        <v>7.5663299999999998</v>
      </c>
      <c r="AA8" s="97">
        <v>7.4583599999999999</v>
      </c>
      <c r="AB8" s="97">
        <v>7.5415999999999999</v>
      </c>
      <c r="AC8" s="97">
        <v>7.2145000000000001</v>
      </c>
      <c r="AD8" s="97">
        <v>7.17265</v>
      </c>
    </row>
    <row r="9" spans="1:30">
      <c r="A9" s="96" t="s">
        <v>138</v>
      </c>
      <c r="B9" s="97">
        <v>17.653659999999999</v>
      </c>
      <c r="C9" s="97">
        <v>19.34291</v>
      </c>
      <c r="D9" s="97">
        <v>18.63758</v>
      </c>
      <c r="E9" s="97">
        <v>19.931010000000001</v>
      </c>
      <c r="F9" s="97">
        <v>17.764250000000001</v>
      </c>
      <c r="G9" s="97">
        <v>19.167490000000001</v>
      </c>
      <c r="H9" s="97">
        <v>20.409269999999999</v>
      </c>
      <c r="I9" s="97">
        <v>19.378219999999999</v>
      </c>
      <c r="J9" s="97">
        <v>21.248280000000001</v>
      </c>
      <c r="K9" s="97">
        <v>20.18112</v>
      </c>
      <c r="L9" s="97">
        <v>19.09629</v>
      </c>
      <c r="M9" s="97">
        <v>20.01596</v>
      </c>
      <c r="N9" s="97">
        <v>20.090430000000001</v>
      </c>
      <c r="O9" s="97">
        <v>19.85951</v>
      </c>
      <c r="P9" s="97">
        <v>18.661799999999999</v>
      </c>
      <c r="Q9" s="97">
        <v>18.026859999999999</v>
      </c>
      <c r="R9" s="97">
        <v>17.354769999999998</v>
      </c>
      <c r="S9" s="97">
        <v>15.42182</v>
      </c>
      <c r="T9" s="97">
        <v>15.093059999999999</v>
      </c>
      <c r="U9" s="97">
        <v>11.68</v>
      </c>
      <c r="V9" s="97">
        <v>12.241569999999999</v>
      </c>
      <c r="W9" s="97">
        <v>11.877330000000001</v>
      </c>
      <c r="X9" s="97">
        <v>11.66728</v>
      </c>
      <c r="Y9" s="97">
        <v>12.23996</v>
      </c>
      <c r="Z9" s="97">
        <v>11.450189999999999</v>
      </c>
      <c r="AA9" s="97">
        <v>11.51643</v>
      </c>
      <c r="AB9" s="97">
        <v>11.748139999999999</v>
      </c>
      <c r="AC9" s="97">
        <v>11.852259999999999</v>
      </c>
      <c r="AD9" s="97">
        <v>11.90921</v>
      </c>
    </row>
    <row r="10" spans="1:30">
      <c r="A10" s="96" t="s">
        <v>139</v>
      </c>
      <c r="B10" s="97">
        <v>34.927579999999999</v>
      </c>
      <c r="C10" s="97">
        <v>38.114890000000003</v>
      </c>
      <c r="D10" s="97">
        <v>34.321809999999999</v>
      </c>
      <c r="E10" s="97">
        <v>29.485759999999999</v>
      </c>
      <c r="F10" s="97">
        <v>31.243760000000002</v>
      </c>
      <c r="G10" s="97">
        <v>32.863819999999997</v>
      </c>
      <c r="H10" s="97">
        <v>31.227630000000001</v>
      </c>
      <c r="I10" s="97">
        <v>32.135159999999999</v>
      </c>
      <c r="J10" s="97">
        <v>32.907170000000001</v>
      </c>
      <c r="K10" s="97">
        <v>32.14228</v>
      </c>
      <c r="L10" s="97">
        <v>31.33014</v>
      </c>
      <c r="M10" s="97">
        <v>27.676259999999999</v>
      </c>
      <c r="N10" s="97">
        <v>29.935449999999999</v>
      </c>
      <c r="O10" s="97">
        <v>29.69894</v>
      </c>
      <c r="P10" s="97">
        <v>28.58615</v>
      </c>
      <c r="Q10" s="97">
        <v>27.4283</v>
      </c>
      <c r="R10" s="97">
        <v>26.316649999999999</v>
      </c>
      <c r="S10" s="97">
        <v>25.729310000000002</v>
      </c>
      <c r="T10" s="97">
        <v>23.344719999999999</v>
      </c>
      <c r="U10" s="97">
        <v>17.57283</v>
      </c>
      <c r="V10" s="97">
        <v>21.276620000000001</v>
      </c>
      <c r="W10" s="97">
        <v>18.963290000000001</v>
      </c>
      <c r="X10" s="97">
        <v>19.64386</v>
      </c>
      <c r="Y10" s="97">
        <v>19.803660000000001</v>
      </c>
      <c r="Z10" s="97">
        <v>18.819800000000001</v>
      </c>
      <c r="AA10" s="97">
        <v>18.43927</v>
      </c>
      <c r="AB10" s="97">
        <v>17.27092</v>
      </c>
      <c r="AC10" s="97">
        <v>18.710139999999999</v>
      </c>
      <c r="AD10" s="97">
        <v>19.300540000000002</v>
      </c>
    </row>
    <row r="11" spans="1:30">
      <c r="A11" s="96" t="s">
        <v>140</v>
      </c>
      <c r="B11" s="97">
        <v>53.05856</v>
      </c>
      <c r="C11" s="97">
        <v>56.428719999999998</v>
      </c>
      <c r="D11" s="97">
        <v>54.906019999999998</v>
      </c>
      <c r="E11" s="97">
        <v>52.281480000000002</v>
      </c>
      <c r="F11" s="97">
        <v>54.879669999999997</v>
      </c>
      <c r="G11" s="97">
        <v>52.691450000000003</v>
      </c>
      <c r="H11" s="97">
        <v>55.131659999999997</v>
      </c>
      <c r="I11" s="97">
        <v>54.564680000000003</v>
      </c>
      <c r="J11" s="97">
        <v>44.731999999999999</v>
      </c>
      <c r="K11" s="97">
        <v>40.275869999999998</v>
      </c>
      <c r="L11" s="97">
        <v>38.533389999999997</v>
      </c>
      <c r="M11" s="97">
        <v>40.956189999999999</v>
      </c>
      <c r="N11" s="97">
        <v>35.317349999999998</v>
      </c>
      <c r="O11" s="97">
        <v>35.174520000000001</v>
      </c>
      <c r="P11" s="97">
        <v>30.822410000000001</v>
      </c>
      <c r="Q11" s="97">
        <v>32.219880000000003</v>
      </c>
      <c r="R11" s="97">
        <v>30.502520000000001</v>
      </c>
      <c r="S11" s="97">
        <v>29.119520000000001</v>
      </c>
      <c r="T11" s="97">
        <v>26.95861</v>
      </c>
      <c r="U11" s="97">
        <v>24.111910000000002</v>
      </c>
      <c r="V11" s="97">
        <v>22.95682</v>
      </c>
      <c r="W11" s="97">
        <v>21.051459999999999</v>
      </c>
      <c r="X11" s="97">
        <v>20.150839999999999</v>
      </c>
      <c r="Y11" s="97">
        <v>20.087820000000001</v>
      </c>
      <c r="Z11" s="97">
        <v>19.96857</v>
      </c>
      <c r="AA11" s="97">
        <v>19.561360000000001</v>
      </c>
      <c r="AB11" s="97">
        <v>19.310289999999998</v>
      </c>
      <c r="AC11" s="97">
        <v>19.524909999999998</v>
      </c>
      <c r="AD11" s="97">
        <v>18.28575</v>
      </c>
    </row>
    <row r="12" spans="1:30">
      <c r="A12" s="96" t="s">
        <v>141</v>
      </c>
      <c r="B12" s="97">
        <v>29.586390000000002</v>
      </c>
      <c r="C12" s="97">
        <v>29.47598</v>
      </c>
      <c r="D12" s="97">
        <v>26.611139999999999</v>
      </c>
      <c r="E12" s="97">
        <v>25.209499999999998</v>
      </c>
      <c r="F12" s="97">
        <v>25.673570000000002</v>
      </c>
      <c r="G12" s="97">
        <v>25.614709999999999</v>
      </c>
      <c r="H12" s="97">
        <v>25.479130000000001</v>
      </c>
      <c r="I12" s="97">
        <v>25.145659999999999</v>
      </c>
      <c r="J12" s="97">
        <v>25.633030000000002</v>
      </c>
      <c r="K12" s="97">
        <v>25.0518</v>
      </c>
      <c r="L12" s="97">
        <v>25.103560000000002</v>
      </c>
      <c r="M12" s="97">
        <v>25.030339999999999</v>
      </c>
      <c r="N12" s="97">
        <v>24.489100000000001</v>
      </c>
      <c r="O12" s="97">
        <v>24.302240000000001</v>
      </c>
      <c r="P12" s="97">
        <v>25.045290000000001</v>
      </c>
      <c r="Q12" s="97">
        <v>24.765969999999999</v>
      </c>
      <c r="R12" s="97">
        <v>26.222940000000001</v>
      </c>
      <c r="S12" s="97">
        <v>26.244949999999999</v>
      </c>
      <c r="T12" s="97">
        <v>25.114000000000001</v>
      </c>
      <c r="U12" s="97">
        <v>20.508759999999999</v>
      </c>
      <c r="V12" s="97">
        <v>21.85463</v>
      </c>
      <c r="W12" s="97">
        <v>21.705639999999999</v>
      </c>
      <c r="X12" s="97">
        <v>20.256779999999999</v>
      </c>
      <c r="Y12" s="97">
        <v>20.09525</v>
      </c>
      <c r="Z12" s="97">
        <v>19.294830000000001</v>
      </c>
      <c r="AA12" s="97">
        <v>18.399229999999999</v>
      </c>
      <c r="AB12" s="97">
        <v>18.55472</v>
      </c>
      <c r="AC12" s="97">
        <v>18.001719999999999</v>
      </c>
      <c r="AD12" s="97">
        <v>18.518799999999999</v>
      </c>
    </row>
    <row r="13" spans="1:30">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row>
    <row r="16" spans="1:30">
      <c r="J16" s="97"/>
      <c r="K16" s="97"/>
      <c r="L16" s="97"/>
      <c r="M16" s="97"/>
    </row>
    <row r="17" spans="2:16" ht="15">
      <c r="H17" s="97"/>
      <c r="I17" s="97"/>
      <c r="J17" s="97"/>
      <c r="K17" s="97"/>
      <c r="L17" s="97"/>
      <c r="M17" s="97"/>
      <c r="O17" s="95"/>
      <c r="P17" s="95"/>
    </row>
    <row r="18" spans="2:16" ht="15">
      <c r="G18" s="103"/>
      <c r="H18" s="97"/>
      <c r="I18" s="97"/>
      <c r="J18" s="97"/>
      <c r="K18" s="97"/>
      <c r="L18" s="97"/>
      <c r="M18" s="97"/>
      <c r="O18" s="95"/>
      <c r="P18" s="95"/>
    </row>
    <row r="19" spans="2:16" ht="15">
      <c r="G19" s="103"/>
      <c r="H19" s="97"/>
      <c r="I19" s="97"/>
      <c r="J19" s="97"/>
      <c r="K19" s="97"/>
      <c r="L19" s="97"/>
      <c r="M19" s="97"/>
      <c r="O19" s="95"/>
      <c r="P19" s="95"/>
    </row>
    <row r="20" spans="2:16" ht="15">
      <c r="G20" s="103"/>
      <c r="H20" s="97"/>
      <c r="I20" s="97"/>
      <c r="J20" s="97"/>
      <c r="K20" s="97"/>
      <c r="L20" s="97"/>
      <c r="M20" s="97"/>
      <c r="O20" s="95"/>
      <c r="P20" s="95"/>
    </row>
    <row r="21" spans="2:16" ht="15">
      <c r="G21" s="103"/>
      <c r="H21" s="97"/>
      <c r="I21" s="97"/>
      <c r="J21" s="97"/>
      <c r="K21" s="97"/>
      <c r="L21" s="97"/>
      <c r="M21" s="97"/>
      <c r="O21" s="95"/>
      <c r="P21" s="95"/>
    </row>
    <row r="22" spans="2:16">
      <c r="H22" s="97"/>
      <c r="I22" s="97"/>
      <c r="J22" s="97"/>
      <c r="K22" s="97"/>
      <c r="L22" s="97"/>
      <c r="M22" s="97"/>
    </row>
    <row r="23" spans="2:16" ht="15">
      <c r="B23" s="97"/>
      <c r="C23" s="97"/>
      <c r="D23" s="97"/>
      <c r="E23" s="97"/>
      <c r="F23" s="97"/>
      <c r="G23" s="97"/>
      <c r="H23" s="97"/>
      <c r="I23" s="97"/>
      <c r="J23" s="97"/>
      <c r="K23" s="97"/>
      <c r="O23" s="95"/>
      <c r="P23" s="95"/>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
  <sheetViews>
    <sheetView showGridLines="0" topLeftCell="AC1" workbookViewId="0">
      <selection activeCell="L15" sqref="L15:AQ15"/>
    </sheetView>
  </sheetViews>
  <sheetFormatPr baseColWidth="10" defaultRowHeight="12"/>
  <cols>
    <col min="1" max="1" width="22.7109375" style="62" bestFit="1" customWidth="1"/>
    <col min="2" max="257" width="11.42578125" style="62"/>
    <col min="258" max="258" width="22.7109375" style="62" bestFit="1" customWidth="1"/>
    <col min="259" max="513" width="11.42578125" style="62"/>
    <col min="514" max="514" width="22.7109375" style="62" bestFit="1" customWidth="1"/>
    <col min="515" max="769" width="11.42578125" style="62"/>
    <col min="770" max="770" width="22.7109375" style="62" bestFit="1" customWidth="1"/>
    <col min="771" max="1025" width="11.42578125" style="62"/>
    <col min="1026" max="1026" width="22.7109375" style="62" bestFit="1" customWidth="1"/>
    <col min="1027" max="1281" width="11.42578125" style="62"/>
    <col min="1282" max="1282" width="22.7109375" style="62" bestFit="1" customWidth="1"/>
    <col min="1283" max="1537" width="11.42578125" style="62"/>
    <col min="1538" max="1538" width="22.7109375" style="62" bestFit="1" customWidth="1"/>
    <col min="1539" max="1793" width="11.42578125" style="62"/>
    <col min="1794" max="1794" width="22.7109375" style="62" bestFit="1" customWidth="1"/>
    <col min="1795" max="2049" width="11.42578125" style="62"/>
    <col min="2050" max="2050" width="22.7109375" style="62" bestFit="1" customWidth="1"/>
    <col min="2051" max="2305" width="11.42578125" style="62"/>
    <col min="2306" max="2306" width="22.7109375" style="62" bestFit="1" customWidth="1"/>
    <col min="2307" max="2561" width="11.42578125" style="62"/>
    <col min="2562" max="2562" width="22.7109375" style="62" bestFit="1" customWidth="1"/>
    <col min="2563" max="2817" width="11.42578125" style="62"/>
    <col min="2818" max="2818" width="22.7109375" style="62" bestFit="1" customWidth="1"/>
    <col min="2819" max="3073" width="11.42578125" style="62"/>
    <col min="3074" max="3074" width="22.7109375" style="62" bestFit="1" customWidth="1"/>
    <col min="3075" max="3329" width="11.42578125" style="62"/>
    <col min="3330" max="3330" width="22.7109375" style="62" bestFit="1" customWidth="1"/>
    <col min="3331" max="3585" width="11.42578125" style="62"/>
    <col min="3586" max="3586" width="22.7109375" style="62" bestFit="1" customWidth="1"/>
    <col min="3587" max="3841" width="11.42578125" style="62"/>
    <col min="3842" max="3842" width="22.7109375" style="62" bestFit="1" customWidth="1"/>
    <col min="3843" max="4097" width="11.42578125" style="62"/>
    <col min="4098" max="4098" width="22.7109375" style="62" bestFit="1" customWidth="1"/>
    <col min="4099" max="4353" width="11.42578125" style="62"/>
    <col min="4354" max="4354" width="22.7109375" style="62" bestFit="1" customWidth="1"/>
    <col min="4355" max="4609" width="11.42578125" style="62"/>
    <col min="4610" max="4610" width="22.7109375" style="62" bestFit="1" customWidth="1"/>
    <col min="4611" max="4865" width="11.42578125" style="62"/>
    <col min="4866" max="4866" width="22.7109375" style="62" bestFit="1" customWidth="1"/>
    <col min="4867" max="5121" width="11.42578125" style="62"/>
    <col min="5122" max="5122" width="22.7109375" style="62" bestFit="1" customWidth="1"/>
    <col min="5123" max="5377" width="11.42578125" style="62"/>
    <col min="5378" max="5378" width="22.7109375" style="62" bestFit="1" customWidth="1"/>
    <col min="5379" max="5633" width="11.42578125" style="62"/>
    <col min="5634" max="5634" width="22.7109375" style="62" bestFit="1" customWidth="1"/>
    <col min="5635" max="5889" width="11.42578125" style="62"/>
    <col min="5890" max="5890" width="22.7109375" style="62" bestFit="1" customWidth="1"/>
    <col min="5891" max="6145" width="11.42578125" style="62"/>
    <col min="6146" max="6146" width="22.7109375" style="62" bestFit="1" customWidth="1"/>
    <col min="6147" max="6401" width="11.42578125" style="62"/>
    <col min="6402" max="6402" width="22.7109375" style="62" bestFit="1" customWidth="1"/>
    <col min="6403" max="6657" width="11.42578125" style="62"/>
    <col min="6658" max="6658" width="22.7109375" style="62" bestFit="1" customWidth="1"/>
    <col min="6659" max="6913" width="11.42578125" style="62"/>
    <col min="6914" max="6914" width="22.7109375" style="62" bestFit="1" customWidth="1"/>
    <col min="6915" max="7169" width="11.42578125" style="62"/>
    <col min="7170" max="7170" width="22.7109375" style="62" bestFit="1" customWidth="1"/>
    <col min="7171" max="7425" width="11.42578125" style="62"/>
    <col min="7426" max="7426" width="22.7109375" style="62" bestFit="1" customWidth="1"/>
    <col min="7427" max="7681" width="11.42578125" style="62"/>
    <col min="7682" max="7682" width="22.7109375" style="62" bestFit="1" customWidth="1"/>
    <col min="7683" max="7937" width="11.42578125" style="62"/>
    <col min="7938" max="7938" width="22.7109375" style="62" bestFit="1" customWidth="1"/>
    <col min="7939" max="8193" width="11.42578125" style="62"/>
    <col min="8194" max="8194" width="22.7109375" style="62" bestFit="1" customWidth="1"/>
    <col min="8195" max="8449" width="11.42578125" style="62"/>
    <col min="8450" max="8450" width="22.7109375" style="62" bestFit="1" customWidth="1"/>
    <col min="8451" max="8705" width="11.42578125" style="62"/>
    <col min="8706" max="8706" width="22.7109375" style="62" bestFit="1" customWidth="1"/>
    <col min="8707" max="8961" width="11.42578125" style="62"/>
    <col min="8962" max="8962" width="22.7109375" style="62" bestFit="1" customWidth="1"/>
    <col min="8963" max="9217" width="11.42578125" style="62"/>
    <col min="9218" max="9218" width="22.7109375" style="62" bestFit="1" customWidth="1"/>
    <col min="9219" max="9473" width="11.42578125" style="62"/>
    <col min="9474" max="9474" width="22.7109375" style="62" bestFit="1" customWidth="1"/>
    <col min="9475" max="9729" width="11.42578125" style="62"/>
    <col min="9730" max="9730" width="22.7109375" style="62" bestFit="1" customWidth="1"/>
    <col min="9731" max="9985" width="11.42578125" style="62"/>
    <col min="9986" max="9986" width="22.7109375" style="62" bestFit="1" customWidth="1"/>
    <col min="9987" max="10241" width="11.42578125" style="62"/>
    <col min="10242" max="10242" width="22.7109375" style="62" bestFit="1" customWidth="1"/>
    <col min="10243" max="10497" width="11.42578125" style="62"/>
    <col min="10498" max="10498" width="22.7109375" style="62" bestFit="1" customWidth="1"/>
    <col min="10499" max="10753" width="11.42578125" style="62"/>
    <col min="10754" max="10754" width="22.7109375" style="62" bestFit="1" customWidth="1"/>
    <col min="10755" max="11009" width="11.42578125" style="62"/>
    <col min="11010" max="11010" width="22.7109375" style="62" bestFit="1" customWidth="1"/>
    <col min="11011" max="11265" width="11.42578125" style="62"/>
    <col min="11266" max="11266" width="22.7109375" style="62" bestFit="1" customWidth="1"/>
    <col min="11267" max="11521" width="11.42578125" style="62"/>
    <col min="11522" max="11522" width="22.7109375" style="62" bestFit="1" customWidth="1"/>
    <col min="11523" max="11777" width="11.42578125" style="62"/>
    <col min="11778" max="11778" width="22.7109375" style="62" bestFit="1" customWidth="1"/>
    <col min="11779" max="12033" width="11.42578125" style="62"/>
    <col min="12034" max="12034" width="22.7109375" style="62" bestFit="1" customWidth="1"/>
    <col min="12035" max="12289" width="11.42578125" style="62"/>
    <col min="12290" max="12290" width="22.7109375" style="62" bestFit="1" customWidth="1"/>
    <col min="12291" max="12545" width="11.42578125" style="62"/>
    <col min="12546" max="12546" width="22.7109375" style="62" bestFit="1" customWidth="1"/>
    <col min="12547" max="12801" width="11.42578125" style="62"/>
    <col min="12802" max="12802" width="22.7109375" style="62" bestFit="1" customWidth="1"/>
    <col min="12803" max="13057" width="11.42578125" style="62"/>
    <col min="13058" max="13058" width="22.7109375" style="62" bestFit="1" customWidth="1"/>
    <col min="13059" max="13313" width="11.42578125" style="62"/>
    <col min="13314" max="13314" width="22.7109375" style="62" bestFit="1" customWidth="1"/>
    <col min="13315" max="13569" width="11.42578125" style="62"/>
    <col min="13570" max="13570" width="22.7109375" style="62" bestFit="1" customWidth="1"/>
    <col min="13571" max="13825" width="11.42578125" style="62"/>
    <col min="13826" max="13826" width="22.7109375" style="62" bestFit="1" customWidth="1"/>
    <col min="13827" max="14081" width="11.42578125" style="62"/>
    <col min="14082" max="14082" width="22.7109375" style="62" bestFit="1" customWidth="1"/>
    <col min="14083" max="14337" width="11.42578125" style="62"/>
    <col min="14338" max="14338" width="22.7109375" style="62" bestFit="1" customWidth="1"/>
    <col min="14339" max="14593" width="11.42578125" style="62"/>
    <col min="14594" max="14594" width="22.7109375" style="62" bestFit="1" customWidth="1"/>
    <col min="14595" max="14849" width="11.42578125" style="62"/>
    <col min="14850" max="14850" width="22.7109375" style="62" bestFit="1" customWidth="1"/>
    <col min="14851" max="15105" width="11.42578125" style="62"/>
    <col min="15106" max="15106" width="22.7109375" style="62" bestFit="1" customWidth="1"/>
    <col min="15107" max="15361" width="11.42578125" style="62"/>
    <col min="15362" max="15362" width="22.7109375" style="62" bestFit="1" customWidth="1"/>
    <col min="15363" max="15617" width="11.42578125" style="62"/>
    <col min="15618" max="15618" width="22.7109375" style="62" bestFit="1" customWidth="1"/>
    <col min="15619" max="15873" width="11.42578125" style="62"/>
    <col min="15874" max="15874" width="22.7109375" style="62" bestFit="1" customWidth="1"/>
    <col min="15875" max="16129" width="11.42578125" style="62"/>
    <col min="16130" max="16130" width="22.7109375" style="62" bestFit="1" customWidth="1"/>
    <col min="16131" max="16384" width="11.42578125" style="62"/>
  </cols>
  <sheetData>
    <row r="1" spans="1:30">
      <c r="A1" s="62" t="s">
        <v>181</v>
      </c>
    </row>
    <row r="2" spans="1:30">
      <c r="A2" s="62" t="s">
        <v>77</v>
      </c>
    </row>
    <row r="3" spans="1:30" ht="205.15" customHeight="1"/>
    <row r="4" spans="1:30">
      <c r="A4" s="62" t="s">
        <v>182</v>
      </c>
    </row>
    <row r="5" spans="1:30" s="116" customFormat="1">
      <c r="A5" s="116" t="s">
        <v>183</v>
      </c>
    </row>
    <row r="7" spans="1:30" s="116" customFormat="1">
      <c r="B7" s="116">
        <v>1990</v>
      </c>
      <c r="G7" s="116">
        <v>1995</v>
      </c>
      <c r="L7" s="116">
        <v>2000</v>
      </c>
      <c r="Q7" s="116">
        <v>2005</v>
      </c>
      <c r="V7" s="116">
        <v>2010</v>
      </c>
      <c r="AA7" s="116">
        <v>2015</v>
      </c>
      <c r="AD7" s="116">
        <v>2018</v>
      </c>
    </row>
    <row r="8" spans="1:30" s="116" customFormat="1">
      <c r="A8" s="116" t="s">
        <v>184</v>
      </c>
      <c r="B8" s="117">
        <v>100</v>
      </c>
      <c r="C8" s="117">
        <v>106.67368705801948</v>
      </c>
      <c r="D8" s="117">
        <v>99.238016456351417</v>
      </c>
      <c r="E8" s="117">
        <v>99.146483666858856</v>
      </c>
      <c r="F8" s="117">
        <v>99.483458137650118</v>
      </c>
      <c r="G8" s="117">
        <v>97.753452813771531</v>
      </c>
      <c r="H8" s="117">
        <v>100.83507339512582</v>
      </c>
      <c r="I8" s="117">
        <v>98.366029500126146</v>
      </c>
      <c r="J8" s="117">
        <v>90.993000136405186</v>
      </c>
      <c r="K8" s="117">
        <v>83.475396966207384</v>
      </c>
      <c r="L8" s="117">
        <v>76.575764585736195</v>
      </c>
      <c r="M8" s="117">
        <v>75.365023965296174</v>
      </c>
      <c r="N8" s="117">
        <v>73.689790627231204</v>
      </c>
      <c r="O8" s="117">
        <v>71.796474532089377</v>
      </c>
      <c r="P8" s="117">
        <v>66.605664789086603</v>
      </c>
      <c r="Q8" s="117">
        <v>65.224394314980856</v>
      </c>
      <c r="R8" s="117">
        <v>62.440424744023581</v>
      </c>
      <c r="S8" s="117">
        <v>58.766250610161094</v>
      </c>
      <c r="T8" s="117">
        <v>56.421108564029154</v>
      </c>
      <c r="U8" s="117">
        <v>49.348748672624943</v>
      </c>
      <c r="V8" s="117">
        <v>52.502147502672841</v>
      </c>
      <c r="W8" s="117">
        <v>48.622803643170002</v>
      </c>
      <c r="X8" s="117">
        <v>48.165649821223674</v>
      </c>
      <c r="Y8" s="117">
        <v>48.633204686839704</v>
      </c>
      <c r="Z8" s="117">
        <v>47.140144068266586</v>
      </c>
      <c r="AA8" s="117">
        <v>45.993741271720985</v>
      </c>
      <c r="AB8" s="117">
        <v>45.333125331356634</v>
      </c>
      <c r="AC8" s="117">
        <v>44.755787359213826</v>
      </c>
      <c r="AD8" s="117">
        <v>44.438543759361337</v>
      </c>
    </row>
    <row r="9" spans="1:30" s="116" customFormat="1">
      <c r="A9" s="118" t="s">
        <v>185</v>
      </c>
      <c r="B9" s="117">
        <v>100</v>
      </c>
      <c r="C9" s="117">
        <v>99.690190939938944</v>
      </c>
      <c r="D9" s="117">
        <v>100.88453782831432</v>
      </c>
      <c r="E9" s="117">
        <v>96.304284277620255</v>
      </c>
      <c r="F9" s="117">
        <v>97.371060272973764</v>
      </c>
      <c r="G9" s="117">
        <v>100.12994943522591</v>
      </c>
      <c r="H9" s="117">
        <v>98.779548491879851</v>
      </c>
      <c r="I9" s="117">
        <v>100.56483508769776</v>
      </c>
      <c r="J9" s="117">
        <v>103.79145122186348</v>
      </c>
      <c r="K9" s="117">
        <v>107.88636750349698</v>
      </c>
      <c r="L9" s="117">
        <v>114.10707153711665</v>
      </c>
      <c r="M9" s="117">
        <v>116.03428526636557</v>
      </c>
      <c r="N9" s="117">
        <v>114.80596328554344</v>
      </c>
      <c r="O9" s="117">
        <v>116.91029323864706</v>
      </c>
      <c r="P9" s="117">
        <v>119.72149237950866</v>
      </c>
      <c r="Q9" s="117">
        <v>122.56516871368373</v>
      </c>
      <c r="R9" s="117">
        <v>125.68340787094088</v>
      </c>
      <c r="S9" s="117">
        <v>129.50226636095164</v>
      </c>
      <c r="T9" s="117">
        <v>126.81570715420618</v>
      </c>
      <c r="U9" s="117">
        <v>119.67491280836843</v>
      </c>
      <c r="V9" s="117">
        <v>120.48077008705174</v>
      </c>
      <c r="W9" s="117">
        <v>122.91086654314729</v>
      </c>
      <c r="X9" s="117">
        <v>120.53673195034197</v>
      </c>
      <c r="Y9" s="117">
        <v>120.61931788091206</v>
      </c>
      <c r="Z9" s="117">
        <v>120.47007891898996</v>
      </c>
      <c r="AA9" s="117">
        <v>120.71529881752454</v>
      </c>
      <c r="AB9" s="117">
        <v>120.95276143749565</v>
      </c>
      <c r="AC9" s="117">
        <v>123.32285547577908</v>
      </c>
      <c r="AD9" s="117">
        <v>123.43760942214527</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
  <sheetViews>
    <sheetView showGridLines="0" zoomScaleNormal="100" workbookViewId="0">
      <selection activeCell="A2" sqref="A2"/>
    </sheetView>
  </sheetViews>
  <sheetFormatPr baseColWidth="10" defaultRowHeight="12"/>
  <cols>
    <col min="1" max="1" width="29.140625" style="96" customWidth="1"/>
    <col min="2" max="30" width="5.85546875" style="96" customWidth="1"/>
    <col min="31" max="16384" width="11.42578125" style="96"/>
  </cols>
  <sheetData>
    <row r="1" spans="1:30">
      <c r="A1" s="96" t="s">
        <v>143</v>
      </c>
    </row>
    <row r="2" spans="1:30">
      <c r="A2" s="96" t="s">
        <v>93</v>
      </c>
    </row>
    <row r="3" spans="1:30" ht="177.4" customHeight="1"/>
    <row r="4" spans="1:30">
      <c r="A4" s="96" t="s">
        <v>95</v>
      </c>
    </row>
    <row r="6" spans="1:30">
      <c r="A6" s="96" t="s">
        <v>46</v>
      </c>
      <c r="B6" s="96" t="s">
        <v>17</v>
      </c>
      <c r="C6" s="96" t="s">
        <v>46</v>
      </c>
      <c r="D6" s="96" t="s">
        <v>46</v>
      </c>
      <c r="E6" s="96" t="s">
        <v>46</v>
      </c>
      <c r="F6" s="96" t="s">
        <v>46</v>
      </c>
      <c r="G6" s="96" t="s">
        <v>18</v>
      </c>
      <c r="H6" s="96" t="s">
        <v>46</v>
      </c>
      <c r="I6" s="96" t="s">
        <v>46</v>
      </c>
      <c r="J6" s="96" t="s">
        <v>46</v>
      </c>
      <c r="K6" s="96" t="s">
        <v>46</v>
      </c>
      <c r="L6" s="96" t="s">
        <v>19</v>
      </c>
      <c r="M6" s="96" t="s">
        <v>46</v>
      </c>
      <c r="N6" s="96" t="s">
        <v>46</v>
      </c>
      <c r="O6" s="96" t="s">
        <v>46</v>
      </c>
      <c r="P6" s="96" t="s">
        <v>46</v>
      </c>
      <c r="Q6" s="96" t="s">
        <v>20</v>
      </c>
      <c r="R6" s="96" t="s">
        <v>46</v>
      </c>
      <c r="S6" s="96" t="s">
        <v>46</v>
      </c>
      <c r="T6" s="96" t="s">
        <v>46</v>
      </c>
      <c r="U6" s="96" t="s">
        <v>46</v>
      </c>
      <c r="V6" s="96" t="s">
        <v>21</v>
      </c>
      <c r="W6" s="96" t="s">
        <v>46</v>
      </c>
      <c r="X6" s="96" t="s">
        <v>46</v>
      </c>
      <c r="Y6" s="96" t="s">
        <v>46</v>
      </c>
      <c r="Z6" s="96" t="s">
        <v>46</v>
      </c>
      <c r="AA6" s="96" t="s">
        <v>9</v>
      </c>
      <c r="AB6" s="96" t="s">
        <v>46</v>
      </c>
      <c r="AC6" s="96" t="s">
        <v>46</v>
      </c>
      <c r="AD6" s="96" t="s">
        <v>34</v>
      </c>
    </row>
    <row r="7" spans="1:30">
      <c r="A7" s="96" t="s">
        <v>5</v>
      </c>
      <c r="B7" s="104">
        <v>449.18239999999997</v>
      </c>
      <c r="C7" s="104">
        <v>483.33346999999998</v>
      </c>
      <c r="D7" s="104">
        <v>452.12747000000002</v>
      </c>
      <c r="E7" s="104">
        <v>463.17567000000003</v>
      </c>
      <c r="F7" s="104">
        <v>432.95670999999999</v>
      </c>
      <c r="G7" s="104">
        <v>439.48761000000002</v>
      </c>
      <c r="H7" s="104">
        <v>475.16361000000001</v>
      </c>
      <c r="I7" s="104">
        <v>448.26963000000001</v>
      </c>
      <c r="J7" s="104">
        <v>433.47023999999999</v>
      </c>
      <c r="K7" s="104">
        <v>421.11232000000001</v>
      </c>
      <c r="L7" s="104">
        <v>405.91244999999998</v>
      </c>
      <c r="M7" s="104">
        <v>437.66757000000001</v>
      </c>
      <c r="N7" s="104">
        <v>420.95656000000002</v>
      </c>
      <c r="O7" s="104">
        <v>433.58861000000002</v>
      </c>
      <c r="P7" s="104">
        <v>423.62693999999999</v>
      </c>
      <c r="Q7" s="104">
        <v>424.92570000000001</v>
      </c>
      <c r="R7" s="104">
        <v>417.64719000000002</v>
      </c>
      <c r="S7" s="104">
        <v>368.20285000000001</v>
      </c>
      <c r="T7" s="104">
        <v>397.28228000000001</v>
      </c>
      <c r="U7" s="104">
        <v>389.98108999999999</v>
      </c>
      <c r="V7" s="104">
        <v>415.35145</v>
      </c>
      <c r="W7" s="104">
        <v>362.13076000000001</v>
      </c>
      <c r="X7" s="104">
        <v>368.83706999999998</v>
      </c>
      <c r="Y7" s="104">
        <v>369.25984999999997</v>
      </c>
      <c r="Z7" s="104">
        <v>311.69772</v>
      </c>
      <c r="AA7" s="104">
        <v>329.61311000000001</v>
      </c>
      <c r="AB7" s="104">
        <v>338.54449</v>
      </c>
      <c r="AC7" s="104">
        <v>334.13914999999997</v>
      </c>
      <c r="AD7" s="104">
        <v>321.71246000000002</v>
      </c>
    </row>
    <row r="8" spans="1:30">
      <c r="A8" s="96" t="s">
        <v>39</v>
      </c>
      <c r="B8" s="104">
        <v>175.02928</v>
      </c>
      <c r="C8" s="104">
        <v>180.08058</v>
      </c>
      <c r="D8" s="104">
        <v>160.01679999999999</v>
      </c>
      <c r="E8" s="104">
        <v>158.67583999999999</v>
      </c>
      <c r="F8" s="104">
        <v>146.60543000000001</v>
      </c>
      <c r="G8" s="104">
        <v>148.59832</v>
      </c>
      <c r="H8" s="104">
        <v>164.15262000000001</v>
      </c>
      <c r="I8" s="104">
        <v>152.11447999999999</v>
      </c>
      <c r="J8" s="104">
        <v>153.93208999999999</v>
      </c>
      <c r="K8" s="104">
        <v>154.6</v>
      </c>
      <c r="L8" s="104">
        <v>147.79694000000001</v>
      </c>
      <c r="M8" s="104">
        <v>160.73218</v>
      </c>
      <c r="N8" s="104">
        <v>155.20885000000001</v>
      </c>
      <c r="O8" s="104">
        <v>155.64713</v>
      </c>
      <c r="P8" s="104">
        <v>159.99742000000001</v>
      </c>
      <c r="Q8" s="104">
        <v>159.99697</v>
      </c>
      <c r="R8" s="104">
        <v>168.74294</v>
      </c>
      <c r="S8" s="104">
        <v>148.32737</v>
      </c>
      <c r="T8" s="104">
        <v>162.07787999999999</v>
      </c>
      <c r="U8" s="104">
        <v>159.21800999999999</v>
      </c>
      <c r="V8" s="104">
        <v>165.94676999999999</v>
      </c>
      <c r="W8" s="104">
        <v>147.43287000000001</v>
      </c>
      <c r="X8" s="104">
        <v>149.45150000000001</v>
      </c>
      <c r="Y8" s="104">
        <v>152.15380999999999</v>
      </c>
      <c r="Z8" s="104">
        <v>134.12043</v>
      </c>
      <c r="AA8" s="104">
        <v>142.47739999999999</v>
      </c>
      <c r="AB8" s="104">
        <v>141.18780000000001</v>
      </c>
      <c r="AC8" s="104">
        <v>142.28227000000001</v>
      </c>
      <c r="AD8" s="104">
        <v>138.82768999999999</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
  <sheetViews>
    <sheetView showGridLines="0" zoomScaleNormal="100" workbookViewId="0">
      <selection activeCell="A2" sqref="A2"/>
    </sheetView>
  </sheetViews>
  <sheetFormatPr baseColWidth="10" defaultRowHeight="12"/>
  <cols>
    <col min="1" max="1" width="11.42578125" style="96"/>
    <col min="2" max="30" width="5.85546875" style="96" customWidth="1"/>
    <col min="31" max="16384" width="11.42578125" style="96"/>
  </cols>
  <sheetData>
    <row r="1" spans="1:30">
      <c r="A1" s="96" t="s">
        <v>144</v>
      </c>
    </row>
    <row r="2" spans="1:30">
      <c r="A2" s="96" t="s">
        <v>93</v>
      </c>
    </row>
    <row r="3" spans="1:30" ht="177.4" customHeight="1"/>
    <row r="4" spans="1:30">
      <c r="A4" s="96" t="s">
        <v>95</v>
      </c>
    </row>
    <row r="6" spans="1:30">
      <c r="A6" s="96" t="s">
        <v>46</v>
      </c>
      <c r="B6" s="96" t="s">
        <v>17</v>
      </c>
      <c r="C6" s="96" t="s">
        <v>46</v>
      </c>
      <c r="D6" s="96" t="s">
        <v>46</v>
      </c>
      <c r="E6" s="96" t="s">
        <v>46</v>
      </c>
      <c r="F6" s="96" t="s">
        <v>46</v>
      </c>
      <c r="G6" s="96" t="s">
        <v>18</v>
      </c>
      <c r="H6" s="96" t="s">
        <v>46</v>
      </c>
      <c r="I6" s="96" t="s">
        <v>46</v>
      </c>
      <c r="J6" s="96" t="s">
        <v>46</v>
      </c>
      <c r="K6" s="96" t="s">
        <v>46</v>
      </c>
      <c r="L6" s="96" t="s">
        <v>19</v>
      </c>
      <c r="M6" s="96" t="s">
        <v>46</v>
      </c>
      <c r="N6" s="96" t="s">
        <v>46</v>
      </c>
      <c r="O6" s="96" t="s">
        <v>46</v>
      </c>
      <c r="P6" s="96" t="s">
        <v>46</v>
      </c>
      <c r="Q6" s="96" t="s">
        <v>20</v>
      </c>
      <c r="R6" s="96" t="s">
        <v>46</v>
      </c>
      <c r="S6" s="96" t="s">
        <v>46</v>
      </c>
      <c r="T6" s="96" t="s">
        <v>46</v>
      </c>
      <c r="U6" s="96" t="s">
        <v>46</v>
      </c>
      <c r="V6" s="96" t="s">
        <v>21</v>
      </c>
      <c r="W6" s="96" t="s">
        <v>46</v>
      </c>
      <c r="X6" s="96" t="s">
        <v>46</v>
      </c>
      <c r="Y6" s="96" t="s">
        <v>46</v>
      </c>
      <c r="Z6" s="96" t="s">
        <v>46</v>
      </c>
      <c r="AA6" s="96" t="s">
        <v>9</v>
      </c>
      <c r="AB6" s="96" t="s">
        <v>46</v>
      </c>
      <c r="AC6" s="96" t="s">
        <v>46</v>
      </c>
      <c r="AD6" s="96" t="s">
        <v>34</v>
      </c>
    </row>
    <row r="7" spans="1:30">
      <c r="A7" s="96" t="s">
        <v>5</v>
      </c>
      <c r="B7" s="104">
        <v>60.194949999999999</v>
      </c>
      <c r="C7" s="104">
        <v>71.801630000000003</v>
      </c>
      <c r="D7" s="104">
        <v>66.711320000000001</v>
      </c>
      <c r="E7" s="104">
        <v>65.045670000000001</v>
      </c>
      <c r="F7" s="104">
        <v>62.815640000000002</v>
      </c>
      <c r="G7" s="104">
        <v>62.10933</v>
      </c>
      <c r="H7" s="104">
        <v>66.221029999999999</v>
      </c>
      <c r="I7" s="104">
        <v>62.267139999999998</v>
      </c>
      <c r="J7" s="104">
        <v>63.01202</v>
      </c>
      <c r="K7" s="104">
        <v>63.975630000000002</v>
      </c>
      <c r="L7" s="104">
        <v>62.009360000000001</v>
      </c>
      <c r="M7" s="104">
        <v>69.281220000000005</v>
      </c>
      <c r="N7" s="104">
        <v>65.960089999999994</v>
      </c>
      <c r="O7" s="104">
        <v>67.897189999999995</v>
      </c>
      <c r="P7" s="104">
        <v>69.005679999999998</v>
      </c>
      <c r="Q7" s="104">
        <v>68.434939999999997</v>
      </c>
      <c r="R7" s="104">
        <v>64.428280000000001</v>
      </c>
      <c r="S7" s="104">
        <v>59.339379999999998</v>
      </c>
      <c r="T7" s="104">
        <v>63.458159999999999</v>
      </c>
      <c r="U7" s="104">
        <v>65.566810000000004</v>
      </c>
      <c r="V7" s="104">
        <v>65.509630000000001</v>
      </c>
      <c r="W7" s="104">
        <v>54.978119999999997</v>
      </c>
      <c r="X7" s="104">
        <v>55.812260000000002</v>
      </c>
      <c r="Y7" s="104">
        <v>54.512189999999997</v>
      </c>
      <c r="Z7" s="104">
        <v>42.098039999999997</v>
      </c>
      <c r="AA7" s="104">
        <v>44.713450000000002</v>
      </c>
      <c r="AB7" s="104">
        <v>46.868369999999999</v>
      </c>
      <c r="AC7" s="104">
        <v>45.869709999999998</v>
      </c>
      <c r="AD7" s="104">
        <v>43.161990000000003</v>
      </c>
    </row>
    <row r="8" spans="1:30">
      <c r="A8" s="96" t="s">
        <v>39</v>
      </c>
      <c r="B8" s="104">
        <v>30.08305</v>
      </c>
      <c r="C8" s="104">
        <v>32.327930000000002</v>
      </c>
      <c r="D8" s="104">
        <v>29.281389999999998</v>
      </c>
      <c r="E8" s="104">
        <v>27.149010000000001</v>
      </c>
      <c r="F8" s="104">
        <v>24.035740000000001</v>
      </c>
      <c r="G8" s="104">
        <v>24.557320000000001</v>
      </c>
      <c r="H8" s="104">
        <v>28.375250000000001</v>
      </c>
      <c r="I8" s="104">
        <v>26.737100000000002</v>
      </c>
      <c r="J8" s="104">
        <v>30.51183</v>
      </c>
      <c r="K8" s="104">
        <v>31.45739</v>
      </c>
      <c r="L8" s="104">
        <v>29.540990000000001</v>
      </c>
      <c r="M8" s="104">
        <v>30.182549999999999</v>
      </c>
      <c r="N8" s="104">
        <v>28.070309999999999</v>
      </c>
      <c r="O8" s="104">
        <v>30.932639999999999</v>
      </c>
      <c r="P8" s="104">
        <v>33.393030000000003</v>
      </c>
      <c r="Q8" s="104">
        <v>32.880209999999998</v>
      </c>
      <c r="R8" s="104">
        <v>31.57019</v>
      </c>
      <c r="S8" s="104">
        <v>29.83304</v>
      </c>
      <c r="T8" s="104">
        <v>30.68167</v>
      </c>
      <c r="U8" s="104">
        <v>32.615229999999997</v>
      </c>
      <c r="V8" s="104">
        <v>30.42586</v>
      </c>
      <c r="W8" s="104">
        <v>26.69116</v>
      </c>
      <c r="X8" s="104">
        <v>31.385200000000001</v>
      </c>
      <c r="Y8" s="104">
        <v>34.143920000000001</v>
      </c>
      <c r="Z8" s="104">
        <v>29.545359999999999</v>
      </c>
      <c r="AA8" s="104">
        <v>30.835730000000002</v>
      </c>
      <c r="AB8" s="104">
        <v>28.863040000000002</v>
      </c>
      <c r="AC8" s="104">
        <v>29.832650000000001</v>
      </c>
      <c r="AD8" s="104">
        <v>28.24502</v>
      </c>
    </row>
    <row r="9" spans="1:30" s="105" customFormat="1">
      <c r="A9" s="105" t="s">
        <v>145</v>
      </c>
      <c r="B9" s="106">
        <v>0.93905825320736602</v>
      </c>
      <c r="C9" s="106">
        <v>1.1410057090944501</v>
      </c>
      <c r="D9" s="106">
        <v>1.0522964058628199</v>
      </c>
      <c r="E9" s="106">
        <v>1.0524282341226301</v>
      </c>
      <c r="F9" s="106">
        <v>0.90177373644641001</v>
      </c>
      <c r="G9" s="106">
        <v>0.96470425952422101</v>
      </c>
      <c r="H9" s="106">
        <v>1.11517833801558</v>
      </c>
      <c r="I9" s="106">
        <v>0.96416100545466399</v>
      </c>
      <c r="J9" s="106">
        <v>1.01876946906548</v>
      </c>
      <c r="K9" s="106">
        <v>0.97391705227312297</v>
      </c>
      <c r="L9" s="106">
        <v>0.91758817836550499</v>
      </c>
      <c r="M9" s="106">
        <v>0.97612416436953897</v>
      </c>
      <c r="N9" s="106">
        <v>0.87504541114904899</v>
      </c>
      <c r="O9" s="106">
        <v>1.0148069565953</v>
      </c>
      <c r="P9" s="106">
        <v>1.04140629301257</v>
      </c>
      <c r="Q9" s="106">
        <v>1.04229577342944</v>
      </c>
      <c r="R9" s="106">
        <v>0.99070938732889002</v>
      </c>
      <c r="S9" s="106">
        <v>0.91217307186206398</v>
      </c>
      <c r="T9" s="106">
        <v>0.98636598259721198</v>
      </c>
      <c r="U9" s="106">
        <v>1.00557943022735</v>
      </c>
      <c r="V9" s="106">
        <v>1.16800474863499</v>
      </c>
      <c r="W9" s="106">
        <v>0.83679153777325699</v>
      </c>
      <c r="X9" s="106">
        <v>1.0030404159039701</v>
      </c>
      <c r="Y9" s="106">
        <v>1.0960985583807801</v>
      </c>
      <c r="Z9" s="106">
        <v>0.81558398314775404</v>
      </c>
      <c r="AA9" s="106">
        <v>0.89754966267482394</v>
      </c>
      <c r="AB9" s="106">
        <v>1.0021539816468099</v>
      </c>
      <c r="AC9" s="106">
        <v>0.94808820205345501</v>
      </c>
      <c r="AD9" s="106">
        <v>0.90246464309480601</v>
      </c>
    </row>
    <row r="10" spans="1:30">
      <c r="B10" s="107"/>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showGridLines="0" topLeftCell="A16" workbookViewId="0">
      <selection activeCell="D3" sqref="D3"/>
    </sheetView>
  </sheetViews>
  <sheetFormatPr baseColWidth="10" defaultRowHeight="12"/>
  <cols>
    <col min="1" max="1" width="11.42578125" style="96"/>
    <col min="2" max="2" width="17.42578125" style="96" customWidth="1"/>
    <col min="3" max="3" width="18.28515625" style="96" customWidth="1"/>
    <col min="4" max="4" width="17" style="96" customWidth="1"/>
    <col min="5" max="5" width="13.5703125" style="96" customWidth="1"/>
    <col min="6" max="6" width="18.85546875" style="96" customWidth="1"/>
    <col min="7" max="7" width="19" style="96" customWidth="1"/>
    <col min="8" max="8" width="26.28515625" style="96" customWidth="1"/>
    <col min="9" max="9" width="19.28515625" style="96" customWidth="1"/>
    <col min="10" max="236" width="11.42578125" style="96"/>
    <col min="237" max="237" width="17.42578125" style="96" customWidth="1"/>
    <col min="238" max="238" width="18.28515625" style="96" customWidth="1"/>
    <col min="239" max="239" width="17" style="96" customWidth="1"/>
    <col min="240" max="240" width="13.5703125" style="96" customWidth="1"/>
    <col min="241" max="241" width="18.85546875" style="96" customWidth="1"/>
    <col min="242" max="242" width="19" style="96" customWidth="1"/>
    <col min="243" max="243" width="26.28515625" style="96" customWidth="1"/>
    <col min="244" max="244" width="19.28515625" style="96" customWidth="1"/>
    <col min="245" max="250" width="11.42578125" style="96"/>
    <col min="251" max="251" width="12.42578125" style="96" customWidth="1"/>
    <col min="252" max="253" width="11.42578125" style="96"/>
    <col min="254" max="254" width="26.85546875" style="96" customWidth="1"/>
    <col min="255" max="255" width="22.7109375" style="96" customWidth="1"/>
    <col min="256" max="260" width="11.42578125" style="96"/>
    <col min="261" max="261" width="24.42578125" style="96" customWidth="1"/>
    <col min="262" max="492" width="11.42578125" style="96"/>
    <col min="493" max="493" width="17.42578125" style="96" customWidth="1"/>
    <col min="494" max="494" width="18.28515625" style="96" customWidth="1"/>
    <col min="495" max="495" width="17" style="96" customWidth="1"/>
    <col min="496" max="496" width="13.5703125" style="96" customWidth="1"/>
    <col min="497" max="497" width="18.85546875" style="96" customWidth="1"/>
    <col min="498" max="498" width="19" style="96" customWidth="1"/>
    <col min="499" max="499" width="26.28515625" style="96" customWidth="1"/>
    <col min="500" max="500" width="19.28515625" style="96" customWidth="1"/>
    <col min="501" max="506" width="11.42578125" style="96"/>
    <col min="507" max="507" width="12.42578125" style="96" customWidth="1"/>
    <col min="508" max="509" width="11.42578125" style="96"/>
    <col min="510" max="510" width="26.85546875" style="96" customWidth="1"/>
    <col min="511" max="511" width="22.7109375" style="96" customWidth="1"/>
    <col min="512" max="516" width="11.42578125" style="96"/>
    <col min="517" max="517" width="24.42578125" style="96" customWidth="1"/>
    <col min="518" max="748" width="11.42578125" style="96"/>
    <col min="749" max="749" width="17.42578125" style="96" customWidth="1"/>
    <col min="750" max="750" width="18.28515625" style="96" customWidth="1"/>
    <col min="751" max="751" width="17" style="96" customWidth="1"/>
    <col min="752" max="752" width="13.5703125" style="96" customWidth="1"/>
    <col min="753" max="753" width="18.85546875" style="96" customWidth="1"/>
    <col min="754" max="754" width="19" style="96" customWidth="1"/>
    <col min="755" max="755" width="26.28515625" style="96" customWidth="1"/>
    <col min="756" max="756" width="19.28515625" style="96" customWidth="1"/>
    <col min="757" max="762" width="11.42578125" style="96"/>
    <col min="763" max="763" width="12.42578125" style="96" customWidth="1"/>
    <col min="764" max="765" width="11.42578125" style="96"/>
    <col min="766" max="766" width="26.85546875" style="96" customWidth="1"/>
    <col min="767" max="767" width="22.7109375" style="96" customWidth="1"/>
    <col min="768" max="772" width="11.42578125" style="96"/>
    <col min="773" max="773" width="24.42578125" style="96" customWidth="1"/>
    <col min="774" max="1004" width="11.42578125" style="96"/>
    <col min="1005" max="1005" width="17.42578125" style="96" customWidth="1"/>
    <col min="1006" max="1006" width="18.28515625" style="96" customWidth="1"/>
    <col min="1007" max="1007" width="17" style="96" customWidth="1"/>
    <col min="1008" max="1008" width="13.5703125" style="96" customWidth="1"/>
    <col min="1009" max="1009" width="18.85546875" style="96" customWidth="1"/>
    <col min="1010" max="1010" width="19" style="96" customWidth="1"/>
    <col min="1011" max="1011" width="26.28515625" style="96" customWidth="1"/>
    <col min="1012" max="1012" width="19.28515625" style="96" customWidth="1"/>
    <col min="1013" max="1018" width="11.42578125" style="96"/>
    <col min="1019" max="1019" width="12.42578125" style="96" customWidth="1"/>
    <col min="1020" max="1021" width="11.42578125" style="96"/>
    <col min="1022" max="1022" width="26.85546875" style="96" customWidth="1"/>
    <col min="1023" max="1023" width="22.7109375" style="96" customWidth="1"/>
    <col min="1024" max="1028" width="11.42578125" style="96"/>
    <col min="1029" max="1029" width="24.42578125" style="96" customWidth="1"/>
    <col min="1030" max="1260" width="11.42578125" style="96"/>
    <col min="1261" max="1261" width="17.42578125" style="96" customWidth="1"/>
    <col min="1262" max="1262" width="18.28515625" style="96" customWidth="1"/>
    <col min="1263" max="1263" width="17" style="96" customWidth="1"/>
    <col min="1264" max="1264" width="13.5703125" style="96" customWidth="1"/>
    <col min="1265" max="1265" width="18.85546875" style="96" customWidth="1"/>
    <col min="1266" max="1266" width="19" style="96" customWidth="1"/>
    <col min="1267" max="1267" width="26.28515625" style="96" customWidth="1"/>
    <col min="1268" max="1268" width="19.28515625" style="96" customWidth="1"/>
    <col min="1269" max="1274" width="11.42578125" style="96"/>
    <col min="1275" max="1275" width="12.42578125" style="96" customWidth="1"/>
    <col min="1276" max="1277" width="11.42578125" style="96"/>
    <col min="1278" max="1278" width="26.85546875" style="96" customWidth="1"/>
    <col min="1279" max="1279" width="22.7109375" style="96" customWidth="1"/>
    <col min="1280" max="1284" width="11.42578125" style="96"/>
    <col min="1285" max="1285" width="24.42578125" style="96" customWidth="1"/>
    <col min="1286" max="1516" width="11.42578125" style="96"/>
    <col min="1517" max="1517" width="17.42578125" style="96" customWidth="1"/>
    <col min="1518" max="1518" width="18.28515625" style="96" customWidth="1"/>
    <col min="1519" max="1519" width="17" style="96" customWidth="1"/>
    <col min="1520" max="1520" width="13.5703125" style="96" customWidth="1"/>
    <col min="1521" max="1521" width="18.85546875" style="96" customWidth="1"/>
    <col min="1522" max="1522" width="19" style="96" customWidth="1"/>
    <col min="1523" max="1523" width="26.28515625" style="96" customWidth="1"/>
    <col min="1524" max="1524" width="19.28515625" style="96" customWidth="1"/>
    <col min="1525" max="1530" width="11.42578125" style="96"/>
    <col min="1531" max="1531" width="12.42578125" style="96" customWidth="1"/>
    <col min="1532" max="1533" width="11.42578125" style="96"/>
    <col min="1534" max="1534" width="26.85546875" style="96" customWidth="1"/>
    <col min="1535" max="1535" width="22.7109375" style="96" customWidth="1"/>
    <col min="1536" max="1540" width="11.42578125" style="96"/>
    <col min="1541" max="1541" width="24.42578125" style="96" customWidth="1"/>
    <col min="1542" max="1772" width="11.42578125" style="96"/>
    <col min="1773" max="1773" width="17.42578125" style="96" customWidth="1"/>
    <col min="1774" max="1774" width="18.28515625" style="96" customWidth="1"/>
    <col min="1775" max="1775" width="17" style="96" customWidth="1"/>
    <col min="1776" max="1776" width="13.5703125" style="96" customWidth="1"/>
    <col min="1777" max="1777" width="18.85546875" style="96" customWidth="1"/>
    <col min="1778" max="1778" width="19" style="96" customWidth="1"/>
    <col min="1779" max="1779" width="26.28515625" style="96" customWidth="1"/>
    <col min="1780" max="1780" width="19.28515625" style="96" customWidth="1"/>
    <col min="1781" max="1786" width="11.42578125" style="96"/>
    <col min="1787" max="1787" width="12.42578125" style="96" customWidth="1"/>
    <col min="1788" max="1789" width="11.42578125" style="96"/>
    <col min="1790" max="1790" width="26.85546875" style="96" customWidth="1"/>
    <col min="1791" max="1791" width="22.7109375" style="96" customWidth="1"/>
    <col min="1792" max="1796" width="11.42578125" style="96"/>
    <col min="1797" max="1797" width="24.42578125" style="96" customWidth="1"/>
    <col min="1798" max="2028" width="11.42578125" style="96"/>
    <col min="2029" max="2029" width="17.42578125" style="96" customWidth="1"/>
    <col min="2030" max="2030" width="18.28515625" style="96" customWidth="1"/>
    <col min="2031" max="2031" width="17" style="96" customWidth="1"/>
    <col min="2032" max="2032" width="13.5703125" style="96" customWidth="1"/>
    <col min="2033" max="2033" width="18.85546875" style="96" customWidth="1"/>
    <col min="2034" max="2034" width="19" style="96" customWidth="1"/>
    <col min="2035" max="2035" width="26.28515625" style="96" customWidth="1"/>
    <col min="2036" max="2036" width="19.28515625" style="96" customWidth="1"/>
    <col min="2037" max="2042" width="11.42578125" style="96"/>
    <col min="2043" max="2043" width="12.42578125" style="96" customWidth="1"/>
    <col min="2044" max="2045" width="11.42578125" style="96"/>
    <col min="2046" max="2046" width="26.85546875" style="96" customWidth="1"/>
    <col min="2047" max="2047" width="22.7109375" style="96" customWidth="1"/>
    <col min="2048" max="2052" width="11.42578125" style="96"/>
    <col min="2053" max="2053" width="24.42578125" style="96" customWidth="1"/>
    <col min="2054" max="2284" width="11.42578125" style="96"/>
    <col min="2285" max="2285" width="17.42578125" style="96" customWidth="1"/>
    <col min="2286" max="2286" width="18.28515625" style="96" customWidth="1"/>
    <col min="2287" max="2287" width="17" style="96" customWidth="1"/>
    <col min="2288" max="2288" width="13.5703125" style="96" customWidth="1"/>
    <col min="2289" max="2289" width="18.85546875" style="96" customWidth="1"/>
    <col min="2290" max="2290" width="19" style="96" customWidth="1"/>
    <col min="2291" max="2291" width="26.28515625" style="96" customWidth="1"/>
    <col min="2292" max="2292" width="19.28515625" style="96" customWidth="1"/>
    <col min="2293" max="2298" width="11.42578125" style="96"/>
    <col min="2299" max="2299" width="12.42578125" style="96" customWidth="1"/>
    <col min="2300" max="2301" width="11.42578125" style="96"/>
    <col min="2302" max="2302" width="26.85546875" style="96" customWidth="1"/>
    <col min="2303" max="2303" width="22.7109375" style="96" customWidth="1"/>
    <col min="2304" max="2308" width="11.42578125" style="96"/>
    <col min="2309" max="2309" width="24.42578125" style="96" customWidth="1"/>
    <col min="2310" max="2540" width="11.42578125" style="96"/>
    <col min="2541" max="2541" width="17.42578125" style="96" customWidth="1"/>
    <col min="2542" max="2542" width="18.28515625" style="96" customWidth="1"/>
    <col min="2543" max="2543" width="17" style="96" customWidth="1"/>
    <col min="2544" max="2544" width="13.5703125" style="96" customWidth="1"/>
    <col min="2545" max="2545" width="18.85546875" style="96" customWidth="1"/>
    <col min="2546" max="2546" width="19" style="96" customWidth="1"/>
    <col min="2547" max="2547" width="26.28515625" style="96" customWidth="1"/>
    <col min="2548" max="2548" width="19.28515625" style="96" customWidth="1"/>
    <col min="2549" max="2554" width="11.42578125" style="96"/>
    <col min="2555" max="2555" width="12.42578125" style="96" customWidth="1"/>
    <col min="2556" max="2557" width="11.42578125" style="96"/>
    <col min="2558" max="2558" width="26.85546875" style="96" customWidth="1"/>
    <col min="2559" max="2559" width="22.7109375" style="96" customWidth="1"/>
    <col min="2560" max="2564" width="11.42578125" style="96"/>
    <col min="2565" max="2565" width="24.42578125" style="96" customWidth="1"/>
    <col min="2566" max="2796" width="11.42578125" style="96"/>
    <col min="2797" max="2797" width="17.42578125" style="96" customWidth="1"/>
    <col min="2798" max="2798" width="18.28515625" style="96" customWidth="1"/>
    <col min="2799" max="2799" width="17" style="96" customWidth="1"/>
    <col min="2800" max="2800" width="13.5703125" style="96" customWidth="1"/>
    <col min="2801" max="2801" width="18.85546875" style="96" customWidth="1"/>
    <col min="2802" max="2802" width="19" style="96" customWidth="1"/>
    <col min="2803" max="2803" width="26.28515625" style="96" customWidth="1"/>
    <col min="2804" max="2804" width="19.28515625" style="96" customWidth="1"/>
    <col min="2805" max="2810" width="11.42578125" style="96"/>
    <col min="2811" max="2811" width="12.42578125" style="96" customWidth="1"/>
    <col min="2812" max="2813" width="11.42578125" style="96"/>
    <col min="2814" max="2814" width="26.85546875" style="96" customWidth="1"/>
    <col min="2815" max="2815" width="22.7109375" style="96" customWidth="1"/>
    <col min="2816" max="2820" width="11.42578125" style="96"/>
    <col min="2821" max="2821" width="24.42578125" style="96" customWidth="1"/>
    <col min="2822" max="3052" width="11.42578125" style="96"/>
    <col min="3053" max="3053" width="17.42578125" style="96" customWidth="1"/>
    <col min="3054" max="3054" width="18.28515625" style="96" customWidth="1"/>
    <col min="3055" max="3055" width="17" style="96" customWidth="1"/>
    <col min="3056" max="3056" width="13.5703125" style="96" customWidth="1"/>
    <col min="3057" max="3057" width="18.85546875" style="96" customWidth="1"/>
    <col min="3058" max="3058" width="19" style="96" customWidth="1"/>
    <col min="3059" max="3059" width="26.28515625" style="96" customWidth="1"/>
    <col min="3060" max="3060" width="19.28515625" style="96" customWidth="1"/>
    <col min="3061" max="3066" width="11.42578125" style="96"/>
    <col min="3067" max="3067" width="12.42578125" style="96" customWidth="1"/>
    <col min="3068" max="3069" width="11.42578125" style="96"/>
    <col min="3070" max="3070" width="26.85546875" style="96" customWidth="1"/>
    <col min="3071" max="3071" width="22.7109375" style="96" customWidth="1"/>
    <col min="3072" max="3076" width="11.42578125" style="96"/>
    <col min="3077" max="3077" width="24.42578125" style="96" customWidth="1"/>
    <col min="3078" max="3308" width="11.42578125" style="96"/>
    <col min="3309" max="3309" width="17.42578125" style="96" customWidth="1"/>
    <col min="3310" max="3310" width="18.28515625" style="96" customWidth="1"/>
    <col min="3311" max="3311" width="17" style="96" customWidth="1"/>
    <col min="3312" max="3312" width="13.5703125" style="96" customWidth="1"/>
    <col min="3313" max="3313" width="18.85546875" style="96" customWidth="1"/>
    <col min="3314" max="3314" width="19" style="96" customWidth="1"/>
    <col min="3315" max="3315" width="26.28515625" style="96" customWidth="1"/>
    <col min="3316" max="3316" width="19.28515625" style="96" customWidth="1"/>
    <col min="3317" max="3322" width="11.42578125" style="96"/>
    <col min="3323" max="3323" width="12.42578125" style="96" customWidth="1"/>
    <col min="3324" max="3325" width="11.42578125" style="96"/>
    <col min="3326" max="3326" width="26.85546875" style="96" customWidth="1"/>
    <col min="3327" max="3327" width="22.7109375" style="96" customWidth="1"/>
    <col min="3328" max="3332" width="11.42578125" style="96"/>
    <col min="3333" max="3333" width="24.42578125" style="96" customWidth="1"/>
    <col min="3334" max="3564" width="11.42578125" style="96"/>
    <col min="3565" max="3565" width="17.42578125" style="96" customWidth="1"/>
    <col min="3566" max="3566" width="18.28515625" style="96" customWidth="1"/>
    <col min="3567" max="3567" width="17" style="96" customWidth="1"/>
    <col min="3568" max="3568" width="13.5703125" style="96" customWidth="1"/>
    <col min="3569" max="3569" width="18.85546875" style="96" customWidth="1"/>
    <col min="3570" max="3570" width="19" style="96" customWidth="1"/>
    <col min="3571" max="3571" width="26.28515625" style="96" customWidth="1"/>
    <col min="3572" max="3572" width="19.28515625" style="96" customWidth="1"/>
    <col min="3573" max="3578" width="11.42578125" style="96"/>
    <col min="3579" max="3579" width="12.42578125" style="96" customWidth="1"/>
    <col min="3580" max="3581" width="11.42578125" style="96"/>
    <col min="3582" max="3582" width="26.85546875" style="96" customWidth="1"/>
    <col min="3583" max="3583" width="22.7109375" style="96" customWidth="1"/>
    <col min="3584" max="3588" width="11.42578125" style="96"/>
    <col min="3589" max="3589" width="24.42578125" style="96" customWidth="1"/>
    <col min="3590" max="3820" width="11.42578125" style="96"/>
    <col min="3821" max="3821" width="17.42578125" style="96" customWidth="1"/>
    <col min="3822" max="3822" width="18.28515625" style="96" customWidth="1"/>
    <col min="3823" max="3823" width="17" style="96" customWidth="1"/>
    <col min="3824" max="3824" width="13.5703125" style="96" customWidth="1"/>
    <col min="3825" max="3825" width="18.85546875" style="96" customWidth="1"/>
    <col min="3826" max="3826" width="19" style="96" customWidth="1"/>
    <col min="3827" max="3827" width="26.28515625" style="96" customWidth="1"/>
    <col min="3828" max="3828" width="19.28515625" style="96" customWidth="1"/>
    <col min="3829" max="3834" width="11.42578125" style="96"/>
    <col min="3835" max="3835" width="12.42578125" style="96" customWidth="1"/>
    <col min="3836" max="3837" width="11.42578125" style="96"/>
    <col min="3838" max="3838" width="26.85546875" style="96" customWidth="1"/>
    <col min="3839" max="3839" width="22.7109375" style="96" customWidth="1"/>
    <col min="3840" max="3844" width="11.42578125" style="96"/>
    <col min="3845" max="3845" width="24.42578125" style="96" customWidth="1"/>
    <col min="3846" max="4076" width="11.42578125" style="96"/>
    <col min="4077" max="4077" width="17.42578125" style="96" customWidth="1"/>
    <col min="4078" max="4078" width="18.28515625" style="96" customWidth="1"/>
    <col min="4079" max="4079" width="17" style="96" customWidth="1"/>
    <col min="4080" max="4080" width="13.5703125" style="96" customWidth="1"/>
    <col min="4081" max="4081" width="18.85546875" style="96" customWidth="1"/>
    <col min="4082" max="4082" width="19" style="96" customWidth="1"/>
    <col min="4083" max="4083" width="26.28515625" style="96" customWidth="1"/>
    <col min="4084" max="4084" width="19.28515625" style="96" customWidth="1"/>
    <col min="4085" max="4090" width="11.42578125" style="96"/>
    <col min="4091" max="4091" width="12.42578125" style="96" customWidth="1"/>
    <col min="4092" max="4093" width="11.42578125" style="96"/>
    <col min="4094" max="4094" width="26.85546875" style="96" customWidth="1"/>
    <col min="4095" max="4095" width="22.7109375" style="96" customWidth="1"/>
    <col min="4096" max="4100" width="11.42578125" style="96"/>
    <col min="4101" max="4101" width="24.42578125" style="96" customWidth="1"/>
    <col min="4102" max="4332" width="11.42578125" style="96"/>
    <col min="4333" max="4333" width="17.42578125" style="96" customWidth="1"/>
    <col min="4334" max="4334" width="18.28515625" style="96" customWidth="1"/>
    <col min="4335" max="4335" width="17" style="96" customWidth="1"/>
    <col min="4336" max="4336" width="13.5703125" style="96" customWidth="1"/>
    <col min="4337" max="4337" width="18.85546875" style="96" customWidth="1"/>
    <col min="4338" max="4338" width="19" style="96" customWidth="1"/>
    <col min="4339" max="4339" width="26.28515625" style="96" customWidth="1"/>
    <col min="4340" max="4340" width="19.28515625" style="96" customWidth="1"/>
    <col min="4341" max="4346" width="11.42578125" style="96"/>
    <col min="4347" max="4347" width="12.42578125" style="96" customWidth="1"/>
    <col min="4348" max="4349" width="11.42578125" style="96"/>
    <col min="4350" max="4350" width="26.85546875" style="96" customWidth="1"/>
    <col min="4351" max="4351" width="22.7109375" style="96" customWidth="1"/>
    <col min="4352" max="4356" width="11.42578125" style="96"/>
    <col min="4357" max="4357" width="24.42578125" style="96" customWidth="1"/>
    <col min="4358" max="4588" width="11.42578125" style="96"/>
    <col min="4589" max="4589" width="17.42578125" style="96" customWidth="1"/>
    <col min="4590" max="4590" width="18.28515625" style="96" customWidth="1"/>
    <col min="4591" max="4591" width="17" style="96" customWidth="1"/>
    <col min="4592" max="4592" width="13.5703125" style="96" customWidth="1"/>
    <col min="4593" max="4593" width="18.85546875" style="96" customWidth="1"/>
    <col min="4594" max="4594" width="19" style="96" customWidth="1"/>
    <col min="4595" max="4595" width="26.28515625" style="96" customWidth="1"/>
    <col min="4596" max="4596" width="19.28515625" style="96" customWidth="1"/>
    <col min="4597" max="4602" width="11.42578125" style="96"/>
    <col min="4603" max="4603" width="12.42578125" style="96" customWidth="1"/>
    <col min="4604" max="4605" width="11.42578125" style="96"/>
    <col min="4606" max="4606" width="26.85546875" style="96" customWidth="1"/>
    <col min="4607" max="4607" width="22.7109375" style="96" customWidth="1"/>
    <col min="4608" max="4612" width="11.42578125" style="96"/>
    <col min="4613" max="4613" width="24.42578125" style="96" customWidth="1"/>
    <col min="4614" max="4844" width="11.42578125" style="96"/>
    <col min="4845" max="4845" width="17.42578125" style="96" customWidth="1"/>
    <col min="4846" max="4846" width="18.28515625" style="96" customWidth="1"/>
    <col min="4847" max="4847" width="17" style="96" customWidth="1"/>
    <col min="4848" max="4848" width="13.5703125" style="96" customWidth="1"/>
    <col min="4849" max="4849" width="18.85546875" style="96" customWidth="1"/>
    <col min="4850" max="4850" width="19" style="96" customWidth="1"/>
    <col min="4851" max="4851" width="26.28515625" style="96" customWidth="1"/>
    <col min="4852" max="4852" width="19.28515625" style="96" customWidth="1"/>
    <col min="4853" max="4858" width="11.42578125" style="96"/>
    <col min="4859" max="4859" width="12.42578125" style="96" customWidth="1"/>
    <col min="4860" max="4861" width="11.42578125" style="96"/>
    <col min="4862" max="4862" width="26.85546875" style="96" customWidth="1"/>
    <col min="4863" max="4863" width="22.7109375" style="96" customWidth="1"/>
    <col min="4864" max="4868" width="11.42578125" style="96"/>
    <col min="4869" max="4869" width="24.42578125" style="96" customWidth="1"/>
    <col min="4870" max="5100" width="11.42578125" style="96"/>
    <col min="5101" max="5101" width="17.42578125" style="96" customWidth="1"/>
    <col min="5102" max="5102" width="18.28515625" style="96" customWidth="1"/>
    <col min="5103" max="5103" width="17" style="96" customWidth="1"/>
    <col min="5104" max="5104" width="13.5703125" style="96" customWidth="1"/>
    <col min="5105" max="5105" width="18.85546875" style="96" customWidth="1"/>
    <col min="5106" max="5106" width="19" style="96" customWidth="1"/>
    <col min="5107" max="5107" width="26.28515625" style="96" customWidth="1"/>
    <col min="5108" max="5108" width="19.28515625" style="96" customWidth="1"/>
    <col min="5109" max="5114" width="11.42578125" style="96"/>
    <col min="5115" max="5115" width="12.42578125" style="96" customWidth="1"/>
    <col min="5116" max="5117" width="11.42578125" style="96"/>
    <col min="5118" max="5118" width="26.85546875" style="96" customWidth="1"/>
    <col min="5119" max="5119" width="22.7109375" style="96" customWidth="1"/>
    <col min="5120" max="5124" width="11.42578125" style="96"/>
    <col min="5125" max="5125" width="24.42578125" style="96" customWidth="1"/>
    <col min="5126" max="5356" width="11.42578125" style="96"/>
    <col min="5357" max="5357" width="17.42578125" style="96" customWidth="1"/>
    <col min="5358" max="5358" width="18.28515625" style="96" customWidth="1"/>
    <col min="5359" max="5359" width="17" style="96" customWidth="1"/>
    <col min="5360" max="5360" width="13.5703125" style="96" customWidth="1"/>
    <col min="5361" max="5361" width="18.85546875" style="96" customWidth="1"/>
    <col min="5362" max="5362" width="19" style="96" customWidth="1"/>
    <col min="5363" max="5363" width="26.28515625" style="96" customWidth="1"/>
    <col min="5364" max="5364" width="19.28515625" style="96" customWidth="1"/>
    <col min="5365" max="5370" width="11.42578125" style="96"/>
    <col min="5371" max="5371" width="12.42578125" style="96" customWidth="1"/>
    <col min="5372" max="5373" width="11.42578125" style="96"/>
    <col min="5374" max="5374" width="26.85546875" style="96" customWidth="1"/>
    <col min="5375" max="5375" width="22.7109375" style="96" customWidth="1"/>
    <col min="5376" max="5380" width="11.42578125" style="96"/>
    <col min="5381" max="5381" width="24.42578125" style="96" customWidth="1"/>
    <col min="5382" max="5612" width="11.42578125" style="96"/>
    <col min="5613" max="5613" width="17.42578125" style="96" customWidth="1"/>
    <col min="5614" max="5614" width="18.28515625" style="96" customWidth="1"/>
    <col min="5615" max="5615" width="17" style="96" customWidth="1"/>
    <col min="5616" max="5616" width="13.5703125" style="96" customWidth="1"/>
    <col min="5617" max="5617" width="18.85546875" style="96" customWidth="1"/>
    <col min="5618" max="5618" width="19" style="96" customWidth="1"/>
    <col min="5619" max="5619" width="26.28515625" style="96" customWidth="1"/>
    <col min="5620" max="5620" width="19.28515625" style="96" customWidth="1"/>
    <col min="5621" max="5626" width="11.42578125" style="96"/>
    <col min="5627" max="5627" width="12.42578125" style="96" customWidth="1"/>
    <col min="5628" max="5629" width="11.42578125" style="96"/>
    <col min="5630" max="5630" width="26.85546875" style="96" customWidth="1"/>
    <col min="5631" max="5631" width="22.7109375" style="96" customWidth="1"/>
    <col min="5632" max="5636" width="11.42578125" style="96"/>
    <col min="5637" max="5637" width="24.42578125" style="96" customWidth="1"/>
    <col min="5638" max="5868" width="11.42578125" style="96"/>
    <col min="5869" max="5869" width="17.42578125" style="96" customWidth="1"/>
    <col min="5870" max="5870" width="18.28515625" style="96" customWidth="1"/>
    <col min="5871" max="5871" width="17" style="96" customWidth="1"/>
    <col min="5872" max="5872" width="13.5703125" style="96" customWidth="1"/>
    <col min="5873" max="5873" width="18.85546875" style="96" customWidth="1"/>
    <col min="5874" max="5874" width="19" style="96" customWidth="1"/>
    <col min="5875" max="5875" width="26.28515625" style="96" customWidth="1"/>
    <col min="5876" max="5876" width="19.28515625" style="96" customWidth="1"/>
    <col min="5877" max="5882" width="11.42578125" style="96"/>
    <col min="5883" max="5883" width="12.42578125" style="96" customWidth="1"/>
    <col min="5884" max="5885" width="11.42578125" style="96"/>
    <col min="5886" max="5886" width="26.85546875" style="96" customWidth="1"/>
    <col min="5887" max="5887" width="22.7109375" style="96" customWidth="1"/>
    <col min="5888" max="5892" width="11.42578125" style="96"/>
    <col min="5893" max="5893" width="24.42578125" style="96" customWidth="1"/>
    <col min="5894" max="6124" width="11.42578125" style="96"/>
    <col min="6125" max="6125" width="17.42578125" style="96" customWidth="1"/>
    <col min="6126" max="6126" width="18.28515625" style="96" customWidth="1"/>
    <col min="6127" max="6127" width="17" style="96" customWidth="1"/>
    <col min="6128" max="6128" width="13.5703125" style="96" customWidth="1"/>
    <col min="6129" max="6129" width="18.85546875" style="96" customWidth="1"/>
    <col min="6130" max="6130" width="19" style="96" customWidth="1"/>
    <col min="6131" max="6131" width="26.28515625" style="96" customWidth="1"/>
    <col min="6132" max="6132" width="19.28515625" style="96" customWidth="1"/>
    <col min="6133" max="6138" width="11.42578125" style="96"/>
    <col min="6139" max="6139" width="12.42578125" style="96" customWidth="1"/>
    <col min="6140" max="6141" width="11.42578125" style="96"/>
    <col min="6142" max="6142" width="26.85546875" style="96" customWidth="1"/>
    <col min="6143" max="6143" width="22.7109375" style="96" customWidth="1"/>
    <col min="6144" max="6148" width="11.42578125" style="96"/>
    <col min="6149" max="6149" width="24.42578125" style="96" customWidth="1"/>
    <col min="6150" max="6380" width="11.42578125" style="96"/>
    <col min="6381" max="6381" width="17.42578125" style="96" customWidth="1"/>
    <col min="6382" max="6382" width="18.28515625" style="96" customWidth="1"/>
    <col min="6383" max="6383" width="17" style="96" customWidth="1"/>
    <col min="6384" max="6384" width="13.5703125" style="96" customWidth="1"/>
    <col min="6385" max="6385" width="18.85546875" style="96" customWidth="1"/>
    <col min="6386" max="6386" width="19" style="96" customWidth="1"/>
    <col min="6387" max="6387" width="26.28515625" style="96" customWidth="1"/>
    <col min="6388" max="6388" width="19.28515625" style="96" customWidth="1"/>
    <col min="6389" max="6394" width="11.42578125" style="96"/>
    <col min="6395" max="6395" width="12.42578125" style="96" customWidth="1"/>
    <col min="6396" max="6397" width="11.42578125" style="96"/>
    <col min="6398" max="6398" width="26.85546875" style="96" customWidth="1"/>
    <col min="6399" max="6399" width="22.7109375" style="96" customWidth="1"/>
    <col min="6400" max="6404" width="11.42578125" style="96"/>
    <col min="6405" max="6405" width="24.42578125" style="96" customWidth="1"/>
    <col min="6406" max="6636" width="11.42578125" style="96"/>
    <col min="6637" max="6637" width="17.42578125" style="96" customWidth="1"/>
    <col min="6638" max="6638" width="18.28515625" style="96" customWidth="1"/>
    <col min="6639" max="6639" width="17" style="96" customWidth="1"/>
    <col min="6640" max="6640" width="13.5703125" style="96" customWidth="1"/>
    <col min="6641" max="6641" width="18.85546875" style="96" customWidth="1"/>
    <col min="6642" max="6642" width="19" style="96" customWidth="1"/>
    <col min="6643" max="6643" width="26.28515625" style="96" customWidth="1"/>
    <col min="6644" max="6644" width="19.28515625" style="96" customWidth="1"/>
    <col min="6645" max="6650" width="11.42578125" style="96"/>
    <col min="6651" max="6651" width="12.42578125" style="96" customWidth="1"/>
    <col min="6652" max="6653" width="11.42578125" style="96"/>
    <col min="6654" max="6654" width="26.85546875" style="96" customWidth="1"/>
    <col min="6655" max="6655" width="22.7109375" style="96" customWidth="1"/>
    <col min="6656" max="6660" width="11.42578125" style="96"/>
    <col min="6661" max="6661" width="24.42578125" style="96" customWidth="1"/>
    <col min="6662" max="6892" width="11.42578125" style="96"/>
    <col min="6893" max="6893" width="17.42578125" style="96" customWidth="1"/>
    <col min="6894" max="6894" width="18.28515625" style="96" customWidth="1"/>
    <col min="6895" max="6895" width="17" style="96" customWidth="1"/>
    <col min="6896" max="6896" width="13.5703125" style="96" customWidth="1"/>
    <col min="6897" max="6897" width="18.85546875" style="96" customWidth="1"/>
    <col min="6898" max="6898" width="19" style="96" customWidth="1"/>
    <col min="6899" max="6899" width="26.28515625" style="96" customWidth="1"/>
    <col min="6900" max="6900" width="19.28515625" style="96" customWidth="1"/>
    <col min="6901" max="6906" width="11.42578125" style="96"/>
    <col min="6907" max="6907" width="12.42578125" style="96" customWidth="1"/>
    <col min="6908" max="6909" width="11.42578125" style="96"/>
    <col min="6910" max="6910" width="26.85546875" style="96" customWidth="1"/>
    <col min="6911" max="6911" width="22.7109375" style="96" customWidth="1"/>
    <col min="6912" max="6916" width="11.42578125" style="96"/>
    <col min="6917" max="6917" width="24.42578125" style="96" customWidth="1"/>
    <col min="6918" max="7148" width="11.42578125" style="96"/>
    <col min="7149" max="7149" width="17.42578125" style="96" customWidth="1"/>
    <col min="7150" max="7150" width="18.28515625" style="96" customWidth="1"/>
    <col min="7151" max="7151" width="17" style="96" customWidth="1"/>
    <col min="7152" max="7152" width="13.5703125" style="96" customWidth="1"/>
    <col min="7153" max="7153" width="18.85546875" style="96" customWidth="1"/>
    <col min="7154" max="7154" width="19" style="96" customWidth="1"/>
    <col min="7155" max="7155" width="26.28515625" style="96" customWidth="1"/>
    <col min="7156" max="7156" width="19.28515625" style="96" customWidth="1"/>
    <col min="7157" max="7162" width="11.42578125" style="96"/>
    <col min="7163" max="7163" width="12.42578125" style="96" customWidth="1"/>
    <col min="7164" max="7165" width="11.42578125" style="96"/>
    <col min="7166" max="7166" width="26.85546875" style="96" customWidth="1"/>
    <col min="7167" max="7167" width="22.7109375" style="96" customWidth="1"/>
    <col min="7168" max="7172" width="11.42578125" style="96"/>
    <col min="7173" max="7173" width="24.42578125" style="96" customWidth="1"/>
    <col min="7174" max="7404" width="11.42578125" style="96"/>
    <col min="7405" max="7405" width="17.42578125" style="96" customWidth="1"/>
    <col min="7406" max="7406" width="18.28515625" style="96" customWidth="1"/>
    <col min="7407" max="7407" width="17" style="96" customWidth="1"/>
    <col min="7408" max="7408" width="13.5703125" style="96" customWidth="1"/>
    <col min="7409" max="7409" width="18.85546875" style="96" customWidth="1"/>
    <col min="7410" max="7410" width="19" style="96" customWidth="1"/>
    <col min="7411" max="7411" width="26.28515625" style="96" customWidth="1"/>
    <col min="7412" max="7412" width="19.28515625" style="96" customWidth="1"/>
    <col min="7413" max="7418" width="11.42578125" style="96"/>
    <col min="7419" max="7419" width="12.42578125" style="96" customWidth="1"/>
    <col min="7420" max="7421" width="11.42578125" style="96"/>
    <col min="7422" max="7422" width="26.85546875" style="96" customWidth="1"/>
    <col min="7423" max="7423" width="22.7109375" style="96" customWidth="1"/>
    <col min="7424" max="7428" width="11.42578125" style="96"/>
    <col min="7429" max="7429" width="24.42578125" style="96" customWidth="1"/>
    <col min="7430" max="7660" width="11.42578125" style="96"/>
    <col min="7661" max="7661" width="17.42578125" style="96" customWidth="1"/>
    <col min="7662" max="7662" width="18.28515625" style="96" customWidth="1"/>
    <col min="7663" max="7663" width="17" style="96" customWidth="1"/>
    <col min="7664" max="7664" width="13.5703125" style="96" customWidth="1"/>
    <col min="7665" max="7665" width="18.85546875" style="96" customWidth="1"/>
    <col min="7666" max="7666" width="19" style="96" customWidth="1"/>
    <col min="7667" max="7667" width="26.28515625" style="96" customWidth="1"/>
    <col min="7668" max="7668" width="19.28515625" style="96" customWidth="1"/>
    <col min="7669" max="7674" width="11.42578125" style="96"/>
    <col min="7675" max="7675" width="12.42578125" style="96" customWidth="1"/>
    <col min="7676" max="7677" width="11.42578125" style="96"/>
    <col min="7678" max="7678" width="26.85546875" style="96" customWidth="1"/>
    <col min="7679" max="7679" width="22.7109375" style="96" customWidth="1"/>
    <col min="7680" max="7684" width="11.42578125" style="96"/>
    <col min="7685" max="7685" width="24.42578125" style="96" customWidth="1"/>
    <col min="7686" max="7916" width="11.42578125" style="96"/>
    <col min="7917" max="7917" width="17.42578125" style="96" customWidth="1"/>
    <col min="7918" max="7918" width="18.28515625" style="96" customWidth="1"/>
    <col min="7919" max="7919" width="17" style="96" customWidth="1"/>
    <col min="7920" max="7920" width="13.5703125" style="96" customWidth="1"/>
    <col min="7921" max="7921" width="18.85546875" style="96" customWidth="1"/>
    <col min="7922" max="7922" width="19" style="96" customWidth="1"/>
    <col min="7923" max="7923" width="26.28515625" style="96" customWidth="1"/>
    <col min="7924" max="7924" width="19.28515625" style="96" customWidth="1"/>
    <col min="7925" max="7930" width="11.42578125" style="96"/>
    <col min="7931" max="7931" width="12.42578125" style="96" customWidth="1"/>
    <col min="7932" max="7933" width="11.42578125" style="96"/>
    <col min="7934" max="7934" width="26.85546875" style="96" customWidth="1"/>
    <col min="7935" max="7935" width="22.7109375" style="96" customWidth="1"/>
    <col min="7936" max="7940" width="11.42578125" style="96"/>
    <col min="7941" max="7941" width="24.42578125" style="96" customWidth="1"/>
    <col min="7942" max="8172" width="11.42578125" style="96"/>
    <col min="8173" max="8173" width="17.42578125" style="96" customWidth="1"/>
    <col min="8174" max="8174" width="18.28515625" style="96" customWidth="1"/>
    <col min="8175" max="8175" width="17" style="96" customWidth="1"/>
    <col min="8176" max="8176" width="13.5703125" style="96" customWidth="1"/>
    <col min="8177" max="8177" width="18.85546875" style="96" customWidth="1"/>
    <col min="8178" max="8178" width="19" style="96" customWidth="1"/>
    <col min="8179" max="8179" width="26.28515625" style="96" customWidth="1"/>
    <col min="8180" max="8180" width="19.28515625" style="96" customWidth="1"/>
    <col min="8181" max="8186" width="11.42578125" style="96"/>
    <col min="8187" max="8187" width="12.42578125" style="96" customWidth="1"/>
    <col min="8188" max="8189" width="11.42578125" style="96"/>
    <col min="8190" max="8190" width="26.85546875" style="96" customWidth="1"/>
    <col min="8191" max="8191" width="22.7109375" style="96" customWidth="1"/>
    <col min="8192" max="8196" width="11.42578125" style="96"/>
    <col min="8197" max="8197" width="24.42578125" style="96" customWidth="1"/>
    <col min="8198" max="8428" width="11.42578125" style="96"/>
    <col min="8429" max="8429" width="17.42578125" style="96" customWidth="1"/>
    <col min="8430" max="8430" width="18.28515625" style="96" customWidth="1"/>
    <col min="8431" max="8431" width="17" style="96" customWidth="1"/>
    <col min="8432" max="8432" width="13.5703125" style="96" customWidth="1"/>
    <col min="8433" max="8433" width="18.85546875" style="96" customWidth="1"/>
    <col min="8434" max="8434" width="19" style="96" customWidth="1"/>
    <col min="8435" max="8435" width="26.28515625" style="96" customWidth="1"/>
    <col min="8436" max="8436" width="19.28515625" style="96" customWidth="1"/>
    <col min="8437" max="8442" width="11.42578125" style="96"/>
    <col min="8443" max="8443" width="12.42578125" style="96" customWidth="1"/>
    <col min="8444" max="8445" width="11.42578125" style="96"/>
    <col min="8446" max="8446" width="26.85546875" style="96" customWidth="1"/>
    <col min="8447" max="8447" width="22.7109375" style="96" customWidth="1"/>
    <col min="8448" max="8452" width="11.42578125" style="96"/>
    <col min="8453" max="8453" width="24.42578125" style="96" customWidth="1"/>
    <col min="8454" max="8684" width="11.42578125" style="96"/>
    <col min="8685" max="8685" width="17.42578125" style="96" customWidth="1"/>
    <col min="8686" max="8686" width="18.28515625" style="96" customWidth="1"/>
    <col min="8687" max="8687" width="17" style="96" customWidth="1"/>
    <col min="8688" max="8688" width="13.5703125" style="96" customWidth="1"/>
    <col min="8689" max="8689" width="18.85546875" style="96" customWidth="1"/>
    <col min="8690" max="8690" width="19" style="96" customWidth="1"/>
    <col min="8691" max="8691" width="26.28515625" style="96" customWidth="1"/>
    <col min="8692" max="8692" width="19.28515625" style="96" customWidth="1"/>
    <col min="8693" max="8698" width="11.42578125" style="96"/>
    <col min="8699" max="8699" width="12.42578125" style="96" customWidth="1"/>
    <col min="8700" max="8701" width="11.42578125" style="96"/>
    <col min="8702" max="8702" width="26.85546875" style="96" customWidth="1"/>
    <col min="8703" max="8703" width="22.7109375" style="96" customWidth="1"/>
    <col min="8704" max="8708" width="11.42578125" style="96"/>
    <col min="8709" max="8709" width="24.42578125" style="96" customWidth="1"/>
    <col min="8710" max="8940" width="11.42578125" style="96"/>
    <col min="8941" max="8941" width="17.42578125" style="96" customWidth="1"/>
    <col min="8942" max="8942" width="18.28515625" style="96" customWidth="1"/>
    <col min="8943" max="8943" width="17" style="96" customWidth="1"/>
    <col min="8944" max="8944" width="13.5703125" style="96" customWidth="1"/>
    <col min="8945" max="8945" width="18.85546875" style="96" customWidth="1"/>
    <col min="8946" max="8946" width="19" style="96" customWidth="1"/>
    <col min="8947" max="8947" width="26.28515625" style="96" customWidth="1"/>
    <col min="8948" max="8948" width="19.28515625" style="96" customWidth="1"/>
    <col min="8949" max="8954" width="11.42578125" style="96"/>
    <col min="8955" max="8955" width="12.42578125" style="96" customWidth="1"/>
    <col min="8956" max="8957" width="11.42578125" style="96"/>
    <col min="8958" max="8958" width="26.85546875" style="96" customWidth="1"/>
    <col min="8959" max="8959" width="22.7109375" style="96" customWidth="1"/>
    <col min="8960" max="8964" width="11.42578125" style="96"/>
    <col min="8965" max="8965" width="24.42578125" style="96" customWidth="1"/>
    <col min="8966" max="9196" width="11.42578125" style="96"/>
    <col min="9197" max="9197" width="17.42578125" style="96" customWidth="1"/>
    <col min="9198" max="9198" width="18.28515625" style="96" customWidth="1"/>
    <col min="9199" max="9199" width="17" style="96" customWidth="1"/>
    <col min="9200" max="9200" width="13.5703125" style="96" customWidth="1"/>
    <col min="9201" max="9201" width="18.85546875" style="96" customWidth="1"/>
    <col min="9202" max="9202" width="19" style="96" customWidth="1"/>
    <col min="9203" max="9203" width="26.28515625" style="96" customWidth="1"/>
    <col min="9204" max="9204" width="19.28515625" style="96" customWidth="1"/>
    <col min="9205" max="9210" width="11.42578125" style="96"/>
    <col min="9211" max="9211" width="12.42578125" style="96" customWidth="1"/>
    <col min="9212" max="9213" width="11.42578125" style="96"/>
    <col min="9214" max="9214" width="26.85546875" style="96" customWidth="1"/>
    <col min="9215" max="9215" width="22.7109375" style="96" customWidth="1"/>
    <col min="9216" max="9220" width="11.42578125" style="96"/>
    <col min="9221" max="9221" width="24.42578125" style="96" customWidth="1"/>
    <col min="9222" max="9452" width="11.42578125" style="96"/>
    <col min="9453" max="9453" width="17.42578125" style="96" customWidth="1"/>
    <col min="9454" max="9454" width="18.28515625" style="96" customWidth="1"/>
    <col min="9455" max="9455" width="17" style="96" customWidth="1"/>
    <col min="9456" max="9456" width="13.5703125" style="96" customWidth="1"/>
    <col min="9457" max="9457" width="18.85546875" style="96" customWidth="1"/>
    <col min="9458" max="9458" width="19" style="96" customWidth="1"/>
    <col min="9459" max="9459" width="26.28515625" style="96" customWidth="1"/>
    <col min="9460" max="9460" width="19.28515625" style="96" customWidth="1"/>
    <col min="9461" max="9466" width="11.42578125" style="96"/>
    <col min="9467" max="9467" width="12.42578125" style="96" customWidth="1"/>
    <col min="9468" max="9469" width="11.42578125" style="96"/>
    <col min="9470" max="9470" width="26.85546875" style="96" customWidth="1"/>
    <col min="9471" max="9471" width="22.7109375" style="96" customWidth="1"/>
    <col min="9472" max="9476" width="11.42578125" style="96"/>
    <col min="9477" max="9477" width="24.42578125" style="96" customWidth="1"/>
    <col min="9478" max="9708" width="11.42578125" style="96"/>
    <col min="9709" max="9709" width="17.42578125" style="96" customWidth="1"/>
    <col min="9710" max="9710" width="18.28515625" style="96" customWidth="1"/>
    <col min="9711" max="9711" width="17" style="96" customWidth="1"/>
    <col min="9712" max="9712" width="13.5703125" style="96" customWidth="1"/>
    <col min="9713" max="9713" width="18.85546875" style="96" customWidth="1"/>
    <col min="9714" max="9714" width="19" style="96" customWidth="1"/>
    <col min="9715" max="9715" width="26.28515625" style="96" customWidth="1"/>
    <col min="9716" max="9716" width="19.28515625" style="96" customWidth="1"/>
    <col min="9717" max="9722" width="11.42578125" style="96"/>
    <col min="9723" max="9723" width="12.42578125" style="96" customWidth="1"/>
    <col min="9724" max="9725" width="11.42578125" style="96"/>
    <col min="9726" max="9726" width="26.85546875" style="96" customWidth="1"/>
    <col min="9727" max="9727" width="22.7109375" style="96" customWidth="1"/>
    <col min="9728" max="9732" width="11.42578125" style="96"/>
    <col min="9733" max="9733" width="24.42578125" style="96" customWidth="1"/>
    <col min="9734" max="9964" width="11.42578125" style="96"/>
    <col min="9965" max="9965" width="17.42578125" style="96" customWidth="1"/>
    <col min="9966" max="9966" width="18.28515625" style="96" customWidth="1"/>
    <col min="9967" max="9967" width="17" style="96" customWidth="1"/>
    <col min="9968" max="9968" width="13.5703125" style="96" customWidth="1"/>
    <col min="9969" max="9969" width="18.85546875" style="96" customWidth="1"/>
    <col min="9970" max="9970" width="19" style="96" customWidth="1"/>
    <col min="9971" max="9971" width="26.28515625" style="96" customWidth="1"/>
    <col min="9972" max="9972" width="19.28515625" style="96" customWidth="1"/>
    <col min="9973" max="9978" width="11.42578125" style="96"/>
    <col min="9979" max="9979" width="12.42578125" style="96" customWidth="1"/>
    <col min="9980" max="9981" width="11.42578125" style="96"/>
    <col min="9982" max="9982" width="26.85546875" style="96" customWidth="1"/>
    <col min="9983" max="9983" width="22.7109375" style="96" customWidth="1"/>
    <col min="9984" max="9988" width="11.42578125" style="96"/>
    <col min="9989" max="9989" width="24.42578125" style="96" customWidth="1"/>
    <col min="9990" max="10220" width="11.42578125" style="96"/>
    <col min="10221" max="10221" width="17.42578125" style="96" customWidth="1"/>
    <col min="10222" max="10222" width="18.28515625" style="96" customWidth="1"/>
    <col min="10223" max="10223" width="17" style="96" customWidth="1"/>
    <col min="10224" max="10224" width="13.5703125" style="96" customWidth="1"/>
    <col min="10225" max="10225" width="18.85546875" style="96" customWidth="1"/>
    <col min="10226" max="10226" width="19" style="96" customWidth="1"/>
    <col min="10227" max="10227" width="26.28515625" style="96" customWidth="1"/>
    <col min="10228" max="10228" width="19.28515625" style="96" customWidth="1"/>
    <col min="10229" max="10234" width="11.42578125" style="96"/>
    <col min="10235" max="10235" width="12.42578125" style="96" customWidth="1"/>
    <col min="10236" max="10237" width="11.42578125" style="96"/>
    <col min="10238" max="10238" width="26.85546875" style="96" customWidth="1"/>
    <col min="10239" max="10239" width="22.7109375" style="96" customWidth="1"/>
    <col min="10240" max="10244" width="11.42578125" style="96"/>
    <col min="10245" max="10245" width="24.42578125" style="96" customWidth="1"/>
    <col min="10246" max="10476" width="11.42578125" style="96"/>
    <col min="10477" max="10477" width="17.42578125" style="96" customWidth="1"/>
    <col min="10478" max="10478" width="18.28515625" style="96" customWidth="1"/>
    <col min="10479" max="10479" width="17" style="96" customWidth="1"/>
    <col min="10480" max="10480" width="13.5703125" style="96" customWidth="1"/>
    <col min="10481" max="10481" width="18.85546875" style="96" customWidth="1"/>
    <col min="10482" max="10482" width="19" style="96" customWidth="1"/>
    <col min="10483" max="10483" width="26.28515625" style="96" customWidth="1"/>
    <col min="10484" max="10484" width="19.28515625" style="96" customWidth="1"/>
    <col min="10485" max="10490" width="11.42578125" style="96"/>
    <col min="10491" max="10491" width="12.42578125" style="96" customWidth="1"/>
    <col min="10492" max="10493" width="11.42578125" style="96"/>
    <col min="10494" max="10494" width="26.85546875" style="96" customWidth="1"/>
    <col min="10495" max="10495" width="22.7109375" style="96" customWidth="1"/>
    <col min="10496" max="10500" width="11.42578125" style="96"/>
    <col min="10501" max="10501" width="24.42578125" style="96" customWidth="1"/>
    <col min="10502" max="10732" width="11.42578125" style="96"/>
    <col min="10733" max="10733" width="17.42578125" style="96" customWidth="1"/>
    <col min="10734" max="10734" width="18.28515625" style="96" customWidth="1"/>
    <col min="10735" max="10735" width="17" style="96" customWidth="1"/>
    <col min="10736" max="10736" width="13.5703125" style="96" customWidth="1"/>
    <col min="10737" max="10737" width="18.85546875" style="96" customWidth="1"/>
    <col min="10738" max="10738" width="19" style="96" customWidth="1"/>
    <col min="10739" max="10739" width="26.28515625" style="96" customWidth="1"/>
    <col min="10740" max="10740" width="19.28515625" style="96" customWidth="1"/>
    <col min="10741" max="10746" width="11.42578125" style="96"/>
    <col min="10747" max="10747" width="12.42578125" style="96" customWidth="1"/>
    <col min="10748" max="10749" width="11.42578125" style="96"/>
    <col min="10750" max="10750" width="26.85546875" style="96" customWidth="1"/>
    <col min="10751" max="10751" width="22.7109375" style="96" customWidth="1"/>
    <col min="10752" max="10756" width="11.42578125" style="96"/>
    <col min="10757" max="10757" width="24.42578125" style="96" customWidth="1"/>
    <col min="10758" max="10988" width="11.42578125" style="96"/>
    <col min="10989" max="10989" width="17.42578125" style="96" customWidth="1"/>
    <col min="10990" max="10990" width="18.28515625" style="96" customWidth="1"/>
    <col min="10991" max="10991" width="17" style="96" customWidth="1"/>
    <col min="10992" max="10992" width="13.5703125" style="96" customWidth="1"/>
    <col min="10993" max="10993" width="18.85546875" style="96" customWidth="1"/>
    <col min="10994" max="10994" width="19" style="96" customWidth="1"/>
    <col min="10995" max="10995" width="26.28515625" style="96" customWidth="1"/>
    <col min="10996" max="10996" width="19.28515625" style="96" customWidth="1"/>
    <col min="10997" max="11002" width="11.42578125" style="96"/>
    <col min="11003" max="11003" width="12.42578125" style="96" customWidth="1"/>
    <col min="11004" max="11005" width="11.42578125" style="96"/>
    <col min="11006" max="11006" width="26.85546875" style="96" customWidth="1"/>
    <col min="11007" max="11007" width="22.7109375" style="96" customWidth="1"/>
    <col min="11008" max="11012" width="11.42578125" style="96"/>
    <col min="11013" max="11013" width="24.42578125" style="96" customWidth="1"/>
    <col min="11014" max="11244" width="11.42578125" style="96"/>
    <col min="11245" max="11245" width="17.42578125" style="96" customWidth="1"/>
    <col min="11246" max="11246" width="18.28515625" style="96" customWidth="1"/>
    <col min="11247" max="11247" width="17" style="96" customWidth="1"/>
    <col min="11248" max="11248" width="13.5703125" style="96" customWidth="1"/>
    <col min="11249" max="11249" width="18.85546875" style="96" customWidth="1"/>
    <col min="11250" max="11250" width="19" style="96" customWidth="1"/>
    <col min="11251" max="11251" width="26.28515625" style="96" customWidth="1"/>
    <col min="11252" max="11252" width="19.28515625" style="96" customWidth="1"/>
    <col min="11253" max="11258" width="11.42578125" style="96"/>
    <col min="11259" max="11259" width="12.42578125" style="96" customWidth="1"/>
    <col min="11260" max="11261" width="11.42578125" style="96"/>
    <col min="11262" max="11262" width="26.85546875" style="96" customWidth="1"/>
    <col min="11263" max="11263" width="22.7109375" style="96" customWidth="1"/>
    <col min="11264" max="11268" width="11.42578125" style="96"/>
    <col min="11269" max="11269" width="24.42578125" style="96" customWidth="1"/>
    <col min="11270" max="11500" width="11.42578125" style="96"/>
    <col min="11501" max="11501" width="17.42578125" style="96" customWidth="1"/>
    <col min="11502" max="11502" width="18.28515625" style="96" customWidth="1"/>
    <col min="11503" max="11503" width="17" style="96" customWidth="1"/>
    <col min="11504" max="11504" width="13.5703125" style="96" customWidth="1"/>
    <col min="11505" max="11505" width="18.85546875" style="96" customWidth="1"/>
    <col min="11506" max="11506" width="19" style="96" customWidth="1"/>
    <col min="11507" max="11507" width="26.28515625" style="96" customWidth="1"/>
    <col min="11508" max="11508" width="19.28515625" style="96" customWidth="1"/>
    <col min="11509" max="11514" width="11.42578125" style="96"/>
    <col min="11515" max="11515" width="12.42578125" style="96" customWidth="1"/>
    <col min="11516" max="11517" width="11.42578125" style="96"/>
    <col min="11518" max="11518" width="26.85546875" style="96" customWidth="1"/>
    <col min="11519" max="11519" width="22.7109375" style="96" customWidth="1"/>
    <col min="11520" max="11524" width="11.42578125" style="96"/>
    <col min="11525" max="11525" width="24.42578125" style="96" customWidth="1"/>
    <col min="11526" max="11756" width="11.42578125" style="96"/>
    <col min="11757" max="11757" width="17.42578125" style="96" customWidth="1"/>
    <col min="11758" max="11758" width="18.28515625" style="96" customWidth="1"/>
    <col min="11759" max="11759" width="17" style="96" customWidth="1"/>
    <col min="11760" max="11760" width="13.5703125" style="96" customWidth="1"/>
    <col min="11761" max="11761" width="18.85546875" style="96" customWidth="1"/>
    <col min="11762" max="11762" width="19" style="96" customWidth="1"/>
    <col min="11763" max="11763" width="26.28515625" style="96" customWidth="1"/>
    <col min="11764" max="11764" width="19.28515625" style="96" customWidth="1"/>
    <col min="11765" max="11770" width="11.42578125" style="96"/>
    <col min="11771" max="11771" width="12.42578125" style="96" customWidth="1"/>
    <col min="11772" max="11773" width="11.42578125" style="96"/>
    <col min="11774" max="11774" width="26.85546875" style="96" customWidth="1"/>
    <col min="11775" max="11775" width="22.7109375" style="96" customWidth="1"/>
    <col min="11776" max="11780" width="11.42578125" style="96"/>
    <col min="11781" max="11781" width="24.42578125" style="96" customWidth="1"/>
    <col min="11782" max="12012" width="11.42578125" style="96"/>
    <col min="12013" max="12013" width="17.42578125" style="96" customWidth="1"/>
    <col min="12014" max="12014" width="18.28515625" style="96" customWidth="1"/>
    <col min="12015" max="12015" width="17" style="96" customWidth="1"/>
    <col min="12016" max="12016" width="13.5703125" style="96" customWidth="1"/>
    <col min="12017" max="12017" width="18.85546875" style="96" customWidth="1"/>
    <col min="12018" max="12018" width="19" style="96" customWidth="1"/>
    <col min="12019" max="12019" width="26.28515625" style="96" customWidth="1"/>
    <col min="12020" max="12020" width="19.28515625" style="96" customWidth="1"/>
    <col min="12021" max="12026" width="11.42578125" style="96"/>
    <col min="12027" max="12027" width="12.42578125" style="96" customWidth="1"/>
    <col min="12028" max="12029" width="11.42578125" style="96"/>
    <col min="12030" max="12030" width="26.85546875" style="96" customWidth="1"/>
    <col min="12031" max="12031" width="22.7109375" style="96" customWidth="1"/>
    <col min="12032" max="12036" width="11.42578125" style="96"/>
    <col min="12037" max="12037" width="24.42578125" style="96" customWidth="1"/>
    <col min="12038" max="12268" width="11.42578125" style="96"/>
    <col min="12269" max="12269" width="17.42578125" style="96" customWidth="1"/>
    <col min="12270" max="12270" width="18.28515625" style="96" customWidth="1"/>
    <col min="12271" max="12271" width="17" style="96" customWidth="1"/>
    <col min="12272" max="12272" width="13.5703125" style="96" customWidth="1"/>
    <col min="12273" max="12273" width="18.85546875" style="96" customWidth="1"/>
    <col min="12274" max="12274" width="19" style="96" customWidth="1"/>
    <col min="12275" max="12275" width="26.28515625" style="96" customWidth="1"/>
    <col min="12276" max="12276" width="19.28515625" style="96" customWidth="1"/>
    <col min="12277" max="12282" width="11.42578125" style="96"/>
    <col min="12283" max="12283" width="12.42578125" style="96" customWidth="1"/>
    <col min="12284" max="12285" width="11.42578125" style="96"/>
    <col min="12286" max="12286" width="26.85546875" style="96" customWidth="1"/>
    <col min="12287" max="12287" width="22.7109375" style="96" customWidth="1"/>
    <col min="12288" max="12292" width="11.42578125" style="96"/>
    <col min="12293" max="12293" width="24.42578125" style="96" customWidth="1"/>
    <col min="12294" max="12524" width="11.42578125" style="96"/>
    <col min="12525" max="12525" width="17.42578125" style="96" customWidth="1"/>
    <col min="12526" max="12526" width="18.28515625" style="96" customWidth="1"/>
    <col min="12527" max="12527" width="17" style="96" customWidth="1"/>
    <col min="12528" max="12528" width="13.5703125" style="96" customWidth="1"/>
    <col min="12529" max="12529" width="18.85546875" style="96" customWidth="1"/>
    <col min="12530" max="12530" width="19" style="96" customWidth="1"/>
    <col min="12531" max="12531" width="26.28515625" style="96" customWidth="1"/>
    <col min="12532" max="12532" width="19.28515625" style="96" customWidth="1"/>
    <col min="12533" max="12538" width="11.42578125" style="96"/>
    <col min="12539" max="12539" width="12.42578125" style="96" customWidth="1"/>
    <col min="12540" max="12541" width="11.42578125" style="96"/>
    <col min="12542" max="12542" width="26.85546875" style="96" customWidth="1"/>
    <col min="12543" max="12543" width="22.7109375" style="96" customWidth="1"/>
    <col min="12544" max="12548" width="11.42578125" style="96"/>
    <col min="12549" max="12549" width="24.42578125" style="96" customWidth="1"/>
    <col min="12550" max="12780" width="11.42578125" style="96"/>
    <col min="12781" max="12781" width="17.42578125" style="96" customWidth="1"/>
    <col min="12782" max="12782" width="18.28515625" style="96" customWidth="1"/>
    <col min="12783" max="12783" width="17" style="96" customWidth="1"/>
    <col min="12784" max="12784" width="13.5703125" style="96" customWidth="1"/>
    <col min="12785" max="12785" width="18.85546875" style="96" customWidth="1"/>
    <col min="12786" max="12786" width="19" style="96" customWidth="1"/>
    <col min="12787" max="12787" width="26.28515625" style="96" customWidth="1"/>
    <col min="12788" max="12788" width="19.28515625" style="96" customWidth="1"/>
    <col min="12789" max="12794" width="11.42578125" style="96"/>
    <col min="12795" max="12795" width="12.42578125" style="96" customWidth="1"/>
    <col min="12796" max="12797" width="11.42578125" style="96"/>
    <col min="12798" max="12798" width="26.85546875" style="96" customWidth="1"/>
    <col min="12799" max="12799" width="22.7109375" style="96" customWidth="1"/>
    <col min="12800" max="12804" width="11.42578125" style="96"/>
    <col min="12805" max="12805" width="24.42578125" style="96" customWidth="1"/>
    <col min="12806" max="13036" width="11.42578125" style="96"/>
    <col min="13037" max="13037" width="17.42578125" style="96" customWidth="1"/>
    <col min="13038" max="13038" width="18.28515625" style="96" customWidth="1"/>
    <col min="13039" max="13039" width="17" style="96" customWidth="1"/>
    <col min="13040" max="13040" width="13.5703125" style="96" customWidth="1"/>
    <col min="13041" max="13041" width="18.85546875" style="96" customWidth="1"/>
    <col min="13042" max="13042" width="19" style="96" customWidth="1"/>
    <col min="13043" max="13043" width="26.28515625" style="96" customWidth="1"/>
    <col min="13044" max="13044" width="19.28515625" style="96" customWidth="1"/>
    <col min="13045" max="13050" width="11.42578125" style="96"/>
    <col min="13051" max="13051" width="12.42578125" style="96" customWidth="1"/>
    <col min="13052" max="13053" width="11.42578125" style="96"/>
    <col min="13054" max="13054" width="26.85546875" style="96" customWidth="1"/>
    <col min="13055" max="13055" width="22.7109375" style="96" customWidth="1"/>
    <col min="13056" max="13060" width="11.42578125" style="96"/>
    <col min="13061" max="13061" width="24.42578125" style="96" customWidth="1"/>
    <col min="13062" max="13292" width="11.42578125" style="96"/>
    <col min="13293" max="13293" width="17.42578125" style="96" customWidth="1"/>
    <col min="13294" max="13294" width="18.28515625" style="96" customWidth="1"/>
    <col min="13295" max="13295" width="17" style="96" customWidth="1"/>
    <col min="13296" max="13296" width="13.5703125" style="96" customWidth="1"/>
    <col min="13297" max="13297" width="18.85546875" style="96" customWidth="1"/>
    <col min="13298" max="13298" width="19" style="96" customWidth="1"/>
    <col min="13299" max="13299" width="26.28515625" style="96" customWidth="1"/>
    <col min="13300" max="13300" width="19.28515625" style="96" customWidth="1"/>
    <col min="13301" max="13306" width="11.42578125" style="96"/>
    <col min="13307" max="13307" width="12.42578125" style="96" customWidth="1"/>
    <col min="13308" max="13309" width="11.42578125" style="96"/>
    <col min="13310" max="13310" width="26.85546875" style="96" customWidth="1"/>
    <col min="13311" max="13311" width="22.7109375" style="96" customWidth="1"/>
    <col min="13312" max="13316" width="11.42578125" style="96"/>
    <col min="13317" max="13317" width="24.42578125" style="96" customWidth="1"/>
    <col min="13318" max="13548" width="11.42578125" style="96"/>
    <col min="13549" max="13549" width="17.42578125" style="96" customWidth="1"/>
    <col min="13550" max="13550" width="18.28515625" style="96" customWidth="1"/>
    <col min="13551" max="13551" width="17" style="96" customWidth="1"/>
    <col min="13552" max="13552" width="13.5703125" style="96" customWidth="1"/>
    <col min="13553" max="13553" width="18.85546875" style="96" customWidth="1"/>
    <col min="13554" max="13554" width="19" style="96" customWidth="1"/>
    <col min="13555" max="13555" width="26.28515625" style="96" customWidth="1"/>
    <col min="13556" max="13556" width="19.28515625" style="96" customWidth="1"/>
    <col min="13557" max="13562" width="11.42578125" style="96"/>
    <col min="13563" max="13563" width="12.42578125" style="96" customWidth="1"/>
    <col min="13564" max="13565" width="11.42578125" style="96"/>
    <col min="13566" max="13566" width="26.85546875" style="96" customWidth="1"/>
    <col min="13567" max="13567" width="22.7109375" style="96" customWidth="1"/>
    <col min="13568" max="13572" width="11.42578125" style="96"/>
    <col min="13573" max="13573" width="24.42578125" style="96" customWidth="1"/>
    <col min="13574" max="13804" width="11.42578125" style="96"/>
    <col min="13805" max="13805" width="17.42578125" style="96" customWidth="1"/>
    <col min="13806" max="13806" width="18.28515625" style="96" customWidth="1"/>
    <col min="13807" max="13807" width="17" style="96" customWidth="1"/>
    <col min="13808" max="13808" width="13.5703125" style="96" customWidth="1"/>
    <col min="13809" max="13809" width="18.85546875" style="96" customWidth="1"/>
    <col min="13810" max="13810" width="19" style="96" customWidth="1"/>
    <col min="13811" max="13811" width="26.28515625" style="96" customWidth="1"/>
    <col min="13812" max="13812" width="19.28515625" style="96" customWidth="1"/>
    <col min="13813" max="13818" width="11.42578125" style="96"/>
    <col min="13819" max="13819" width="12.42578125" style="96" customWidth="1"/>
    <col min="13820" max="13821" width="11.42578125" style="96"/>
    <col min="13822" max="13822" width="26.85546875" style="96" customWidth="1"/>
    <col min="13823" max="13823" width="22.7109375" style="96" customWidth="1"/>
    <col min="13824" max="13828" width="11.42578125" style="96"/>
    <col min="13829" max="13829" width="24.42578125" style="96" customWidth="1"/>
    <col min="13830" max="14060" width="11.42578125" style="96"/>
    <col min="14061" max="14061" width="17.42578125" style="96" customWidth="1"/>
    <col min="14062" max="14062" width="18.28515625" style="96" customWidth="1"/>
    <col min="14063" max="14063" width="17" style="96" customWidth="1"/>
    <col min="14064" max="14064" width="13.5703125" style="96" customWidth="1"/>
    <col min="14065" max="14065" width="18.85546875" style="96" customWidth="1"/>
    <col min="14066" max="14066" width="19" style="96" customWidth="1"/>
    <col min="14067" max="14067" width="26.28515625" style="96" customWidth="1"/>
    <col min="14068" max="14068" width="19.28515625" style="96" customWidth="1"/>
    <col min="14069" max="14074" width="11.42578125" style="96"/>
    <col min="14075" max="14075" width="12.42578125" style="96" customWidth="1"/>
    <col min="14076" max="14077" width="11.42578125" style="96"/>
    <col min="14078" max="14078" width="26.85546875" style="96" customWidth="1"/>
    <col min="14079" max="14079" width="22.7109375" style="96" customWidth="1"/>
    <col min="14080" max="14084" width="11.42578125" style="96"/>
    <col min="14085" max="14085" width="24.42578125" style="96" customWidth="1"/>
    <col min="14086" max="14316" width="11.42578125" style="96"/>
    <col min="14317" max="14317" width="17.42578125" style="96" customWidth="1"/>
    <col min="14318" max="14318" width="18.28515625" style="96" customWidth="1"/>
    <col min="14319" max="14319" width="17" style="96" customWidth="1"/>
    <col min="14320" max="14320" width="13.5703125" style="96" customWidth="1"/>
    <col min="14321" max="14321" width="18.85546875" style="96" customWidth="1"/>
    <col min="14322" max="14322" width="19" style="96" customWidth="1"/>
    <col min="14323" max="14323" width="26.28515625" style="96" customWidth="1"/>
    <col min="14324" max="14324" width="19.28515625" style="96" customWidth="1"/>
    <col min="14325" max="14330" width="11.42578125" style="96"/>
    <col min="14331" max="14331" width="12.42578125" style="96" customWidth="1"/>
    <col min="14332" max="14333" width="11.42578125" style="96"/>
    <col min="14334" max="14334" width="26.85546875" style="96" customWidth="1"/>
    <col min="14335" max="14335" width="22.7109375" style="96" customWidth="1"/>
    <col min="14336" max="14340" width="11.42578125" style="96"/>
    <col min="14341" max="14341" width="24.42578125" style="96" customWidth="1"/>
    <col min="14342" max="14572" width="11.42578125" style="96"/>
    <col min="14573" max="14573" width="17.42578125" style="96" customWidth="1"/>
    <col min="14574" max="14574" width="18.28515625" style="96" customWidth="1"/>
    <col min="14575" max="14575" width="17" style="96" customWidth="1"/>
    <col min="14576" max="14576" width="13.5703125" style="96" customWidth="1"/>
    <col min="14577" max="14577" width="18.85546875" style="96" customWidth="1"/>
    <col min="14578" max="14578" width="19" style="96" customWidth="1"/>
    <col min="14579" max="14579" width="26.28515625" style="96" customWidth="1"/>
    <col min="14580" max="14580" width="19.28515625" style="96" customWidth="1"/>
    <col min="14581" max="14586" width="11.42578125" style="96"/>
    <col min="14587" max="14587" width="12.42578125" style="96" customWidth="1"/>
    <col min="14588" max="14589" width="11.42578125" style="96"/>
    <col min="14590" max="14590" width="26.85546875" style="96" customWidth="1"/>
    <col min="14591" max="14591" width="22.7109375" style="96" customWidth="1"/>
    <col min="14592" max="14596" width="11.42578125" style="96"/>
    <col min="14597" max="14597" width="24.42578125" style="96" customWidth="1"/>
    <col min="14598" max="14828" width="11.42578125" style="96"/>
    <col min="14829" max="14829" width="17.42578125" style="96" customWidth="1"/>
    <col min="14830" max="14830" width="18.28515625" style="96" customWidth="1"/>
    <col min="14831" max="14831" width="17" style="96" customWidth="1"/>
    <col min="14832" max="14832" width="13.5703125" style="96" customWidth="1"/>
    <col min="14833" max="14833" width="18.85546875" style="96" customWidth="1"/>
    <col min="14834" max="14834" width="19" style="96" customWidth="1"/>
    <col min="14835" max="14835" width="26.28515625" style="96" customWidth="1"/>
    <col min="14836" max="14836" width="19.28515625" style="96" customWidth="1"/>
    <col min="14837" max="14842" width="11.42578125" style="96"/>
    <col min="14843" max="14843" width="12.42578125" style="96" customWidth="1"/>
    <col min="14844" max="14845" width="11.42578125" style="96"/>
    <col min="14846" max="14846" width="26.85546875" style="96" customWidth="1"/>
    <col min="14847" max="14847" width="22.7109375" style="96" customWidth="1"/>
    <col min="14848" max="14852" width="11.42578125" style="96"/>
    <col min="14853" max="14853" width="24.42578125" style="96" customWidth="1"/>
    <col min="14854" max="15084" width="11.42578125" style="96"/>
    <col min="15085" max="15085" width="17.42578125" style="96" customWidth="1"/>
    <col min="15086" max="15086" width="18.28515625" style="96" customWidth="1"/>
    <col min="15087" max="15087" width="17" style="96" customWidth="1"/>
    <col min="15088" max="15088" width="13.5703125" style="96" customWidth="1"/>
    <col min="15089" max="15089" width="18.85546875" style="96" customWidth="1"/>
    <col min="15090" max="15090" width="19" style="96" customWidth="1"/>
    <col min="15091" max="15091" width="26.28515625" style="96" customWidth="1"/>
    <col min="15092" max="15092" width="19.28515625" style="96" customWidth="1"/>
    <col min="15093" max="15098" width="11.42578125" style="96"/>
    <col min="15099" max="15099" width="12.42578125" style="96" customWidth="1"/>
    <col min="15100" max="15101" width="11.42578125" style="96"/>
    <col min="15102" max="15102" width="26.85546875" style="96" customWidth="1"/>
    <col min="15103" max="15103" width="22.7109375" style="96" customWidth="1"/>
    <col min="15104" max="15108" width="11.42578125" style="96"/>
    <col min="15109" max="15109" width="24.42578125" style="96" customWidth="1"/>
    <col min="15110" max="15340" width="11.42578125" style="96"/>
    <col min="15341" max="15341" width="17.42578125" style="96" customWidth="1"/>
    <col min="15342" max="15342" width="18.28515625" style="96" customWidth="1"/>
    <col min="15343" max="15343" width="17" style="96" customWidth="1"/>
    <col min="15344" max="15344" width="13.5703125" style="96" customWidth="1"/>
    <col min="15345" max="15345" width="18.85546875" style="96" customWidth="1"/>
    <col min="15346" max="15346" width="19" style="96" customWidth="1"/>
    <col min="15347" max="15347" width="26.28515625" style="96" customWidth="1"/>
    <col min="15348" max="15348" width="19.28515625" style="96" customWidth="1"/>
    <col min="15349" max="15354" width="11.42578125" style="96"/>
    <col min="15355" max="15355" width="12.42578125" style="96" customWidth="1"/>
    <col min="15356" max="15357" width="11.42578125" style="96"/>
    <col min="15358" max="15358" width="26.85546875" style="96" customWidth="1"/>
    <col min="15359" max="15359" width="22.7109375" style="96" customWidth="1"/>
    <col min="15360" max="15364" width="11.42578125" style="96"/>
    <col min="15365" max="15365" width="24.42578125" style="96" customWidth="1"/>
    <col min="15366" max="15596" width="11.42578125" style="96"/>
    <col min="15597" max="15597" width="17.42578125" style="96" customWidth="1"/>
    <col min="15598" max="15598" width="18.28515625" style="96" customWidth="1"/>
    <col min="15599" max="15599" width="17" style="96" customWidth="1"/>
    <col min="15600" max="15600" width="13.5703125" style="96" customWidth="1"/>
    <col min="15601" max="15601" width="18.85546875" style="96" customWidth="1"/>
    <col min="15602" max="15602" width="19" style="96" customWidth="1"/>
    <col min="15603" max="15603" width="26.28515625" style="96" customWidth="1"/>
    <col min="15604" max="15604" width="19.28515625" style="96" customWidth="1"/>
    <col min="15605" max="15610" width="11.42578125" style="96"/>
    <col min="15611" max="15611" width="12.42578125" style="96" customWidth="1"/>
    <col min="15612" max="15613" width="11.42578125" style="96"/>
    <col min="15614" max="15614" width="26.85546875" style="96" customWidth="1"/>
    <col min="15615" max="15615" width="22.7109375" style="96" customWidth="1"/>
    <col min="15616" max="15620" width="11.42578125" style="96"/>
    <col min="15621" max="15621" width="24.42578125" style="96" customWidth="1"/>
    <col min="15622" max="15852" width="11.42578125" style="96"/>
    <col min="15853" max="15853" width="17.42578125" style="96" customWidth="1"/>
    <col min="15854" max="15854" width="18.28515625" style="96" customWidth="1"/>
    <col min="15855" max="15855" width="17" style="96" customWidth="1"/>
    <col min="15856" max="15856" width="13.5703125" style="96" customWidth="1"/>
    <col min="15857" max="15857" width="18.85546875" style="96" customWidth="1"/>
    <col min="15858" max="15858" width="19" style="96" customWidth="1"/>
    <col min="15859" max="15859" width="26.28515625" style="96" customWidth="1"/>
    <col min="15860" max="15860" width="19.28515625" style="96" customWidth="1"/>
    <col min="15861" max="15866" width="11.42578125" style="96"/>
    <col min="15867" max="15867" width="12.42578125" style="96" customWidth="1"/>
    <col min="15868" max="15869" width="11.42578125" style="96"/>
    <col min="15870" max="15870" width="26.85546875" style="96" customWidth="1"/>
    <col min="15871" max="15871" width="22.7109375" style="96" customWidth="1"/>
    <col min="15872" max="15876" width="11.42578125" style="96"/>
    <col min="15877" max="15877" width="24.42578125" style="96" customWidth="1"/>
    <col min="15878" max="16108" width="11.42578125" style="96"/>
    <col min="16109" max="16109" width="17.42578125" style="96" customWidth="1"/>
    <col min="16110" max="16110" width="18.28515625" style="96" customWidth="1"/>
    <col min="16111" max="16111" width="17" style="96" customWidth="1"/>
    <col min="16112" max="16112" width="13.5703125" style="96" customWidth="1"/>
    <col min="16113" max="16113" width="18.85546875" style="96" customWidth="1"/>
    <col min="16114" max="16114" width="19" style="96" customWidth="1"/>
    <col min="16115" max="16115" width="26.28515625" style="96" customWidth="1"/>
    <col min="16116" max="16116" width="19.28515625" style="96" customWidth="1"/>
    <col min="16117" max="16122" width="11.42578125" style="96"/>
    <col min="16123" max="16123" width="12.42578125" style="96" customWidth="1"/>
    <col min="16124" max="16125" width="11.42578125" style="96"/>
    <col min="16126" max="16126" width="26.85546875" style="96" customWidth="1"/>
    <col min="16127" max="16127" width="22.7109375" style="96" customWidth="1"/>
    <col min="16128" max="16132" width="11.42578125" style="96"/>
    <col min="16133" max="16133" width="24.42578125" style="96" customWidth="1"/>
    <col min="16134" max="16384" width="11.42578125" style="96"/>
  </cols>
  <sheetData>
    <row r="1" spans="1:18">
      <c r="A1" s="96" t="s">
        <v>503</v>
      </c>
      <c r="K1" s="263" t="s">
        <v>504</v>
      </c>
      <c r="L1" s="263" t="s">
        <v>505</v>
      </c>
    </row>
    <row r="2" spans="1:18" ht="12.75">
      <c r="A2" s="96" t="s">
        <v>506</v>
      </c>
      <c r="J2" s="264" t="s">
        <v>507</v>
      </c>
      <c r="K2" s="96">
        <v>1820.625</v>
      </c>
      <c r="L2" s="96">
        <v>11.866006944444445</v>
      </c>
      <c r="M2" s="265"/>
      <c r="N2" s="265"/>
      <c r="O2" s="265"/>
      <c r="P2" s="265"/>
      <c r="Q2" s="265"/>
      <c r="R2" s="265"/>
    </row>
    <row r="3" spans="1:18">
      <c r="A3" s="96" t="s">
        <v>504</v>
      </c>
      <c r="B3" s="96" t="s">
        <v>508</v>
      </c>
      <c r="C3" s="96" t="s">
        <v>509</v>
      </c>
      <c r="J3" s="264" t="s">
        <v>510</v>
      </c>
      <c r="K3" s="96">
        <v>2102.9166666666665</v>
      </c>
      <c r="L3" s="96">
        <v>11.910625000000001</v>
      </c>
      <c r="O3" s="264"/>
    </row>
    <row r="4" spans="1:18">
      <c r="A4" s="96" t="s">
        <v>585</v>
      </c>
      <c r="J4" s="264" t="s">
        <v>511</v>
      </c>
      <c r="K4" s="96">
        <v>2178.0833333333335</v>
      </c>
      <c r="L4" s="96">
        <v>11.699409722222223</v>
      </c>
    </row>
    <row r="5" spans="1:18">
      <c r="J5" s="264" t="s">
        <v>512</v>
      </c>
      <c r="K5" s="96">
        <v>2591.75</v>
      </c>
      <c r="L5" s="96">
        <v>12.055624999999999</v>
      </c>
    </row>
    <row r="6" spans="1:18">
      <c r="J6" s="264" t="s">
        <v>513</v>
      </c>
      <c r="K6" s="96">
        <v>3130.875</v>
      </c>
      <c r="L6" s="96">
        <v>12.061180555555556</v>
      </c>
    </row>
    <row r="7" spans="1:18">
      <c r="J7" s="264" t="s">
        <v>514</v>
      </c>
      <c r="K7" s="96">
        <v>3149.458333333333</v>
      </c>
      <c r="L7" s="96">
        <v>11.915625</v>
      </c>
    </row>
    <row r="8" spans="1:18">
      <c r="J8" s="264" t="s">
        <v>515</v>
      </c>
      <c r="K8" s="96">
        <v>3011.9999999999995</v>
      </c>
      <c r="L8" s="96">
        <v>12.169479166666667</v>
      </c>
    </row>
    <row r="9" spans="1:18">
      <c r="J9" s="264" t="s">
        <v>516</v>
      </c>
      <c r="K9" s="96">
        <v>3289.1666666666661</v>
      </c>
      <c r="L9" s="96">
        <v>11.967013888888889</v>
      </c>
    </row>
    <row r="10" spans="1:18">
      <c r="J10" s="264" t="s">
        <v>517</v>
      </c>
      <c r="K10" s="96">
        <v>2711</v>
      </c>
      <c r="L10" s="96">
        <v>12.128958333333333</v>
      </c>
    </row>
    <row r="11" spans="1:18">
      <c r="J11" s="264" t="s">
        <v>518</v>
      </c>
      <c r="K11" s="96">
        <v>2464.458333333333</v>
      </c>
      <c r="L11" s="96">
        <v>12.375729166666666</v>
      </c>
    </row>
    <row r="12" spans="1:18">
      <c r="J12" s="264" t="s">
        <v>519</v>
      </c>
      <c r="K12" s="96">
        <v>3067.5</v>
      </c>
      <c r="L12" s="96">
        <v>12.248888888888889</v>
      </c>
    </row>
    <row r="13" spans="1:18">
      <c r="J13" s="264" t="s">
        <v>520</v>
      </c>
      <c r="K13" s="96">
        <v>2716.7916666666665</v>
      </c>
      <c r="L13" s="96">
        <v>12.402569444444445</v>
      </c>
    </row>
    <row r="14" spans="1:18">
      <c r="J14" s="264" t="s">
        <v>521</v>
      </c>
      <c r="K14" s="96">
        <v>3157.8333333333335</v>
      </c>
      <c r="L14" s="96">
        <v>12.3571875</v>
      </c>
    </row>
    <row r="15" spans="1:18">
      <c r="J15" s="264" t="s">
        <v>522</v>
      </c>
      <c r="K15" s="96">
        <v>3370.041666666667</v>
      </c>
      <c r="L15" s="96">
        <v>12.277951388888889</v>
      </c>
    </row>
    <row r="16" spans="1:18">
      <c r="J16" s="264" t="s">
        <v>523</v>
      </c>
      <c r="K16" s="96">
        <v>3178.166666666667</v>
      </c>
      <c r="L16" s="96">
        <v>12.220034722222222</v>
      </c>
    </row>
    <row r="17" spans="1:12">
      <c r="J17" s="264" t="s">
        <v>524</v>
      </c>
      <c r="K17" s="96">
        <v>3200.0833333333335</v>
      </c>
      <c r="L17" s="96">
        <v>12.589965277777777</v>
      </c>
    </row>
    <row r="18" spans="1:12">
      <c r="J18" s="264" t="s">
        <v>525</v>
      </c>
      <c r="K18" s="96">
        <v>2979.8333333333335</v>
      </c>
      <c r="L18" s="96">
        <v>12.524374999999999</v>
      </c>
    </row>
    <row r="19" spans="1:12">
      <c r="J19" s="264" t="s">
        <v>526</v>
      </c>
      <c r="K19" s="96">
        <v>2998.5833333333335</v>
      </c>
      <c r="L19" s="96">
        <v>12.428854166666667</v>
      </c>
    </row>
    <row r="20" spans="1:12">
      <c r="J20" s="264" t="s">
        <v>527</v>
      </c>
      <c r="K20" s="96">
        <v>3179.9583333333335</v>
      </c>
      <c r="L20" s="96">
        <v>12.514895833333334</v>
      </c>
    </row>
    <row r="21" spans="1:12">
      <c r="J21" s="264" t="s">
        <v>528</v>
      </c>
      <c r="K21" s="96">
        <v>3136.5833333333335</v>
      </c>
      <c r="L21" s="96">
        <v>12.138680555555556</v>
      </c>
    </row>
    <row r="22" spans="1:12">
      <c r="J22" s="264" t="s">
        <v>529</v>
      </c>
      <c r="K22" s="96">
        <v>3282.8333333333335</v>
      </c>
      <c r="L22" s="96">
        <v>12.268090277777777</v>
      </c>
    </row>
    <row r="23" spans="1:12">
      <c r="J23" s="264" t="s">
        <v>530</v>
      </c>
      <c r="K23" s="96">
        <v>3127.4166666666665</v>
      </c>
      <c r="L23" s="96">
        <v>12.239305555555553</v>
      </c>
    </row>
    <row r="24" spans="1:12">
      <c r="J24" s="264" t="s">
        <v>531</v>
      </c>
      <c r="K24" s="96">
        <v>3013.3749999999995</v>
      </c>
      <c r="L24" s="96">
        <v>12.343854166666667</v>
      </c>
    </row>
    <row r="25" spans="1:12">
      <c r="J25" s="264" t="s">
        <v>532</v>
      </c>
      <c r="K25" s="96">
        <v>2819.4999999999995</v>
      </c>
      <c r="L25" s="96">
        <v>12.382430555555555</v>
      </c>
    </row>
    <row r="26" spans="1:12">
      <c r="J26" s="264" t="s">
        <v>533</v>
      </c>
      <c r="K26" s="96">
        <v>3074.3333333333335</v>
      </c>
      <c r="L26" s="96">
        <v>12.409861111111113</v>
      </c>
    </row>
    <row r="27" spans="1:12">
      <c r="J27" s="264" t="s">
        <v>534</v>
      </c>
      <c r="K27" s="96">
        <v>2927.9166666666665</v>
      </c>
      <c r="L27" s="96">
        <v>12.670729166666668</v>
      </c>
    </row>
    <row r="28" spans="1:12">
      <c r="J28" s="264" t="s">
        <v>535</v>
      </c>
      <c r="K28" s="96">
        <v>4197.3333333333339</v>
      </c>
      <c r="L28" s="96">
        <v>12.720729166666665</v>
      </c>
    </row>
    <row r="29" spans="1:12" ht="12.75">
      <c r="J29" s="265" t="s">
        <v>536</v>
      </c>
      <c r="K29" s="96">
        <v>4054.5833333333335</v>
      </c>
      <c r="L29" s="96">
        <v>12.896249999999998</v>
      </c>
    </row>
    <row r="30" spans="1:12" ht="12.75">
      <c r="J30" s="265" t="s">
        <v>537</v>
      </c>
      <c r="K30" s="96">
        <v>5592.007083333333</v>
      </c>
      <c r="L30" s="96">
        <v>13.125058629326046</v>
      </c>
    </row>
    <row r="31" spans="1:12" s="264" customFormat="1">
      <c r="A31" s="96"/>
      <c r="B31" s="96"/>
      <c r="C31" s="96"/>
      <c r="D31" s="96"/>
      <c r="E31" s="96"/>
      <c r="F31" s="96"/>
      <c r="G31" s="96"/>
      <c r="H31" s="96"/>
      <c r="J31" s="96"/>
      <c r="K31" s="96"/>
      <c r="L31" s="96"/>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workbookViewId="0">
      <selection activeCell="A8" sqref="A8"/>
    </sheetView>
  </sheetViews>
  <sheetFormatPr baseColWidth="10" defaultRowHeight="12"/>
  <cols>
    <col min="1" max="2" width="43.5703125" style="96" customWidth="1"/>
    <col min="3" max="16384" width="11.42578125" style="96"/>
  </cols>
  <sheetData>
    <row r="1" spans="1:5" s="120" customFormat="1" ht="15">
      <c r="A1" s="119" t="s">
        <v>186</v>
      </c>
      <c r="B1" s="119"/>
      <c r="C1" s="119"/>
    </row>
    <row r="2" spans="1:5" s="122" customFormat="1" ht="15">
      <c r="A2" s="121" t="s">
        <v>24</v>
      </c>
      <c r="B2" s="121"/>
      <c r="C2" s="121"/>
    </row>
    <row r="3" spans="1:5" s="122" customFormat="1" ht="30">
      <c r="A3" s="123" t="s">
        <v>187</v>
      </c>
      <c r="B3" s="123" t="s">
        <v>188</v>
      </c>
      <c r="C3" s="121"/>
    </row>
    <row r="4" spans="1:5" s="122" customFormat="1" ht="169.15" customHeight="1">
      <c r="A4" s="121"/>
      <c r="B4" s="121"/>
      <c r="C4" s="121"/>
    </row>
    <row r="5" spans="1:5" s="122" customFormat="1" ht="15">
      <c r="A5" s="121" t="s">
        <v>189</v>
      </c>
      <c r="B5" s="121"/>
    </row>
    <row r="6" spans="1:5" s="122" customFormat="1" ht="15">
      <c r="A6" s="121" t="s">
        <v>190</v>
      </c>
      <c r="B6" s="121"/>
      <c r="C6" s="121"/>
    </row>
    <row r="7" spans="1:5" s="122" customFormat="1" ht="15">
      <c r="A7" s="121"/>
      <c r="B7" s="121" t="s">
        <v>191</v>
      </c>
      <c r="C7" s="121"/>
      <c r="D7" s="124"/>
      <c r="E7" s="124"/>
    </row>
    <row r="8" spans="1:5" s="122" customFormat="1" ht="15">
      <c r="A8" s="121" t="s">
        <v>192</v>
      </c>
      <c r="B8" s="125">
        <v>81.712208829796609</v>
      </c>
      <c r="C8" s="121"/>
      <c r="D8" s="126"/>
      <c r="E8" s="126"/>
    </row>
    <row r="9" spans="1:5" s="122" customFormat="1" ht="15">
      <c r="A9" s="121" t="s">
        <v>193</v>
      </c>
      <c r="B9" s="125">
        <v>11.501302391917145</v>
      </c>
      <c r="C9" s="121"/>
      <c r="D9" s="126"/>
      <c r="E9" s="126"/>
    </row>
    <row r="10" spans="1:5" s="122" customFormat="1" ht="15">
      <c r="A10" s="121" t="s">
        <v>194</v>
      </c>
      <c r="B10" s="125">
        <v>6.7864887782862535</v>
      </c>
      <c r="C10" s="121"/>
      <c r="D10" s="126"/>
      <c r="E10" s="126"/>
    </row>
    <row r="11" spans="1:5" s="122" customFormat="1" ht="15">
      <c r="A11" s="121"/>
      <c r="B11" s="125"/>
      <c r="C11" s="121"/>
      <c r="D11" s="126"/>
      <c r="E11" s="126"/>
    </row>
    <row r="12" spans="1:5" s="122" customFormat="1" ht="15">
      <c r="A12" s="121" t="s">
        <v>11</v>
      </c>
      <c r="B12" s="270">
        <v>64.305668569761082</v>
      </c>
      <c r="C12" s="121"/>
      <c r="D12" s="126"/>
      <c r="E12" s="126"/>
    </row>
    <row r="13" spans="1:5" s="122" customFormat="1" ht="15">
      <c r="A13" s="121" t="s">
        <v>195</v>
      </c>
      <c r="B13" s="270">
        <v>28.336106563183478</v>
      </c>
      <c r="C13" s="121"/>
      <c r="D13" s="126"/>
      <c r="E13" s="126"/>
    </row>
    <row r="14" spans="1:5" s="122" customFormat="1" ht="15">
      <c r="A14" s="121" t="s">
        <v>196</v>
      </c>
      <c r="B14" s="270">
        <v>5.0410715719001153</v>
      </c>
      <c r="C14" s="121"/>
      <c r="D14" s="126"/>
      <c r="E14" s="126"/>
    </row>
    <row r="15" spans="1:5" s="122" customFormat="1" ht="15">
      <c r="A15" s="121" t="s">
        <v>10</v>
      </c>
      <c r="B15" s="270">
        <v>2.3171532951553284</v>
      </c>
      <c r="C15" s="121"/>
      <c r="D15" s="126"/>
      <c r="E15" s="126"/>
    </row>
    <row r="16" spans="1:5">
      <c r="D16" s="103"/>
      <c r="E16" s="127"/>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
  <sheetViews>
    <sheetView showGridLines="0" workbookViewId="0">
      <selection activeCell="P3" sqref="P3"/>
    </sheetView>
  </sheetViews>
  <sheetFormatPr baseColWidth="10" defaultRowHeight="12"/>
  <cols>
    <col min="1" max="1" width="26.42578125" style="62" bestFit="1" customWidth="1"/>
    <col min="2" max="28" width="10.7109375" style="62" customWidth="1"/>
    <col min="29" max="256" width="11.42578125" style="62"/>
    <col min="257" max="257" width="26.42578125" style="62" bestFit="1" customWidth="1"/>
    <col min="258" max="284" width="10.7109375" style="62" customWidth="1"/>
    <col min="285" max="512" width="11.42578125" style="62"/>
    <col min="513" max="513" width="26.42578125" style="62" bestFit="1" customWidth="1"/>
    <col min="514" max="540" width="10.7109375" style="62" customWidth="1"/>
    <col min="541" max="768" width="11.42578125" style="62"/>
    <col min="769" max="769" width="26.42578125" style="62" bestFit="1" customWidth="1"/>
    <col min="770" max="796" width="10.7109375" style="62" customWidth="1"/>
    <col min="797" max="1024" width="11.42578125" style="62"/>
    <col min="1025" max="1025" width="26.42578125" style="62" bestFit="1" customWidth="1"/>
    <col min="1026" max="1052" width="10.7109375" style="62" customWidth="1"/>
    <col min="1053" max="1280" width="11.42578125" style="62"/>
    <col min="1281" max="1281" width="26.42578125" style="62" bestFit="1" customWidth="1"/>
    <col min="1282" max="1308" width="10.7109375" style="62" customWidth="1"/>
    <col min="1309" max="1536" width="11.42578125" style="62"/>
    <col min="1537" max="1537" width="26.42578125" style="62" bestFit="1" customWidth="1"/>
    <col min="1538" max="1564" width="10.7109375" style="62" customWidth="1"/>
    <col min="1565" max="1792" width="11.42578125" style="62"/>
    <col min="1793" max="1793" width="26.42578125" style="62" bestFit="1" customWidth="1"/>
    <col min="1794" max="1820" width="10.7109375" style="62" customWidth="1"/>
    <col min="1821" max="2048" width="11.42578125" style="62"/>
    <col min="2049" max="2049" width="26.42578125" style="62" bestFit="1" customWidth="1"/>
    <col min="2050" max="2076" width="10.7109375" style="62" customWidth="1"/>
    <col min="2077" max="2304" width="11.42578125" style="62"/>
    <col min="2305" max="2305" width="26.42578125" style="62" bestFit="1" customWidth="1"/>
    <col min="2306" max="2332" width="10.7109375" style="62" customWidth="1"/>
    <col min="2333" max="2560" width="11.42578125" style="62"/>
    <col min="2561" max="2561" width="26.42578125" style="62" bestFit="1" customWidth="1"/>
    <col min="2562" max="2588" width="10.7109375" style="62" customWidth="1"/>
    <col min="2589" max="2816" width="11.42578125" style="62"/>
    <col min="2817" max="2817" width="26.42578125" style="62" bestFit="1" customWidth="1"/>
    <col min="2818" max="2844" width="10.7109375" style="62" customWidth="1"/>
    <col min="2845" max="3072" width="11.42578125" style="62"/>
    <col min="3073" max="3073" width="26.42578125" style="62" bestFit="1" customWidth="1"/>
    <col min="3074" max="3100" width="10.7109375" style="62" customWidth="1"/>
    <col min="3101" max="3328" width="11.42578125" style="62"/>
    <col min="3329" max="3329" width="26.42578125" style="62" bestFit="1" customWidth="1"/>
    <col min="3330" max="3356" width="10.7109375" style="62" customWidth="1"/>
    <col min="3357" max="3584" width="11.42578125" style="62"/>
    <col min="3585" max="3585" width="26.42578125" style="62" bestFit="1" customWidth="1"/>
    <col min="3586" max="3612" width="10.7109375" style="62" customWidth="1"/>
    <col min="3613" max="3840" width="11.42578125" style="62"/>
    <col min="3841" max="3841" width="26.42578125" style="62" bestFit="1" customWidth="1"/>
    <col min="3842" max="3868" width="10.7109375" style="62" customWidth="1"/>
    <col min="3869" max="4096" width="11.42578125" style="62"/>
    <col min="4097" max="4097" width="26.42578125" style="62" bestFit="1" customWidth="1"/>
    <col min="4098" max="4124" width="10.7109375" style="62" customWidth="1"/>
    <col min="4125" max="4352" width="11.42578125" style="62"/>
    <col min="4353" max="4353" width="26.42578125" style="62" bestFit="1" customWidth="1"/>
    <col min="4354" max="4380" width="10.7109375" style="62" customWidth="1"/>
    <col min="4381" max="4608" width="11.42578125" style="62"/>
    <col min="4609" max="4609" width="26.42578125" style="62" bestFit="1" customWidth="1"/>
    <col min="4610" max="4636" width="10.7109375" style="62" customWidth="1"/>
    <col min="4637" max="4864" width="11.42578125" style="62"/>
    <col min="4865" max="4865" width="26.42578125" style="62" bestFit="1" customWidth="1"/>
    <col min="4866" max="4892" width="10.7109375" style="62" customWidth="1"/>
    <col min="4893" max="5120" width="11.42578125" style="62"/>
    <col min="5121" max="5121" width="26.42578125" style="62" bestFit="1" customWidth="1"/>
    <col min="5122" max="5148" width="10.7109375" style="62" customWidth="1"/>
    <col min="5149" max="5376" width="11.42578125" style="62"/>
    <col min="5377" max="5377" width="26.42578125" style="62" bestFit="1" customWidth="1"/>
    <col min="5378" max="5404" width="10.7109375" style="62" customWidth="1"/>
    <col min="5405" max="5632" width="11.42578125" style="62"/>
    <col min="5633" max="5633" width="26.42578125" style="62" bestFit="1" customWidth="1"/>
    <col min="5634" max="5660" width="10.7109375" style="62" customWidth="1"/>
    <col min="5661" max="5888" width="11.42578125" style="62"/>
    <col min="5889" max="5889" width="26.42578125" style="62" bestFit="1" customWidth="1"/>
    <col min="5890" max="5916" width="10.7109375" style="62" customWidth="1"/>
    <col min="5917" max="6144" width="11.42578125" style="62"/>
    <col min="6145" max="6145" width="26.42578125" style="62" bestFit="1" customWidth="1"/>
    <col min="6146" max="6172" width="10.7109375" style="62" customWidth="1"/>
    <col min="6173" max="6400" width="11.42578125" style="62"/>
    <col min="6401" max="6401" width="26.42578125" style="62" bestFit="1" customWidth="1"/>
    <col min="6402" max="6428" width="10.7109375" style="62" customWidth="1"/>
    <col min="6429" max="6656" width="11.42578125" style="62"/>
    <col min="6657" max="6657" width="26.42578125" style="62" bestFit="1" customWidth="1"/>
    <col min="6658" max="6684" width="10.7109375" style="62" customWidth="1"/>
    <col min="6685" max="6912" width="11.42578125" style="62"/>
    <col min="6913" max="6913" width="26.42578125" style="62" bestFit="1" customWidth="1"/>
    <col min="6914" max="6940" width="10.7109375" style="62" customWidth="1"/>
    <col min="6941" max="7168" width="11.42578125" style="62"/>
    <col min="7169" max="7169" width="26.42578125" style="62" bestFit="1" customWidth="1"/>
    <col min="7170" max="7196" width="10.7109375" style="62" customWidth="1"/>
    <col min="7197" max="7424" width="11.42578125" style="62"/>
    <col min="7425" max="7425" width="26.42578125" style="62" bestFit="1" customWidth="1"/>
    <col min="7426" max="7452" width="10.7109375" style="62" customWidth="1"/>
    <col min="7453" max="7680" width="11.42578125" style="62"/>
    <col min="7681" max="7681" width="26.42578125" style="62" bestFit="1" customWidth="1"/>
    <col min="7682" max="7708" width="10.7109375" style="62" customWidth="1"/>
    <col min="7709" max="7936" width="11.42578125" style="62"/>
    <col min="7937" max="7937" width="26.42578125" style="62" bestFit="1" customWidth="1"/>
    <col min="7938" max="7964" width="10.7109375" style="62" customWidth="1"/>
    <col min="7965" max="8192" width="11.42578125" style="62"/>
    <col min="8193" max="8193" width="26.42578125" style="62" bestFit="1" customWidth="1"/>
    <col min="8194" max="8220" width="10.7109375" style="62" customWidth="1"/>
    <col min="8221" max="8448" width="11.42578125" style="62"/>
    <col min="8449" max="8449" width="26.42578125" style="62" bestFit="1" customWidth="1"/>
    <col min="8450" max="8476" width="10.7109375" style="62" customWidth="1"/>
    <col min="8477" max="8704" width="11.42578125" style="62"/>
    <col min="8705" max="8705" width="26.42578125" style="62" bestFit="1" customWidth="1"/>
    <col min="8706" max="8732" width="10.7109375" style="62" customWidth="1"/>
    <col min="8733" max="8960" width="11.42578125" style="62"/>
    <col min="8961" max="8961" width="26.42578125" style="62" bestFit="1" customWidth="1"/>
    <col min="8962" max="8988" width="10.7109375" style="62" customWidth="1"/>
    <col min="8989" max="9216" width="11.42578125" style="62"/>
    <col min="9217" max="9217" width="26.42578125" style="62" bestFit="1" customWidth="1"/>
    <col min="9218" max="9244" width="10.7109375" style="62" customWidth="1"/>
    <col min="9245" max="9472" width="11.42578125" style="62"/>
    <col min="9473" max="9473" width="26.42578125" style="62" bestFit="1" customWidth="1"/>
    <col min="9474" max="9500" width="10.7109375" style="62" customWidth="1"/>
    <col min="9501" max="9728" width="11.42578125" style="62"/>
    <col min="9729" max="9729" width="26.42578125" style="62" bestFit="1" customWidth="1"/>
    <col min="9730" max="9756" width="10.7109375" style="62" customWidth="1"/>
    <col min="9757" max="9984" width="11.42578125" style="62"/>
    <col min="9985" max="9985" width="26.42578125" style="62" bestFit="1" customWidth="1"/>
    <col min="9986" max="10012" width="10.7109375" style="62" customWidth="1"/>
    <col min="10013" max="10240" width="11.42578125" style="62"/>
    <col min="10241" max="10241" width="26.42578125" style="62" bestFit="1" customWidth="1"/>
    <col min="10242" max="10268" width="10.7109375" style="62" customWidth="1"/>
    <col min="10269" max="10496" width="11.42578125" style="62"/>
    <col min="10497" max="10497" width="26.42578125" style="62" bestFit="1" customWidth="1"/>
    <col min="10498" max="10524" width="10.7109375" style="62" customWidth="1"/>
    <col min="10525" max="10752" width="11.42578125" style="62"/>
    <col min="10753" max="10753" width="26.42578125" style="62" bestFit="1" customWidth="1"/>
    <col min="10754" max="10780" width="10.7109375" style="62" customWidth="1"/>
    <col min="10781" max="11008" width="11.42578125" style="62"/>
    <col min="11009" max="11009" width="26.42578125" style="62" bestFit="1" customWidth="1"/>
    <col min="11010" max="11036" width="10.7109375" style="62" customWidth="1"/>
    <col min="11037" max="11264" width="11.42578125" style="62"/>
    <col min="11265" max="11265" width="26.42578125" style="62" bestFit="1" customWidth="1"/>
    <col min="11266" max="11292" width="10.7109375" style="62" customWidth="1"/>
    <col min="11293" max="11520" width="11.42578125" style="62"/>
    <col min="11521" max="11521" width="26.42578125" style="62" bestFit="1" customWidth="1"/>
    <col min="11522" max="11548" width="10.7109375" style="62" customWidth="1"/>
    <col min="11549" max="11776" width="11.42578125" style="62"/>
    <col min="11777" max="11777" width="26.42578125" style="62" bestFit="1" customWidth="1"/>
    <col min="11778" max="11804" width="10.7109375" style="62" customWidth="1"/>
    <col min="11805" max="12032" width="11.42578125" style="62"/>
    <col min="12033" max="12033" width="26.42578125" style="62" bestFit="1" customWidth="1"/>
    <col min="12034" max="12060" width="10.7109375" style="62" customWidth="1"/>
    <col min="12061" max="12288" width="11.42578125" style="62"/>
    <col min="12289" max="12289" width="26.42578125" style="62" bestFit="1" customWidth="1"/>
    <col min="12290" max="12316" width="10.7109375" style="62" customWidth="1"/>
    <col min="12317" max="12544" width="11.42578125" style="62"/>
    <col min="12545" max="12545" width="26.42578125" style="62" bestFit="1" customWidth="1"/>
    <col min="12546" max="12572" width="10.7109375" style="62" customWidth="1"/>
    <col min="12573" max="12800" width="11.42578125" style="62"/>
    <col min="12801" max="12801" width="26.42578125" style="62" bestFit="1" customWidth="1"/>
    <col min="12802" max="12828" width="10.7109375" style="62" customWidth="1"/>
    <col min="12829" max="13056" width="11.42578125" style="62"/>
    <col min="13057" max="13057" width="26.42578125" style="62" bestFit="1" customWidth="1"/>
    <col min="13058" max="13084" width="10.7109375" style="62" customWidth="1"/>
    <col min="13085" max="13312" width="11.42578125" style="62"/>
    <col min="13313" max="13313" width="26.42578125" style="62" bestFit="1" customWidth="1"/>
    <col min="13314" max="13340" width="10.7109375" style="62" customWidth="1"/>
    <col min="13341" max="13568" width="11.42578125" style="62"/>
    <col min="13569" max="13569" width="26.42578125" style="62" bestFit="1" customWidth="1"/>
    <col min="13570" max="13596" width="10.7109375" style="62" customWidth="1"/>
    <col min="13597" max="13824" width="11.42578125" style="62"/>
    <col min="13825" max="13825" width="26.42578125" style="62" bestFit="1" customWidth="1"/>
    <col min="13826" max="13852" width="10.7109375" style="62" customWidth="1"/>
    <col min="13853" max="14080" width="11.42578125" style="62"/>
    <col min="14081" max="14081" width="26.42578125" style="62" bestFit="1" customWidth="1"/>
    <col min="14082" max="14108" width="10.7109375" style="62" customWidth="1"/>
    <col min="14109" max="14336" width="11.42578125" style="62"/>
    <col min="14337" max="14337" width="26.42578125" style="62" bestFit="1" customWidth="1"/>
    <col min="14338" max="14364" width="10.7109375" style="62" customWidth="1"/>
    <col min="14365" max="14592" width="11.42578125" style="62"/>
    <col min="14593" max="14593" width="26.42578125" style="62" bestFit="1" customWidth="1"/>
    <col min="14594" max="14620" width="10.7109375" style="62" customWidth="1"/>
    <col min="14621" max="14848" width="11.42578125" style="62"/>
    <col min="14849" max="14849" width="26.42578125" style="62" bestFit="1" customWidth="1"/>
    <col min="14850" max="14876" width="10.7109375" style="62" customWidth="1"/>
    <col min="14877" max="15104" width="11.42578125" style="62"/>
    <col min="15105" max="15105" width="26.42578125" style="62" bestFit="1" customWidth="1"/>
    <col min="15106" max="15132" width="10.7109375" style="62" customWidth="1"/>
    <col min="15133" max="15360" width="11.42578125" style="62"/>
    <col min="15361" max="15361" width="26.42578125" style="62" bestFit="1" customWidth="1"/>
    <col min="15362" max="15388" width="10.7109375" style="62" customWidth="1"/>
    <col min="15389" max="15616" width="11.42578125" style="62"/>
    <col min="15617" max="15617" width="26.42578125" style="62" bestFit="1" customWidth="1"/>
    <col min="15618" max="15644" width="10.7109375" style="62" customWidth="1"/>
    <col min="15645" max="15872" width="11.42578125" style="62"/>
    <col min="15873" max="15873" width="26.42578125" style="62" bestFit="1" customWidth="1"/>
    <col min="15874" max="15900" width="10.7109375" style="62" customWidth="1"/>
    <col min="15901" max="16128" width="11.42578125" style="62"/>
    <col min="16129" max="16129" width="26.42578125" style="62" bestFit="1" customWidth="1"/>
    <col min="16130" max="16156" width="10.7109375" style="62" customWidth="1"/>
    <col min="16157" max="16384" width="11.42578125" style="62"/>
  </cols>
  <sheetData>
    <row r="1" spans="1:30">
      <c r="A1" s="62" t="s">
        <v>197</v>
      </c>
    </row>
    <row r="2" spans="1:30">
      <c r="A2" s="62" t="s">
        <v>77</v>
      </c>
    </row>
    <row r="3" spans="1:30" ht="217.9" customHeight="1"/>
    <row r="4" spans="1:30">
      <c r="A4" s="62" t="s">
        <v>198</v>
      </c>
    </row>
    <row r="5" spans="1:30" s="116" customFormat="1">
      <c r="A5" s="116" t="s">
        <v>199</v>
      </c>
    </row>
    <row r="7" spans="1:30">
      <c r="B7" s="62">
        <v>1990</v>
      </c>
      <c r="G7" s="62">
        <v>1995</v>
      </c>
      <c r="L7" s="62">
        <v>2000</v>
      </c>
      <c r="Q7" s="62">
        <v>2005</v>
      </c>
      <c r="V7" s="62">
        <v>2010</v>
      </c>
      <c r="AA7" s="62">
        <v>2015</v>
      </c>
      <c r="AD7" s="62">
        <v>2018</v>
      </c>
    </row>
    <row r="8" spans="1:30">
      <c r="A8" s="128" t="s">
        <v>5</v>
      </c>
    </row>
    <row r="9" spans="1:30" s="116" customFormat="1">
      <c r="A9" s="118" t="s">
        <v>184</v>
      </c>
      <c r="B9" s="129">
        <v>100</v>
      </c>
      <c r="C9" s="129">
        <v>116.94750909901578</v>
      </c>
      <c r="D9" s="129">
        <v>107.02073123277196</v>
      </c>
      <c r="E9" s="129">
        <v>102.93890231205732</v>
      </c>
      <c r="F9" s="129">
        <v>98.606998299974464</v>
      </c>
      <c r="G9" s="129">
        <v>95.697897734380177</v>
      </c>
      <c r="H9" s="129">
        <v>100.57507309296372</v>
      </c>
      <c r="I9" s="129">
        <v>93.869788069513007</v>
      </c>
      <c r="J9" s="129">
        <v>94.171349128193242</v>
      </c>
      <c r="K9" s="129">
        <v>94.642921492309512</v>
      </c>
      <c r="L9" s="129">
        <v>90.599990218725225</v>
      </c>
      <c r="M9" s="129">
        <v>100.26274885722346</v>
      </c>
      <c r="N9" s="129">
        <v>94.153051248462603</v>
      </c>
      <c r="O9" s="129">
        <v>95.275704871149784</v>
      </c>
      <c r="P9" s="129">
        <v>95.370152351715376</v>
      </c>
      <c r="Q9" s="129">
        <v>93.384816805796106</v>
      </c>
      <c r="R9" s="129">
        <v>86.901300034211417</v>
      </c>
      <c r="S9" s="129">
        <v>79.029499756456602</v>
      </c>
      <c r="T9" s="129">
        <v>83.482017583122769</v>
      </c>
      <c r="U9" s="129">
        <v>85.329292895272687</v>
      </c>
      <c r="V9" s="129">
        <v>83.988481770360934</v>
      </c>
      <c r="W9" s="129">
        <v>69.833529281830181</v>
      </c>
      <c r="X9" s="129">
        <v>69.76961505205125</v>
      </c>
      <c r="Y9" s="129">
        <v>67.14398455723375</v>
      </c>
      <c r="Z9" s="129">
        <v>51.420629265644848</v>
      </c>
      <c r="AA9" s="129">
        <v>53.92960614611399</v>
      </c>
      <c r="AB9" s="129">
        <v>55.888018610087727</v>
      </c>
      <c r="AC9" s="129">
        <v>54.162299304746718</v>
      </c>
      <c r="AD9" s="129">
        <v>50.422886131714826</v>
      </c>
    </row>
    <row r="10" spans="1:30" s="116" customFormat="1">
      <c r="A10" s="118" t="s">
        <v>200</v>
      </c>
      <c r="B10" s="129">
        <v>100</v>
      </c>
      <c r="C10" s="129">
        <v>101.68572194063066</v>
      </c>
      <c r="D10" s="129">
        <v>103.37308422048346</v>
      </c>
      <c r="E10" s="129">
        <v>105.02162513874535</v>
      </c>
      <c r="F10" s="129">
        <v>106.71172131730175</v>
      </c>
      <c r="G10" s="129">
        <v>108.44938733330052</v>
      </c>
      <c r="H10" s="129">
        <v>110.17721131396641</v>
      </c>
      <c r="I10" s="129">
        <v>111.7131156056406</v>
      </c>
      <c r="J10" s="129">
        <v>113.26870396798058</v>
      </c>
      <c r="K10" s="129">
        <v>114.9888730322764</v>
      </c>
      <c r="L10" s="129">
        <v>116.93814280793269</v>
      </c>
      <c r="M10" s="129">
        <v>118.96669564599294</v>
      </c>
      <c r="N10" s="129">
        <v>121.13686443689886</v>
      </c>
      <c r="O10" s="129">
        <v>123.30265898987913</v>
      </c>
      <c r="P10" s="129">
        <v>125.44767591271209</v>
      </c>
      <c r="Q10" s="129">
        <v>127.53582774251049</v>
      </c>
      <c r="R10" s="129">
        <v>129.58679854994014</v>
      </c>
      <c r="S10" s="129">
        <v>131.55083137859577</v>
      </c>
      <c r="T10" s="129">
        <v>133.38363706947928</v>
      </c>
      <c r="U10" s="129">
        <v>135.14153393588461</v>
      </c>
      <c r="V10" s="129">
        <v>136.8699046962912</v>
      </c>
      <c r="W10" s="129">
        <v>138.55343951795896</v>
      </c>
      <c r="X10" s="129">
        <v>140.22986620299744</v>
      </c>
      <c r="Y10" s="129">
        <v>141.95659662418188</v>
      </c>
      <c r="Z10" s="129">
        <v>143.66583009366337</v>
      </c>
      <c r="AA10" s="129">
        <v>145.33460186233179</v>
      </c>
      <c r="AB10" s="129">
        <v>147.01212210685168</v>
      </c>
      <c r="AC10" s="129">
        <v>148.70221828540809</v>
      </c>
      <c r="AD10" s="129">
        <v>150.43933752166618</v>
      </c>
    </row>
    <row r="11" spans="1:30" s="116" customFormat="1">
      <c r="A11" s="118" t="s">
        <v>39</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row>
    <row r="12" spans="1:30" s="116" customFormat="1">
      <c r="A12" s="118" t="s">
        <v>184</v>
      </c>
      <c r="B12" s="129">
        <v>100</v>
      </c>
      <c r="C12" s="129">
        <v>105.50397145559165</v>
      </c>
      <c r="D12" s="129">
        <v>94.361854311590179</v>
      </c>
      <c r="E12" s="129">
        <v>86.596778649059658</v>
      </c>
      <c r="F12" s="129">
        <v>75.837266614296524</v>
      </c>
      <c r="G12" s="129">
        <v>77.003391666575368</v>
      </c>
      <c r="H12" s="129">
        <v>88.621805178988893</v>
      </c>
      <c r="I12" s="129">
        <v>82.745795970724686</v>
      </c>
      <c r="J12" s="129">
        <v>91.60566121769277</v>
      </c>
      <c r="K12" s="129">
        <v>92.243540722380757</v>
      </c>
      <c r="L12" s="129">
        <v>85.332989301322328</v>
      </c>
      <c r="M12" s="129">
        <v>86.922380776186571</v>
      </c>
      <c r="N12" s="129">
        <v>81.812327495006841</v>
      </c>
      <c r="O12" s="129">
        <v>89.982783257095889</v>
      </c>
      <c r="P12" s="129">
        <v>95.256946174989253</v>
      </c>
      <c r="Q12" s="129">
        <v>93.6869203042218</v>
      </c>
      <c r="R12" s="129">
        <v>89.339779656789901</v>
      </c>
      <c r="S12" s="129">
        <v>84.057024601507422</v>
      </c>
      <c r="T12" s="129">
        <v>86.037908308671092</v>
      </c>
      <c r="U12" s="129">
        <v>93.567988212958028</v>
      </c>
      <c r="V12" s="129">
        <v>88.441835927084071</v>
      </c>
      <c r="W12" s="129">
        <v>79.140847362368035</v>
      </c>
      <c r="X12" s="129">
        <v>88.922416249185218</v>
      </c>
      <c r="Y12" s="129">
        <v>94.348729657242771</v>
      </c>
      <c r="Z12" s="129">
        <v>82.670385480765262</v>
      </c>
      <c r="AA12" s="129">
        <v>84.350625194498718</v>
      </c>
      <c r="AB12" s="129">
        <v>78.213976140799716</v>
      </c>
      <c r="AC12" s="129">
        <v>77.400343150741165</v>
      </c>
      <c r="AD12" s="129">
        <v>70.635210697516513</v>
      </c>
    </row>
    <row r="13" spans="1:30" s="116" customFormat="1">
      <c r="A13" s="118" t="s">
        <v>201</v>
      </c>
      <c r="B13" s="129">
        <v>100</v>
      </c>
      <c r="C13" s="129">
        <v>101.66510757157141</v>
      </c>
      <c r="D13" s="129">
        <v>103.17700588217349</v>
      </c>
      <c r="E13" s="129">
        <v>104.04429738215035</v>
      </c>
      <c r="F13" s="129">
        <v>106.18533130267079</v>
      </c>
      <c r="G13" s="129">
        <v>108.00604367116962</v>
      </c>
      <c r="H13" s="129">
        <v>109.48739170267041</v>
      </c>
      <c r="I13" s="129">
        <v>111.6784724105943</v>
      </c>
      <c r="J13" s="129">
        <v>114.92797132113419</v>
      </c>
      <c r="K13" s="129">
        <v>118.42663804632608</v>
      </c>
      <c r="L13" s="129">
        <v>122.60259824811202</v>
      </c>
      <c r="M13" s="129">
        <v>125.29671888479422</v>
      </c>
      <c r="N13" s="129">
        <v>126.66839608325333</v>
      </c>
      <c r="O13" s="129">
        <v>128.00395140337267</v>
      </c>
      <c r="P13" s="129">
        <v>131.31064271265382</v>
      </c>
      <c r="Q13" s="129">
        <v>133.51117514019566</v>
      </c>
      <c r="R13" s="129">
        <v>137.05232394214522</v>
      </c>
      <c r="S13" s="129">
        <v>140.5615006498806</v>
      </c>
      <c r="T13" s="129">
        <v>142.69556250398699</v>
      </c>
      <c r="U13" s="129">
        <v>140.38255799042659</v>
      </c>
      <c r="V13" s="129">
        <v>142.92177332030863</v>
      </c>
      <c r="W13" s="129">
        <v>146.37394976073915</v>
      </c>
      <c r="X13" s="129">
        <v>148.08770821951015</v>
      </c>
      <c r="Y13" s="129">
        <v>149.36511908660634</v>
      </c>
      <c r="Z13" s="129">
        <v>151.30267933724315</v>
      </c>
      <c r="AA13" s="129">
        <v>153.3751966810164</v>
      </c>
      <c r="AB13" s="129">
        <v>155.70385783557558</v>
      </c>
      <c r="AC13" s="129">
        <v>159.04620731625826</v>
      </c>
      <c r="AD13" s="129">
        <v>162.59806407366312</v>
      </c>
    </row>
    <row r="14" spans="1:30" s="116" customFormat="1"/>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showGridLines="0" zoomScaleNormal="100" workbookViewId="0">
      <selection activeCell="F18" sqref="F18"/>
    </sheetView>
  </sheetViews>
  <sheetFormatPr baseColWidth="10" defaultRowHeight="12"/>
  <cols>
    <col min="1" max="1" width="51.5703125" style="96" customWidth="1"/>
    <col min="2" max="16384" width="11.42578125" style="96"/>
  </cols>
  <sheetData>
    <row r="1" spans="1:30">
      <c r="A1" s="96" t="s">
        <v>146</v>
      </c>
    </row>
    <row r="2" spans="1:30">
      <c r="A2" s="96" t="s">
        <v>93</v>
      </c>
    </row>
    <row r="3" spans="1:30" ht="179.65" customHeight="1"/>
    <row r="4" spans="1:30">
      <c r="A4" s="96" t="s">
        <v>95</v>
      </c>
    </row>
    <row r="6" spans="1:30">
      <c r="A6" s="96" t="s">
        <v>46</v>
      </c>
      <c r="B6" s="96" t="s">
        <v>17</v>
      </c>
      <c r="C6" s="96" t="s">
        <v>46</v>
      </c>
      <c r="D6" s="96" t="s">
        <v>46</v>
      </c>
      <c r="E6" s="96" t="s">
        <v>46</v>
      </c>
      <c r="F6" s="96" t="s">
        <v>46</v>
      </c>
      <c r="G6" s="96" t="s">
        <v>18</v>
      </c>
      <c r="H6" s="96" t="s">
        <v>46</v>
      </c>
      <c r="I6" s="96" t="s">
        <v>46</v>
      </c>
      <c r="J6" s="96" t="s">
        <v>46</v>
      </c>
      <c r="K6" s="96" t="s">
        <v>46</v>
      </c>
      <c r="L6" s="96" t="s">
        <v>19</v>
      </c>
      <c r="M6" s="96" t="s">
        <v>46</v>
      </c>
      <c r="N6" s="96" t="s">
        <v>46</v>
      </c>
      <c r="O6" s="96" t="s">
        <v>46</v>
      </c>
      <c r="P6" s="96" t="s">
        <v>46</v>
      </c>
      <c r="Q6" s="96" t="s">
        <v>20</v>
      </c>
      <c r="R6" s="96" t="s">
        <v>46</v>
      </c>
      <c r="S6" s="96" t="s">
        <v>46</v>
      </c>
      <c r="T6" s="96" t="s">
        <v>46</v>
      </c>
      <c r="U6" s="96" t="s">
        <v>46</v>
      </c>
      <c r="V6" s="96" t="s">
        <v>21</v>
      </c>
      <c r="W6" s="96" t="s">
        <v>46</v>
      </c>
      <c r="X6" s="96" t="s">
        <v>46</v>
      </c>
      <c r="Y6" s="96" t="s">
        <v>46</v>
      </c>
      <c r="Z6" s="96" t="s">
        <v>46</v>
      </c>
      <c r="AA6" s="96" t="s">
        <v>9</v>
      </c>
      <c r="AB6" s="96" t="s">
        <v>46</v>
      </c>
      <c r="AC6" s="96" t="s">
        <v>46</v>
      </c>
      <c r="AD6" s="96" t="s">
        <v>34</v>
      </c>
    </row>
    <row r="7" spans="1:30">
      <c r="A7" s="96" t="s">
        <v>147</v>
      </c>
      <c r="B7" s="97">
        <v>222.8501</v>
      </c>
      <c r="C7" s="97">
        <v>212.06101000000001</v>
      </c>
      <c r="D7" s="97">
        <v>202.41095000000001</v>
      </c>
      <c r="E7" s="97">
        <v>196.60043999999999</v>
      </c>
      <c r="F7" s="97">
        <v>193.69193000000001</v>
      </c>
      <c r="G7" s="97">
        <v>192.54078000000001</v>
      </c>
      <c r="H7" s="97">
        <v>192.66898</v>
      </c>
      <c r="I7" s="97">
        <v>189.82084</v>
      </c>
      <c r="J7" s="97">
        <v>187.65308999999999</v>
      </c>
      <c r="K7" s="97">
        <v>186.23746</v>
      </c>
      <c r="L7" s="97">
        <v>183.95853</v>
      </c>
      <c r="M7" s="97">
        <v>182.59947</v>
      </c>
      <c r="N7" s="97">
        <v>179.19111000000001</v>
      </c>
      <c r="O7" s="97">
        <v>177.60765000000001</v>
      </c>
      <c r="P7" s="97">
        <v>175.21207000000001</v>
      </c>
      <c r="Q7" s="97">
        <v>174.54231999999999</v>
      </c>
      <c r="R7" s="97">
        <v>173.6206</v>
      </c>
      <c r="S7" s="97">
        <v>174.99115</v>
      </c>
      <c r="T7" s="97">
        <v>174.32216</v>
      </c>
      <c r="U7" s="97">
        <v>172.84290999999999</v>
      </c>
      <c r="V7" s="97">
        <v>170.83256</v>
      </c>
      <c r="W7" s="97">
        <v>168.74557999999999</v>
      </c>
      <c r="X7" s="97">
        <v>168.35409000000001</v>
      </c>
      <c r="Y7" s="97">
        <v>169.27034</v>
      </c>
      <c r="Z7" s="97">
        <v>170.93894</v>
      </c>
      <c r="AA7" s="97">
        <v>172.44063</v>
      </c>
      <c r="AB7" s="97">
        <v>173.26168999999999</v>
      </c>
      <c r="AC7" s="97">
        <v>173.61099999999999</v>
      </c>
      <c r="AD7" s="97">
        <v>172.56335000000001</v>
      </c>
    </row>
    <row r="8" spans="1:30">
      <c r="A8" s="96" t="s">
        <v>148</v>
      </c>
      <c r="B8" s="97">
        <v>74.039500000000004</v>
      </c>
      <c r="C8" s="97">
        <v>69.298180000000002</v>
      </c>
      <c r="D8" s="97">
        <v>67.310770000000005</v>
      </c>
      <c r="E8" s="97">
        <v>65.489239999999995</v>
      </c>
      <c r="F8" s="97">
        <v>64.424589999999995</v>
      </c>
      <c r="G8" s="97">
        <v>64.297190000000001</v>
      </c>
      <c r="H8" s="97">
        <v>63.653500000000001</v>
      </c>
      <c r="I8" s="97">
        <v>63.164450000000002</v>
      </c>
      <c r="J8" s="97">
        <v>63.47119</v>
      </c>
      <c r="K8" s="97">
        <v>63.118020000000001</v>
      </c>
      <c r="L8" s="97">
        <v>62.877960000000002</v>
      </c>
      <c r="M8" s="97">
        <v>63.002130000000001</v>
      </c>
      <c r="N8" s="97">
        <v>62.704419999999999</v>
      </c>
      <c r="O8" s="97">
        <v>62.850990000000003</v>
      </c>
      <c r="P8" s="97">
        <v>62.24689</v>
      </c>
      <c r="Q8" s="97">
        <v>61.380299999999998</v>
      </c>
      <c r="R8" s="97">
        <v>61.047789999999999</v>
      </c>
      <c r="S8" s="97">
        <v>61.216650000000001</v>
      </c>
      <c r="T8" s="97">
        <v>59.698900000000002</v>
      </c>
      <c r="U8" s="97">
        <v>59.420520000000003</v>
      </c>
      <c r="V8" s="97">
        <v>57.126249999999999</v>
      </c>
      <c r="W8" s="97">
        <v>57.341999999999999</v>
      </c>
      <c r="X8" s="97">
        <v>56.193809999999999</v>
      </c>
      <c r="Y8" s="97">
        <v>55.632840000000002</v>
      </c>
      <c r="Z8" s="97">
        <v>56.55621</v>
      </c>
      <c r="AA8" s="97">
        <v>57.005049999999997</v>
      </c>
      <c r="AB8" s="97">
        <v>56.268090000000001</v>
      </c>
      <c r="AC8" s="97">
        <v>56.490130000000001</v>
      </c>
      <c r="AD8" s="97">
        <v>56.189599999999999</v>
      </c>
    </row>
    <row r="9" spans="1:30">
      <c r="A9" s="96" t="s">
        <v>149</v>
      </c>
      <c r="B9" s="97">
        <v>181.69621000000001</v>
      </c>
      <c r="C9" s="97">
        <v>169.37845999999999</v>
      </c>
      <c r="D9" s="97">
        <v>159.6447</v>
      </c>
      <c r="E9" s="97">
        <v>156.18844999999999</v>
      </c>
      <c r="F9" s="97">
        <v>154.09801999999999</v>
      </c>
      <c r="G9" s="97">
        <v>155.65494000000001</v>
      </c>
      <c r="H9" s="97">
        <v>156.86060000000001</v>
      </c>
      <c r="I9" s="97">
        <v>157.98147</v>
      </c>
      <c r="J9" s="97">
        <v>157.05155999999999</v>
      </c>
      <c r="K9" s="97">
        <v>157.56622999999999</v>
      </c>
      <c r="L9" s="97">
        <v>156.91300000000001</v>
      </c>
      <c r="M9" s="97">
        <v>156.04121000000001</v>
      </c>
      <c r="N9" s="97">
        <v>152.24710999999999</v>
      </c>
      <c r="O9" s="97">
        <v>148.74547999999999</v>
      </c>
      <c r="P9" s="97">
        <v>153.52388999999999</v>
      </c>
      <c r="Q9" s="97">
        <v>149.05125000000001</v>
      </c>
      <c r="R9" s="97">
        <v>147.53367</v>
      </c>
      <c r="S9" s="97">
        <v>148.34087</v>
      </c>
      <c r="T9" s="97">
        <v>149.63478000000001</v>
      </c>
      <c r="U9" s="97">
        <v>144.46457000000001</v>
      </c>
      <c r="V9" s="97">
        <v>144.3991</v>
      </c>
      <c r="W9" s="97">
        <v>146.16607999999999</v>
      </c>
      <c r="X9" s="97">
        <v>145.61752999999999</v>
      </c>
      <c r="Y9" s="97">
        <v>148.60312999999999</v>
      </c>
      <c r="Z9" s="97">
        <v>152.08465000000001</v>
      </c>
      <c r="AA9" s="97">
        <v>152.16408999999999</v>
      </c>
      <c r="AB9" s="97">
        <v>152.17426</v>
      </c>
      <c r="AC9" s="97">
        <v>155.38374999999999</v>
      </c>
      <c r="AD9" s="97">
        <v>151.60962000000001</v>
      </c>
    </row>
    <row r="10" spans="1:30">
      <c r="A10" s="96" t="s">
        <v>150</v>
      </c>
      <c r="B10" s="97">
        <v>18.26322</v>
      </c>
      <c r="C10" s="97">
        <v>15.37646</v>
      </c>
      <c r="D10" s="97">
        <v>14.230370000000001</v>
      </c>
      <c r="E10" s="97">
        <v>13.972490000000001</v>
      </c>
      <c r="F10" s="97">
        <v>13.17201</v>
      </c>
      <c r="G10" s="97">
        <v>13.898669999999999</v>
      </c>
      <c r="H10" s="97">
        <v>14.501860000000001</v>
      </c>
      <c r="I10" s="97">
        <v>14.55593</v>
      </c>
      <c r="J10" s="97">
        <v>14.60249</v>
      </c>
      <c r="K10" s="97">
        <v>13.97932</v>
      </c>
      <c r="L10" s="97">
        <v>14.039910000000001</v>
      </c>
      <c r="M10" s="97">
        <v>13.063280000000001</v>
      </c>
      <c r="N10" s="97">
        <v>13.168229999999999</v>
      </c>
      <c r="O10" s="97">
        <v>13.13782</v>
      </c>
      <c r="P10" s="97">
        <v>12.60913</v>
      </c>
      <c r="Q10" s="97">
        <v>12.38007</v>
      </c>
      <c r="R10" s="97">
        <v>12.075060000000001</v>
      </c>
      <c r="S10" s="97">
        <v>13.03131</v>
      </c>
      <c r="T10" s="97">
        <v>12.231299999999999</v>
      </c>
      <c r="U10" s="97">
        <v>12.91906</v>
      </c>
      <c r="V10" s="97">
        <v>12.66229</v>
      </c>
      <c r="W10" s="97">
        <v>13.17933</v>
      </c>
      <c r="X10" s="97">
        <v>13.6996</v>
      </c>
      <c r="Y10" s="97">
        <v>13.95377</v>
      </c>
      <c r="Z10" s="97">
        <v>14.03973</v>
      </c>
      <c r="AA10" s="97">
        <v>14.333449999999999</v>
      </c>
      <c r="AB10" s="97">
        <v>14.626110000000001</v>
      </c>
      <c r="AC10" s="97">
        <v>14.05612</v>
      </c>
      <c r="AD10" s="97">
        <v>14.06311</v>
      </c>
    </row>
    <row r="11" spans="1:30">
      <c r="A11" s="96" t="s">
        <v>151</v>
      </c>
      <c r="B11" s="97">
        <v>91.699680000000001</v>
      </c>
      <c r="C11" s="97">
        <v>90.878559999999993</v>
      </c>
      <c r="D11" s="97">
        <v>88.091440000000006</v>
      </c>
      <c r="E11" s="97">
        <v>91.378739999999993</v>
      </c>
      <c r="F11" s="97">
        <v>90.632300000000001</v>
      </c>
      <c r="G11" s="97">
        <v>90.20523</v>
      </c>
      <c r="H11" s="97">
        <v>92.783439999999999</v>
      </c>
      <c r="I11" s="97">
        <v>89.912649999999999</v>
      </c>
      <c r="J11" s="97">
        <v>87.560959999999994</v>
      </c>
      <c r="K11" s="97">
        <v>87.381060000000005</v>
      </c>
      <c r="L11" s="97">
        <v>85.597300000000004</v>
      </c>
      <c r="M11" s="97">
        <v>85.518050000000002</v>
      </c>
      <c r="N11" s="97">
        <v>83.38364</v>
      </c>
      <c r="O11" s="97">
        <v>84.046149999999997</v>
      </c>
      <c r="P11" s="97">
        <v>84.588530000000006</v>
      </c>
      <c r="Q11" s="97">
        <v>84.627840000000006</v>
      </c>
      <c r="R11" s="97">
        <v>81.628450000000001</v>
      </c>
      <c r="S11" s="97">
        <v>78.777659999999997</v>
      </c>
      <c r="T11" s="97">
        <v>79.602869999999996</v>
      </c>
      <c r="U11" s="97">
        <v>78.057599999999994</v>
      </c>
      <c r="V11" s="97">
        <v>79.97148</v>
      </c>
      <c r="W11" s="97">
        <v>78.386409999999998</v>
      </c>
      <c r="X11" s="97">
        <v>76.288979999999995</v>
      </c>
      <c r="Y11" s="97">
        <v>76.393720000000002</v>
      </c>
      <c r="Z11" s="97">
        <v>75.235110000000006</v>
      </c>
      <c r="AA11" s="97">
        <v>74.507450000000006</v>
      </c>
      <c r="AB11" s="97">
        <v>75.062510000000003</v>
      </c>
      <c r="AC11" s="97">
        <v>76.168869999999998</v>
      </c>
      <c r="AD11" s="97">
        <v>76.510159999999999</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showGridLines="0" zoomScaleNormal="100" workbookViewId="0">
      <selection activeCell="B5" sqref="B5"/>
    </sheetView>
  </sheetViews>
  <sheetFormatPr baseColWidth="10" defaultRowHeight="12"/>
  <cols>
    <col min="1" max="1" width="47.28515625" style="96" customWidth="1"/>
    <col min="2" max="16384" width="11.42578125" style="96"/>
  </cols>
  <sheetData>
    <row r="1" spans="1:30">
      <c r="A1" s="96" t="s">
        <v>152</v>
      </c>
    </row>
    <row r="2" spans="1:30">
      <c r="A2" s="96" t="s">
        <v>93</v>
      </c>
    </row>
    <row r="3" spans="1:30" ht="179.65" customHeight="1"/>
    <row r="4" spans="1:30">
      <c r="A4" s="96" t="s">
        <v>95</v>
      </c>
    </row>
    <row r="6" spans="1:30">
      <c r="A6" s="96" t="s">
        <v>46</v>
      </c>
      <c r="B6" s="96" t="s">
        <v>17</v>
      </c>
      <c r="C6" s="96" t="s">
        <v>46</v>
      </c>
      <c r="D6" s="96" t="s">
        <v>46</v>
      </c>
      <c r="E6" s="96" t="s">
        <v>46</v>
      </c>
      <c r="F6" s="96" t="s">
        <v>46</v>
      </c>
      <c r="G6" s="96" t="s">
        <v>18</v>
      </c>
      <c r="H6" s="96" t="s">
        <v>46</v>
      </c>
      <c r="I6" s="96" t="s">
        <v>46</v>
      </c>
      <c r="J6" s="96" t="s">
        <v>46</v>
      </c>
      <c r="K6" s="96" t="s">
        <v>46</v>
      </c>
      <c r="L6" s="96" t="s">
        <v>19</v>
      </c>
      <c r="M6" s="96" t="s">
        <v>46</v>
      </c>
      <c r="N6" s="96" t="s">
        <v>46</v>
      </c>
      <c r="O6" s="96" t="s">
        <v>46</v>
      </c>
      <c r="P6" s="96" t="s">
        <v>46</v>
      </c>
      <c r="Q6" s="96" t="s">
        <v>20</v>
      </c>
      <c r="R6" s="96" t="s">
        <v>46</v>
      </c>
      <c r="S6" s="96" t="s">
        <v>46</v>
      </c>
      <c r="T6" s="96" t="s">
        <v>46</v>
      </c>
      <c r="U6" s="96" t="s">
        <v>46</v>
      </c>
      <c r="V6" s="96" t="s">
        <v>21</v>
      </c>
      <c r="W6" s="96" t="s">
        <v>46</v>
      </c>
      <c r="X6" s="96" t="s">
        <v>46</v>
      </c>
      <c r="Y6" s="96" t="s">
        <v>46</v>
      </c>
      <c r="Z6" s="96" t="s">
        <v>46</v>
      </c>
      <c r="AA6" s="96" t="s">
        <v>9</v>
      </c>
      <c r="AB6" s="96" t="s">
        <v>46</v>
      </c>
      <c r="AC6" s="96" t="s">
        <v>46</v>
      </c>
      <c r="AD6" s="96" t="s">
        <v>34</v>
      </c>
    </row>
    <row r="7" spans="1:30">
      <c r="A7" s="96" t="s">
        <v>147</v>
      </c>
      <c r="B7" s="97">
        <v>38.630490000000002</v>
      </c>
      <c r="C7" s="97">
        <v>37.999549999999999</v>
      </c>
      <c r="D7" s="97">
        <v>37.451479999999997</v>
      </c>
      <c r="E7" s="97">
        <v>37.135390000000001</v>
      </c>
      <c r="F7" s="97">
        <v>37.27261</v>
      </c>
      <c r="G7" s="97">
        <v>37.463430000000002</v>
      </c>
      <c r="H7" s="97">
        <v>37.422640000000001</v>
      </c>
      <c r="I7" s="97">
        <v>37.013469999999998</v>
      </c>
      <c r="J7" s="97">
        <v>36.785519999999998</v>
      </c>
      <c r="K7" s="97">
        <v>36.769849999999998</v>
      </c>
      <c r="L7" s="97">
        <v>38.103879999999997</v>
      </c>
      <c r="M7" s="97">
        <v>38.110810000000001</v>
      </c>
      <c r="N7" s="97">
        <v>37.201309999999999</v>
      </c>
      <c r="O7" s="97">
        <v>36.10239</v>
      </c>
      <c r="P7" s="97">
        <v>35.588569999999997</v>
      </c>
      <c r="Q7" s="97">
        <v>35.426160000000003</v>
      </c>
      <c r="R7" s="97">
        <v>35.469929999999998</v>
      </c>
      <c r="S7" s="97">
        <v>35.686590000000002</v>
      </c>
      <c r="T7" s="97">
        <v>36.095199999999998</v>
      </c>
      <c r="U7" s="97">
        <v>35.74888</v>
      </c>
      <c r="V7" s="97">
        <v>35.593150000000001</v>
      </c>
      <c r="W7" s="97">
        <v>35.009219999999999</v>
      </c>
      <c r="X7" s="97">
        <v>34.640569999999997</v>
      </c>
      <c r="Y7" s="97">
        <v>34.712290000000003</v>
      </c>
      <c r="Z7" s="97">
        <v>35.196750000000002</v>
      </c>
      <c r="AA7" s="97">
        <v>35.343559999999997</v>
      </c>
      <c r="AB7" s="97">
        <v>35.1374</v>
      </c>
      <c r="AC7" s="97">
        <v>34.754939999999998</v>
      </c>
      <c r="AD7" s="97">
        <v>34.200560000000003</v>
      </c>
    </row>
    <row r="8" spans="1:30">
      <c r="A8" s="96" t="s">
        <v>148</v>
      </c>
      <c r="B8" s="97">
        <v>6.33371</v>
      </c>
      <c r="C8" s="97">
        <v>6.2496099999999997</v>
      </c>
      <c r="D8" s="97">
        <v>6.2121300000000002</v>
      </c>
      <c r="E8" s="97">
        <v>6.2146800000000004</v>
      </c>
      <c r="F8" s="97">
        <v>6.26614</v>
      </c>
      <c r="G8" s="97">
        <v>6.3103800000000003</v>
      </c>
      <c r="H8" s="97">
        <v>6.2370400000000004</v>
      </c>
      <c r="I8" s="97">
        <v>6.4378500000000001</v>
      </c>
      <c r="J8" s="97">
        <v>6.3932399999999996</v>
      </c>
      <c r="K8" s="97">
        <v>6.5935699999999997</v>
      </c>
      <c r="L8" s="97">
        <v>6.7432100000000004</v>
      </c>
      <c r="M8" s="97">
        <v>6.69848</v>
      </c>
      <c r="N8" s="97">
        <v>6.7284199999999998</v>
      </c>
      <c r="O8" s="97">
        <v>6.7281599999999999</v>
      </c>
      <c r="P8" s="97">
        <v>6.4288999999999996</v>
      </c>
      <c r="Q8" s="97">
        <v>6.4297500000000003</v>
      </c>
      <c r="R8" s="97">
        <v>6.5478699999999996</v>
      </c>
      <c r="S8" s="97">
        <v>6.52562</v>
      </c>
      <c r="T8" s="97">
        <v>6.5736400000000001</v>
      </c>
      <c r="U8" s="97">
        <v>6.5462100000000003</v>
      </c>
      <c r="V8" s="97">
        <v>6.2302999999999997</v>
      </c>
      <c r="W8" s="97">
        <v>6.5648900000000001</v>
      </c>
      <c r="X8" s="97">
        <v>6.2152200000000004</v>
      </c>
      <c r="Y8" s="97">
        <v>6.1192000000000002</v>
      </c>
      <c r="Z8" s="97">
        <v>6.4668400000000004</v>
      </c>
      <c r="AA8" s="97">
        <v>6.4490299999999996</v>
      </c>
      <c r="AB8" s="97">
        <v>6.2253999999999996</v>
      </c>
      <c r="AC8" s="97">
        <v>6.2042099999999998</v>
      </c>
      <c r="AD8" s="97">
        <v>6.32782</v>
      </c>
    </row>
    <row r="9" spans="1:30">
      <c r="A9" s="96" t="s">
        <v>149</v>
      </c>
      <c r="B9" s="97">
        <v>35.351370000000003</v>
      </c>
      <c r="C9" s="97">
        <v>35.592739999999999</v>
      </c>
      <c r="D9" s="97">
        <v>34.876370000000001</v>
      </c>
      <c r="E9" s="97">
        <v>34.051099999999998</v>
      </c>
      <c r="F9" s="97">
        <v>33.469920000000002</v>
      </c>
      <c r="G9" s="97">
        <v>33.856369999999998</v>
      </c>
      <c r="H9" s="97">
        <v>34.47186</v>
      </c>
      <c r="I9" s="97">
        <v>34.875210000000003</v>
      </c>
      <c r="J9" s="97">
        <v>35.081130000000002</v>
      </c>
      <c r="K9" s="97">
        <v>35.367829999999998</v>
      </c>
      <c r="L9" s="97">
        <v>35.778010000000002</v>
      </c>
      <c r="M9" s="97">
        <v>35.347020000000001</v>
      </c>
      <c r="N9" s="97">
        <v>34.873080000000002</v>
      </c>
      <c r="O9" s="97">
        <v>33.17033</v>
      </c>
      <c r="P9" s="97">
        <v>34.349820000000001</v>
      </c>
      <c r="Q9" s="97">
        <v>33.473610000000001</v>
      </c>
      <c r="R9" s="97">
        <v>32.996200000000002</v>
      </c>
      <c r="S9" s="97">
        <v>33.682250000000003</v>
      </c>
      <c r="T9" s="97">
        <v>33.895009999999999</v>
      </c>
      <c r="U9" s="97">
        <v>33.324300000000001</v>
      </c>
      <c r="V9" s="97">
        <v>32.643189999999997</v>
      </c>
      <c r="W9" s="97">
        <v>32.148400000000002</v>
      </c>
      <c r="X9" s="97">
        <v>32.648820000000001</v>
      </c>
      <c r="Y9" s="97">
        <v>32.294870000000003</v>
      </c>
      <c r="Z9" s="97">
        <v>33.435560000000002</v>
      </c>
      <c r="AA9" s="97">
        <v>33.055540000000001</v>
      </c>
      <c r="AB9" s="97">
        <v>32.240009999999998</v>
      </c>
      <c r="AC9" s="97">
        <v>33.142859999999999</v>
      </c>
      <c r="AD9" s="97">
        <v>32.103969999999997</v>
      </c>
    </row>
    <row r="10" spans="1:30">
      <c r="A10" s="96" t="s">
        <v>150</v>
      </c>
      <c r="B10" s="97">
        <v>1.99627</v>
      </c>
      <c r="C10" s="97">
        <v>2.0038100000000001</v>
      </c>
      <c r="D10" s="97">
        <v>1.8568100000000001</v>
      </c>
      <c r="E10" s="97">
        <v>2.0142199999999999</v>
      </c>
      <c r="F10" s="97">
        <v>2.00678</v>
      </c>
      <c r="G10" s="97">
        <v>2.1078000000000001</v>
      </c>
      <c r="H10" s="97">
        <v>2.0324499999999999</v>
      </c>
      <c r="I10" s="97">
        <v>2.1934800000000001</v>
      </c>
      <c r="J10" s="97">
        <v>2.1700400000000002</v>
      </c>
      <c r="K10" s="97">
        <v>2.1474700000000002</v>
      </c>
      <c r="L10" s="97">
        <v>2.0591900000000001</v>
      </c>
      <c r="M10" s="97">
        <v>2.0138600000000002</v>
      </c>
      <c r="N10" s="97">
        <v>2.0095700000000001</v>
      </c>
      <c r="O10" s="97">
        <v>2.0412699999999999</v>
      </c>
      <c r="P10" s="97">
        <v>2.03769</v>
      </c>
      <c r="Q10" s="97">
        <v>1.9842</v>
      </c>
      <c r="R10" s="97">
        <v>1.8988400000000001</v>
      </c>
      <c r="S10" s="97">
        <v>1.91692</v>
      </c>
      <c r="T10" s="97">
        <v>1.9322600000000001</v>
      </c>
      <c r="U10" s="97">
        <v>2.05498</v>
      </c>
      <c r="V10" s="97">
        <v>1.9894000000000001</v>
      </c>
      <c r="W10" s="97">
        <v>2.0407099999999998</v>
      </c>
      <c r="X10" s="97">
        <v>2.1512500000000001</v>
      </c>
      <c r="Y10" s="97">
        <v>2.0440399999999999</v>
      </c>
      <c r="Z10" s="97">
        <v>2.1052399999999998</v>
      </c>
      <c r="AA10" s="97">
        <v>2.1436700000000002</v>
      </c>
      <c r="AB10" s="97">
        <v>2.1497799999999998</v>
      </c>
      <c r="AC10" s="97">
        <v>2.0880399999999999</v>
      </c>
      <c r="AD10" s="97">
        <v>2.1417000000000002</v>
      </c>
    </row>
    <row r="11" spans="1:30">
      <c r="A11" s="96" t="s">
        <v>151</v>
      </c>
      <c r="B11" s="97">
        <v>12.26388</v>
      </c>
      <c r="C11" s="97">
        <v>12.407450000000001</v>
      </c>
      <c r="D11" s="97">
        <v>12.56467</v>
      </c>
      <c r="E11" s="97">
        <v>12.961729999999999</v>
      </c>
      <c r="F11" s="97">
        <v>12.59948</v>
      </c>
      <c r="G11" s="97">
        <v>12.62247</v>
      </c>
      <c r="H11" s="97">
        <v>12.890180000000001</v>
      </c>
      <c r="I11" s="97">
        <v>12.844849999999999</v>
      </c>
      <c r="J11" s="97">
        <v>13.10703</v>
      </c>
      <c r="K11" s="97">
        <v>13.12604</v>
      </c>
      <c r="L11" s="97">
        <v>13.17798</v>
      </c>
      <c r="M11" s="97">
        <v>13.32029</v>
      </c>
      <c r="N11" s="97">
        <v>12.9039</v>
      </c>
      <c r="O11" s="97">
        <v>12.760439999999999</v>
      </c>
      <c r="P11" s="97">
        <v>13.27121</v>
      </c>
      <c r="Q11" s="97">
        <v>12.92179</v>
      </c>
      <c r="R11" s="97">
        <v>12.48725</v>
      </c>
      <c r="S11" s="97">
        <v>12.26153</v>
      </c>
      <c r="T11" s="97">
        <v>12.523680000000001</v>
      </c>
      <c r="U11" s="97">
        <v>12.63705</v>
      </c>
      <c r="V11" s="97">
        <v>12.18736</v>
      </c>
      <c r="W11" s="97">
        <v>12.19528</v>
      </c>
      <c r="X11" s="97">
        <v>11.6325</v>
      </c>
      <c r="Y11" s="97">
        <v>12.165369999999999</v>
      </c>
      <c r="Z11" s="97">
        <v>12.14204</v>
      </c>
      <c r="AA11" s="97">
        <v>12.000209999999999</v>
      </c>
      <c r="AB11" s="97">
        <v>11.565469999999999</v>
      </c>
      <c r="AC11" s="97">
        <v>11.462020000000001</v>
      </c>
      <c r="AD11" s="97">
        <v>11.38092</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
  <sheetViews>
    <sheetView showGridLines="0" zoomScaleNormal="100" workbookViewId="0">
      <selection activeCell="I20" sqref="I20"/>
    </sheetView>
  </sheetViews>
  <sheetFormatPr baseColWidth="10" defaultRowHeight="12"/>
  <cols>
    <col min="1" max="16384" width="11.42578125" style="96"/>
  </cols>
  <sheetData>
    <row r="1" spans="1:30">
      <c r="A1" s="96" t="s">
        <v>153</v>
      </c>
    </row>
    <row r="2" spans="1:30">
      <c r="A2" s="96" t="s">
        <v>93</v>
      </c>
    </row>
    <row r="3" spans="1:30" ht="179.65" customHeight="1"/>
    <row r="4" spans="1:30">
      <c r="A4" s="96" t="s">
        <v>95</v>
      </c>
    </row>
    <row r="6" spans="1:30">
      <c r="A6" s="96" t="s">
        <v>46</v>
      </c>
      <c r="B6" s="96" t="s">
        <v>17</v>
      </c>
      <c r="C6" s="96" t="s">
        <v>46</v>
      </c>
      <c r="D6" s="96" t="s">
        <v>46</v>
      </c>
      <c r="E6" s="96" t="s">
        <v>46</v>
      </c>
      <c r="F6" s="96" t="s">
        <v>46</v>
      </c>
      <c r="G6" s="96" t="s">
        <v>18</v>
      </c>
      <c r="H6" s="96" t="s">
        <v>46</v>
      </c>
      <c r="I6" s="96" t="s">
        <v>46</v>
      </c>
      <c r="J6" s="96" t="s">
        <v>46</v>
      </c>
      <c r="K6" s="96" t="s">
        <v>46</v>
      </c>
      <c r="L6" s="96" t="s">
        <v>19</v>
      </c>
      <c r="M6" s="96" t="s">
        <v>46</v>
      </c>
      <c r="N6" s="96" t="s">
        <v>46</v>
      </c>
      <c r="O6" s="96" t="s">
        <v>46</v>
      </c>
      <c r="P6" s="96" t="s">
        <v>46</v>
      </c>
      <c r="Q6" s="96" t="s">
        <v>20</v>
      </c>
      <c r="R6" s="96" t="s">
        <v>46</v>
      </c>
      <c r="S6" s="96" t="s">
        <v>46</v>
      </c>
      <c r="T6" s="96" t="s">
        <v>46</v>
      </c>
      <c r="U6" s="96" t="s">
        <v>46</v>
      </c>
      <c r="V6" s="96" t="s">
        <v>21</v>
      </c>
      <c r="W6" s="96" t="s">
        <v>46</v>
      </c>
      <c r="X6" s="96" t="s">
        <v>46</v>
      </c>
      <c r="Y6" s="96" t="s">
        <v>46</v>
      </c>
      <c r="Z6" s="96" t="s">
        <v>46</v>
      </c>
      <c r="AA6" s="96" t="s">
        <v>9</v>
      </c>
      <c r="AB6" s="96" t="s">
        <v>46</v>
      </c>
      <c r="AC6" s="96" t="s">
        <v>46</v>
      </c>
      <c r="AD6" s="96" t="s">
        <v>34</v>
      </c>
    </row>
    <row r="7" spans="1:30">
      <c r="A7" s="96" t="s">
        <v>154</v>
      </c>
      <c r="B7" s="97">
        <v>33.717359999999999</v>
      </c>
      <c r="C7" s="97">
        <v>35.87603</v>
      </c>
      <c r="D7" s="97">
        <v>34.847499999999997</v>
      </c>
      <c r="E7" s="97">
        <v>38.913029999999999</v>
      </c>
      <c r="F7" s="97">
        <v>36.257330000000003</v>
      </c>
      <c r="G7" s="97">
        <v>37.232610000000001</v>
      </c>
      <c r="H7" s="97">
        <v>34.496960000000001</v>
      </c>
      <c r="I7" s="97">
        <v>35.740870000000001</v>
      </c>
      <c r="J7" s="97">
        <v>35.840029999999999</v>
      </c>
      <c r="K7" s="97">
        <v>37.180799999999998</v>
      </c>
      <c r="L7" s="97">
        <v>36.423690000000001</v>
      </c>
      <c r="M7" s="97">
        <v>36.514130000000002</v>
      </c>
      <c r="N7" s="97">
        <v>37.024250000000002</v>
      </c>
      <c r="O7" s="97">
        <v>38.010309999999997</v>
      </c>
      <c r="P7" s="97">
        <v>40.017800000000001</v>
      </c>
      <c r="Q7" s="97">
        <v>40.800420000000003</v>
      </c>
      <c r="R7" s="97">
        <v>42.63841</v>
      </c>
      <c r="S7" s="97">
        <v>44.416350000000001</v>
      </c>
      <c r="T7" s="97">
        <v>46.136989999999997</v>
      </c>
      <c r="U7" s="97">
        <v>43.761110000000002</v>
      </c>
      <c r="V7" s="97">
        <v>42.63879</v>
      </c>
      <c r="W7" s="97">
        <v>41.804299999999998</v>
      </c>
      <c r="X7" s="97">
        <v>41.425759999999997</v>
      </c>
      <c r="Y7" s="97">
        <v>41.283900000000003</v>
      </c>
      <c r="Z7" s="97">
        <v>43.046309999999998</v>
      </c>
      <c r="AA7" s="97">
        <v>42.7639</v>
      </c>
      <c r="AB7" s="97">
        <v>48.888809999999999</v>
      </c>
      <c r="AC7" s="97">
        <v>43.990819999999999</v>
      </c>
      <c r="AD7" s="97">
        <v>44.986319999999999</v>
      </c>
    </row>
    <row r="8" spans="1:30">
      <c r="A8" s="96" t="s">
        <v>155</v>
      </c>
      <c r="B8" s="97">
        <v>64.757459999999995</v>
      </c>
      <c r="C8" s="97">
        <v>61.756509999999999</v>
      </c>
      <c r="D8" s="97">
        <v>63.877940000000002</v>
      </c>
      <c r="E8" s="97">
        <v>61.395659999999999</v>
      </c>
      <c r="F8" s="97">
        <v>60.708550000000002</v>
      </c>
      <c r="G8" s="97">
        <v>60.630569999999999</v>
      </c>
      <c r="H8" s="97">
        <v>61.964399999999998</v>
      </c>
      <c r="I8" s="97">
        <v>60.980690000000003</v>
      </c>
      <c r="J8" s="97">
        <v>60.545610000000003</v>
      </c>
      <c r="K8" s="97">
        <v>60.437080000000002</v>
      </c>
      <c r="L8" s="97">
        <v>58.310139999999997</v>
      </c>
      <c r="M8" s="97">
        <v>55.052390000000003</v>
      </c>
      <c r="N8" s="97">
        <v>55.412019999999998</v>
      </c>
      <c r="O8" s="97">
        <v>54.853189999999998</v>
      </c>
      <c r="P8" s="97">
        <v>53.283880000000003</v>
      </c>
      <c r="Q8" s="97">
        <v>52.058610000000002</v>
      </c>
      <c r="R8" s="97">
        <v>50.802349999999997</v>
      </c>
      <c r="S8" s="97">
        <v>52.232390000000002</v>
      </c>
      <c r="T8" s="97">
        <v>54.495780000000003</v>
      </c>
      <c r="U8" s="97">
        <v>52.61233</v>
      </c>
      <c r="V8" s="97">
        <v>51.783969999999997</v>
      </c>
      <c r="W8" s="97">
        <v>53.348080000000003</v>
      </c>
      <c r="X8" s="97">
        <v>55.515949999999997</v>
      </c>
      <c r="Y8" s="97">
        <v>59.289409999999997</v>
      </c>
      <c r="Z8" s="97">
        <v>57.965220000000002</v>
      </c>
      <c r="AA8" s="97">
        <v>51.877160000000003</v>
      </c>
      <c r="AB8" s="97">
        <v>51.05782</v>
      </c>
      <c r="AC8" s="97">
        <v>51.436160000000001</v>
      </c>
      <c r="AD8" s="97">
        <v>53.147219999999997</v>
      </c>
    </row>
    <row r="9" spans="1:30">
      <c r="A9" s="96" t="s">
        <v>156</v>
      </c>
      <c r="B9" s="97">
        <v>31.882439999999999</v>
      </c>
      <c r="C9" s="97">
        <v>27.43655</v>
      </c>
      <c r="D9" s="97">
        <v>26.322240000000001</v>
      </c>
      <c r="E9" s="97">
        <v>29.124130000000001</v>
      </c>
      <c r="F9" s="97">
        <v>26.365819999999999</v>
      </c>
      <c r="G9" s="97">
        <v>20.51849</v>
      </c>
      <c r="H9" s="97">
        <v>19.83249</v>
      </c>
      <c r="I9" s="97">
        <v>22.125060000000001</v>
      </c>
      <c r="J9" s="97">
        <v>21.94239</v>
      </c>
      <c r="K9" s="97">
        <v>19.95478</v>
      </c>
      <c r="L9" s="97">
        <v>20.611640000000001</v>
      </c>
      <c r="M9" s="97">
        <v>17.276859999999999</v>
      </c>
      <c r="N9" s="97">
        <v>15.55869</v>
      </c>
      <c r="O9" s="97">
        <v>16.84845</v>
      </c>
      <c r="P9" s="97">
        <v>15.75224</v>
      </c>
      <c r="Q9" s="97">
        <v>13.861190000000001</v>
      </c>
      <c r="R9" s="97">
        <v>13.329639999999999</v>
      </c>
      <c r="S9" s="97">
        <v>20.521940000000001</v>
      </c>
      <c r="T9" s="97">
        <v>13.599460000000001</v>
      </c>
      <c r="U9" s="97">
        <v>13.20107</v>
      </c>
      <c r="V9" s="97">
        <v>9.1359399999999997</v>
      </c>
      <c r="W9" s="97">
        <v>9.8290900000000008</v>
      </c>
      <c r="X9" s="97">
        <v>13.022489999999999</v>
      </c>
      <c r="Y9" s="97">
        <v>7.96014</v>
      </c>
      <c r="Z9" s="97">
        <v>8.1517800000000005</v>
      </c>
      <c r="AA9" s="97">
        <v>7.3849099999999996</v>
      </c>
      <c r="AB9" s="97">
        <v>8.5529899999999994</v>
      </c>
      <c r="AC9" s="97">
        <v>12.35436</v>
      </c>
      <c r="AD9" s="97">
        <v>8.7043800000000005</v>
      </c>
    </row>
    <row r="10" spans="1:30">
      <c r="A10" s="96" t="s">
        <v>157</v>
      </c>
      <c r="B10" s="97">
        <v>-374.01253000000003</v>
      </c>
      <c r="C10" s="97">
        <v>-405.76895999999999</v>
      </c>
      <c r="D10" s="97">
        <v>-378.35028999999997</v>
      </c>
      <c r="E10" s="97">
        <v>-377.42613</v>
      </c>
      <c r="F10" s="97">
        <v>-376.86943000000002</v>
      </c>
      <c r="G10" s="97">
        <v>-390.42394000000002</v>
      </c>
      <c r="H10" s="97">
        <v>-415.42045999999999</v>
      </c>
      <c r="I10" s="97">
        <v>-408.70746000000003</v>
      </c>
      <c r="J10" s="97">
        <v>-419.87673000000001</v>
      </c>
      <c r="K10" s="97">
        <v>-426.66748000000001</v>
      </c>
      <c r="L10" s="97">
        <v>-396.28278</v>
      </c>
      <c r="M10" s="97">
        <v>-413.93310000000002</v>
      </c>
      <c r="N10" s="97">
        <v>-391.32670999999999</v>
      </c>
      <c r="O10" s="97">
        <v>-366.66088999999999</v>
      </c>
      <c r="P10" s="97">
        <v>-390.08724999999998</v>
      </c>
      <c r="Q10" s="97">
        <v>-383.30736000000002</v>
      </c>
      <c r="R10" s="97">
        <v>-399.65008</v>
      </c>
      <c r="S10" s="97">
        <v>-369.41284999999999</v>
      </c>
      <c r="T10" s="97">
        <v>-418.27695</v>
      </c>
      <c r="U10" s="97">
        <v>-429.01709</v>
      </c>
      <c r="V10" s="97">
        <v>-410.34336999999999</v>
      </c>
      <c r="W10" s="97">
        <v>-408.89296999999999</v>
      </c>
      <c r="X10" s="97">
        <v>-419.64204000000001</v>
      </c>
      <c r="Y10" s="97">
        <v>-424.71294</v>
      </c>
      <c r="Z10" s="97">
        <v>-399.77906999999999</v>
      </c>
      <c r="AA10" s="97">
        <v>-381.90037000000001</v>
      </c>
      <c r="AB10" s="97">
        <v>-377.68835000000001</v>
      </c>
      <c r="AC10" s="97">
        <v>-341.27922000000001</v>
      </c>
      <c r="AD10" s="97">
        <v>-346.77460000000002</v>
      </c>
    </row>
    <row r="11" spans="1:30">
      <c r="A11" s="96" t="s">
        <v>28</v>
      </c>
      <c r="B11" s="97">
        <v>-11.11713</v>
      </c>
      <c r="C11" s="97">
        <v>0.10772999999999899</v>
      </c>
      <c r="D11" s="97">
        <v>4.8441999999999998</v>
      </c>
      <c r="E11" s="97">
        <v>-0.78942999999999797</v>
      </c>
      <c r="F11" s="97">
        <v>-3.9976799999999999</v>
      </c>
      <c r="G11" s="97">
        <v>-8.2947600000000001</v>
      </c>
      <c r="H11" s="97">
        <v>-8.9316300000000002</v>
      </c>
      <c r="I11" s="97">
        <v>-15.37462</v>
      </c>
      <c r="J11" s="97">
        <v>-17.983260000000001</v>
      </c>
      <c r="K11" s="97">
        <v>-19.913650000000001</v>
      </c>
      <c r="L11" s="97">
        <v>-28.88804</v>
      </c>
      <c r="M11" s="97">
        <v>-21.26388</v>
      </c>
      <c r="N11" s="97">
        <v>-25.92146</v>
      </c>
      <c r="O11" s="97">
        <v>-30.983560000000001</v>
      </c>
      <c r="P11" s="97">
        <v>-36.342350000000003</v>
      </c>
      <c r="Q11" s="97">
        <v>-36.032510000000002</v>
      </c>
      <c r="R11" s="97">
        <v>-42.355350000000001</v>
      </c>
      <c r="S11" s="97">
        <v>-47.381340000000002</v>
      </c>
      <c r="T11" s="97">
        <v>-25.794779999999999</v>
      </c>
      <c r="U11" s="97">
        <v>-9.5098099999999999</v>
      </c>
      <c r="V11" s="97">
        <v>-18.711449999999999</v>
      </c>
      <c r="W11" s="97">
        <v>-16.06213</v>
      </c>
      <c r="X11" s="97">
        <v>-12.67733</v>
      </c>
      <c r="Y11" s="97">
        <v>-7.7152099999999999</v>
      </c>
      <c r="Z11" s="97">
        <v>-12.021229999999999</v>
      </c>
      <c r="AA11" s="97">
        <v>-13.37125</v>
      </c>
      <c r="AB11" s="97">
        <v>-17.14331</v>
      </c>
      <c r="AC11" s="97">
        <v>-18.086729999999999</v>
      </c>
      <c r="AD11" s="97">
        <v>-22.755299999999998</v>
      </c>
    </row>
    <row r="12" spans="1:30">
      <c r="A12" s="108" t="s">
        <v>158</v>
      </c>
      <c r="B12" s="97">
        <v>-254.77241000000001</v>
      </c>
      <c r="C12" s="97">
        <v>-280.59213999999997</v>
      </c>
      <c r="D12" s="97">
        <v>-248.45842999999999</v>
      </c>
      <c r="E12" s="97">
        <v>-248.78272999999999</v>
      </c>
      <c r="F12" s="97">
        <v>-257.53539999999998</v>
      </c>
      <c r="G12" s="97">
        <v>-280.33704</v>
      </c>
      <c r="H12" s="97">
        <v>-308.05824999999999</v>
      </c>
      <c r="I12" s="97">
        <v>-305.23547000000002</v>
      </c>
      <c r="J12" s="97">
        <v>-319.53197</v>
      </c>
      <c r="K12" s="97">
        <v>-329.00846999999999</v>
      </c>
      <c r="L12" s="97">
        <v>-309.82535999999999</v>
      </c>
      <c r="M12" s="97">
        <v>-326.35361</v>
      </c>
      <c r="N12" s="97">
        <v>-309.25321000000002</v>
      </c>
      <c r="O12" s="97">
        <v>-287.9325</v>
      </c>
      <c r="P12" s="97">
        <v>-317.37567999999999</v>
      </c>
      <c r="Q12" s="97">
        <v>-312.61962999999997</v>
      </c>
      <c r="R12" s="97">
        <v>-335.23504000000003</v>
      </c>
      <c r="S12" s="97">
        <v>-299.62351999999998</v>
      </c>
      <c r="T12" s="97">
        <v>-329.83951000000002</v>
      </c>
      <c r="U12" s="97">
        <v>-328.95238000000001</v>
      </c>
      <c r="V12" s="97">
        <v>-325.49612000000002</v>
      </c>
      <c r="W12" s="97">
        <v>-319.97363999999999</v>
      </c>
      <c r="X12" s="97">
        <v>-322.35518000000002</v>
      </c>
      <c r="Y12" s="97">
        <v>-323.8947</v>
      </c>
      <c r="Z12" s="97">
        <v>-302.63699000000003</v>
      </c>
      <c r="AA12" s="97">
        <v>-293.24563999999998</v>
      </c>
      <c r="AB12" s="97">
        <v>-286.33202999999997</v>
      </c>
      <c r="AC12" s="97">
        <v>-251.58461</v>
      </c>
      <c r="AD12" s="97">
        <v>-262.69198999999998</v>
      </c>
    </row>
    <row r="14" spans="1:30" s="109" customFormat="1">
      <c r="A14" s="109" t="str">
        <f>A11</f>
        <v>Autres</v>
      </c>
      <c r="B14" s="110" t="str">
        <f t="shared" ref="B14:AD14" si="0">IF(B11&gt;0,B11,"X")</f>
        <v>X</v>
      </c>
      <c r="C14" s="110">
        <f t="shared" si="0"/>
        <v>0.10772999999999899</v>
      </c>
      <c r="D14" s="110">
        <f t="shared" si="0"/>
        <v>4.8441999999999998</v>
      </c>
      <c r="E14" s="110" t="str">
        <f t="shared" si="0"/>
        <v>X</v>
      </c>
      <c r="F14" s="110" t="str">
        <f t="shared" si="0"/>
        <v>X</v>
      </c>
      <c r="G14" s="110" t="str">
        <f t="shared" si="0"/>
        <v>X</v>
      </c>
      <c r="H14" s="110" t="str">
        <f t="shared" si="0"/>
        <v>X</v>
      </c>
      <c r="I14" s="110" t="str">
        <f t="shared" si="0"/>
        <v>X</v>
      </c>
      <c r="J14" s="110" t="str">
        <f t="shared" si="0"/>
        <v>X</v>
      </c>
      <c r="K14" s="110" t="str">
        <f t="shared" si="0"/>
        <v>X</v>
      </c>
      <c r="L14" s="110" t="str">
        <f t="shared" si="0"/>
        <v>X</v>
      </c>
      <c r="M14" s="110" t="str">
        <f t="shared" si="0"/>
        <v>X</v>
      </c>
      <c r="N14" s="110" t="str">
        <f t="shared" si="0"/>
        <v>X</v>
      </c>
      <c r="O14" s="110" t="str">
        <f t="shared" si="0"/>
        <v>X</v>
      </c>
      <c r="P14" s="110" t="str">
        <f t="shared" si="0"/>
        <v>X</v>
      </c>
      <c r="Q14" s="110" t="str">
        <f t="shared" si="0"/>
        <v>X</v>
      </c>
      <c r="R14" s="110" t="str">
        <f t="shared" si="0"/>
        <v>X</v>
      </c>
      <c r="S14" s="110" t="str">
        <f t="shared" si="0"/>
        <v>X</v>
      </c>
      <c r="T14" s="110" t="str">
        <f t="shared" si="0"/>
        <v>X</v>
      </c>
      <c r="U14" s="110" t="str">
        <f t="shared" si="0"/>
        <v>X</v>
      </c>
      <c r="V14" s="110" t="str">
        <f t="shared" si="0"/>
        <v>X</v>
      </c>
      <c r="W14" s="110" t="str">
        <f t="shared" si="0"/>
        <v>X</v>
      </c>
      <c r="X14" s="110" t="str">
        <f t="shared" si="0"/>
        <v>X</v>
      </c>
      <c r="Y14" s="110" t="str">
        <f t="shared" si="0"/>
        <v>X</v>
      </c>
      <c r="Z14" s="110" t="str">
        <f t="shared" si="0"/>
        <v>X</v>
      </c>
      <c r="AA14" s="110" t="str">
        <f t="shared" si="0"/>
        <v>X</v>
      </c>
      <c r="AB14" s="110" t="str">
        <f t="shared" si="0"/>
        <v>X</v>
      </c>
      <c r="AC14" s="110" t="str">
        <f t="shared" si="0"/>
        <v>X</v>
      </c>
      <c r="AD14" s="110" t="str">
        <f t="shared" si="0"/>
        <v>X</v>
      </c>
    </row>
    <row r="15" spans="1:30" s="109" customFormat="1">
      <c r="A15" s="109" t="str">
        <f>A14</f>
        <v>Autres</v>
      </c>
      <c r="B15" s="110">
        <f t="shared" ref="B15:AD15" si="1">IF(B11&lt;0,B11,"X")</f>
        <v>-11.11713</v>
      </c>
      <c r="C15" s="110" t="str">
        <f t="shared" si="1"/>
        <v>X</v>
      </c>
      <c r="D15" s="110" t="str">
        <f t="shared" si="1"/>
        <v>X</v>
      </c>
      <c r="E15" s="110">
        <f t="shared" si="1"/>
        <v>-0.78942999999999797</v>
      </c>
      <c r="F15" s="110">
        <f t="shared" si="1"/>
        <v>-3.9976799999999999</v>
      </c>
      <c r="G15" s="110">
        <f t="shared" si="1"/>
        <v>-8.2947600000000001</v>
      </c>
      <c r="H15" s="110">
        <f t="shared" si="1"/>
        <v>-8.9316300000000002</v>
      </c>
      <c r="I15" s="110">
        <f t="shared" si="1"/>
        <v>-15.37462</v>
      </c>
      <c r="J15" s="110">
        <f t="shared" si="1"/>
        <v>-17.983260000000001</v>
      </c>
      <c r="K15" s="110">
        <f t="shared" si="1"/>
        <v>-19.913650000000001</v>
      </c>
      <c r="L15" s="110">
        <f t="shared" si="1"/>
        <v>-28.88804</v>
      </c>
      <c r="M15" s="110">
        <f t="shared" si="1"/>
        <v>-21.26388</v>
      </c>
      <c r="N15" s="110">
        <f t="shared" si="1"/>
        <v>-25.92146</v>
      </c>
      <c r="O15" s="110">
        <f t="shared" si="1"/>
        <v>-30.983560000000001</v>
      </c>
      <c r="P15" s="110">
        <f t="shared" si="1"/>
        <v>-36.342350000000003</v>
      </c>
      <c r="Q15" s="110">
        <f t="shared" si="1"/>
        <v>-36.032510000000002</v>
      </c>
      <c r="R15" s="110">
        <f t="shared" si="1"/>
        <v>-42.355350000000001</v>
      </c>
      <c r="S15" s="110">
        <f t="shared" si="1"/>
        <v>-47.381340000000002</v>
      </c>
      <c r="T15" s="110">
        <f t="shared" si="1"/>
        <v>-25.794779999999999</v>
      </c>
      <c r="U15" s="110">
        <f t="shared" si="1"/>
        <v>-9.5098099999999999</v>
      </c>
      <c r="V15" s="110">
        <f t="shared" si="1"/>
        <v>-18.711449999999999</v>
      </c>
      <c r="W15" s="110">
        <f t="shared" si="1"/>
        <v>-16.06213</v>
      </c>
      <c r="X15" s="110">
        <f t="shared" si="1"/>
        <v>-12.67733</v>
      </c>
      <c r="Y15" s="110">
        <f t="shared" si="1"/>
        <v>-7.7152099999999999</v>
      </c>
      <c r="Z15" s="110">
        <f t="shared" si="1"/>
        <v>-12.021229999999999</v>
      </c>
      <c r="AA15" s="110">
        <f t="shared" si="1"/>
        <v>-13.37125</v>
      </c>
      <c r="AB15" s="110">
        <f t="shared" si="1"/>
        <v>-17.14331</v>
      </c>
      <c r="AC15" s="110">
        <f t="shared" si="1"/>
        <v>-18.086729999999999</v>
      </c>
      <c r="AD15" s="110">
        <f t="shared" si="1"/>
        <v>-22.755299999999998</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
  <sheetViews>
    <sheetView showGridLines="0" topLeftCell="A3" zoomScaleNormal="100" workbookViewId="0">
      <selection activeCell="G10" sqref="G10"/>
    </sheetView>
  </sheetViews>
  <sheetFormatPr baseColWidth="10" defaultRowHeight="12"/>
  <cols>
    <col min="1" max="16384" width="11.42578125" style="96"/>
  </cols>
  <sheetData>
    <row r="1" spans="1:30">
      <c r="A1" s="96" t="s">
        <v>159</v>
      </c>
    </row>
    <row r="2" spans="1:30">
      <c r="A2" s="96" t="s">
        <v>93</v>
      </c>
    </row>
    <row r="3" spans="1:30" ht="179.65" customHeight="1"/>
    <row r="4" spans="1:30">
      <c r="A4" s="96" t="s">
        <v>95</v>
      </c>
    </row>
    <row r="6" spans="1:30">
      <c r="A6" s="96" t="s">
        <v>46</v>
      </c>
      <c r="B6" s="96" t="s">
        <v>17</v>
      </c>
      <c r="C6" s="96" t="s">
        <v>46</v>
      </c>
      <c r="D6" s="96" t="s">
        <v>46</v>
      </c>
      <c r="E6" s="96" t="s">
        <v>46</v>
      </c>
      <c r="F6" s="96" t="s">
        <v>46</v>
      </c>
      <c r="G6" s="96" t="s">
        <v>18</v>
      </c>
      <c r="H6" s="96" t="s">
        <v>46</v>
      </c>
      <c r="I6" s="96" t="s">
        <v>46</v>
      </c>
      <c r="J6" s="96" t="s">
        <v>46</v>
      </c>
      <c r="K6" s="96" t="s">
        <v>46</v>
      </c>
      <c r="L6" s="96" t="s">
        <v>19</v>
      </c>
      <c r="M6" s="96" t="s">
        <v>46</v>
      </c>
      <c r="N6" s="96" t="s">
        <v>46</v>
      </c>
      <c r="O6" s="96" t="s">
        <v>46</v>
      </c>
      <c r="P6" s="96" t="s">
        <v>46</v>
      </c>
      <c r="Q6" s="96" t="s">
        <v>20</v>
      </c>
      <c r="R6" s="96" t="s">
        <v>46</v>
      </c>
      <c r="S6" s="96" t="s">
        <v>46</v>
      </c>
      <c r="T6" s="96" t="s">
        <v>46</v>
      </c>
      <c r="U6" s="96" t="s">
        <v>46</v>
      </c>
      <c r="V6" s="96" t="s">
        <v>21</v>
      </c>
      <c r="W6" s="96" t="s">
        <v>46</v>
      </c>
      <c r="X6" s="96" t="s">
        <v>46</v>
      </c>
      <c r="Y6" s="96" t="s">
        <v>46</v>
      </c>
      <c r="Z6" s="96" t="s">
        <v>46</v>
      </c>
      <c r="AA6" s="96" t="s">
        <v>9</v>
      </c>
      <c r="AB6" s="96" t="s">
        <v>46</v>
      </c>
      <c r="AC6" s="96" t="s">
        <v>46</v>
      </c>
      <c r="AD6" s="96" t="s">
        <v>34</v>
      </c>
    </row>
    <row r="7" spans="1:30">
      <c r="A7" s="96" t="s">
        <v>154</v>
      </c>
      <c r="B7" s="97">
        <v>9.7347999999999999</v>
      </c>
      <c r="C7" s="97">
        <v>9.6614699999999996</v>
      </c>
      <c r="D7" s="97">
        <v>9.6026100000000003</v>
      </c>
      <c r="E7" s="97">
        <v>9.5628799999999998</v>
      </c>
      <c r="F7" s="97">
        <v>10.0593</v>
      </c>
      <c r="G7" s="97">
        <v>9.9050999999999991</v>
      </c>
      <c r="H7" s="97">
        <v>9.66629</v>
      </c>
      <c r="I7" s="97">
        <v>10.33736</v>
      </c>
      <c r="J7" s="97">
        <v>10.112259999999999</v>
      </c>
      <c r="K7" s="97">
        <v>11.2369</v>
      </c>
      <c r="L7" s="97">
        <v>9.7496100000000006</v>
      </c>
      <c r="M7" s="97">
        <v>10.06434</v>
      </c>
      <c r="N7" s="97">
        <v>10.415509999999999</v>
      </c>
      <c r="O7" s="97">
        <v>9.9452300000000005</v>
      </c>
      <c r="P7" s="97">
        <v>10.534459999999999</v>
      </c>
      <c r="Q7" s="97">
        <v>11.22776</v>
      </c>
      <c r="R7" s="97">
        <v>11.98982</v>
      </c>
      <c r="S7" s="97">
        <v>12.6183</v>
      </c>
      <c r="T7" s="97">
        <v>13.674289999999999</v>
      </c>
      <c r="U7" s="97">
        <v>13.266679999999999</v>
      </c>
      <c r="V7" s="97">
        <v>12.49352</v>
      </c>
      <c r="W7" s="97">
        <v>12.26986</v>
      </c>
      <c r="X7" s="97">
        <v>12.17085</v>
      </c>
      <c r="Y7" s="97">
        <v>12.04889</v>
      </c>
      <c r="Z7" s="97">
        <v>11.858840000000001</v>
      </c>
      <c r="AA7" s="97">
        <v>11.77932</v>
      </c>
      <c r="AB7" s="97">
        <v>11.710190000000001</v>
      </c>
      <c r="AC7" s="97">
        <v>11.64133</v>
      </c>
      <c r="AD7" s="97">
        <v>11.62177</v>
      </c>
    </row>
    <row r="8" spans="1:30">
      <c r="A8" s="96" t="s">
        <v>155</v>
      </c>
      <c r="B8" s="97">
        <v>25.186720000000001</v>
      </c>
      <c r="C8" s="97">
        <v>25.11467</v>
      </c>
      <c r="D8" s="97">
        <v>25.152650000000001</v>
      </c>
      <c r="E8" s="97">
        <v>25.2089</v>
      </c>
      <c r="F8" s="97">
        <v>25.116430000000001</v>
      </c>
      <c r="G8" s="97">
        <v>24.604800000000001</v>
      </c>
      <c r="H8" s="97">
        <v>24.894390000000001</v>
      </c>
      <c r="I8" s="97">
        <v>24.420110000000001</v>
      </c>
      <c r="J8" s="97">
        <v>24.457049999999999</v>
      </c>
      <c r="K8" s="97">
        <v>24.4102</v>
      </c>
      <c r="L8" s="97">
        <v>23.100549999999998</v>
      </c>
      <c r="M8" s="97">
        <v>22.861820000000002</v>
      </c>
      <c r="N8" s="97">
        <v>21.92681</v>
      </c>
      <c r="O8" s="97">
        <v>21.08229</v>
      </c>
      <c r="P8" s="97">
        <v>20.64697</v>
      </c>
      <c r="Q8" s="97">
        <v>20.56634</v>
      </c>
      <c r="R8" s="97">
        <v>20.83548</v>
      </c>
      <c r="S8" s="97">
        <v>21.434699999999999</v>
      </c>
      <c r="T8" s="97">
        <v>22.737660000000002</v>
      </c>
      <c r="U8" s="97">
        <v>22.086870000000001</v>
      </c>
      <c r="V8" s="97">
        <v>21.791399999999999</v>
      </c>
      <c r="W8" s="97">
        <v>20.80866</v>
      </c>
      <c r="X8" s="97">
        <v>20.356190000000002</v>
      </c>
      <c r="Y8" s="97">
        <v>19.754169999999998</v>
      </c>
      <c r="Z8" s="97">
        <v>19.564800000000002</v>
      </c>
      <c r="AA8" s="97">
        <v>19.666029999999999</v>
      </c>
      <c r="AB8" s="97">
        <v>19.533919999999998</v>
      </c>
      <c r="AC8" s="97">
        <v>19.43281</v>
      </c>
      <c r="AD8" s="97">
        <v>19.334800000000001</v>
      </c>
    </row>
    <row r="9" spans="1:30">
      <c r="A9" s="96" t="s">
        <v>156</v>
      </c>
      <c r="B9" s="97">
        <v>-13.01159</v>
      </c>
      <c r="C9" s="97">
        <v>-13.28476</v>
      </c>
      <c r="D9" s="97">
        <v>-13.519769999999999</v>
      </c>
      <c r="E9" s="97">
        <v>-13.71739</v>
      </c>
      <c r="F9" s="97">
        <v>-13.30658</v>
      </c>
      <c r="G9" s="97">
        <v>-14.160830000000001</v>
      </c>
      <c r="H9" s="97">
        <v>-13.70018</v>
      </c>
      <c r="I9" s="97">
        <v>-13.55547</v>
      </c>
      <c r="J9" s="97">
        <v>-13.736789999999999</v>
      </c>
      <c r="K9" s="97">
        <v>-12.52037</v>
      </c>
      <c r="L9" s="97">
        <v>-13.683630000000001</v>
      </c>
      <c r="M9" s="97">
        <v>-12.7082</v>
      </c>
      <c r="N9" s="97">
        <v>-12.1327</v>
      </c>
      <c r="O9" s="97">
        <v>-11.542479999999999</v>
      </c>
      <c r="P9" s="97">
        <v>-10.100860000000001</v>
      </c>
      <c r="Q9" s="97">
        <v>-9.06419</v>
      </c>
      <c r="R9" s="97">
        <v>-8.1936</v>
      </c>
      <c r="S9" s="97">
        <v>-7.3514499999999998</v>
      </c>
      <c r="T9" s="97">
        <v>-7.8567200000000001</v>
      </c>
      <c r="U9" s="97">
        <v>-8.4769500000000004</v>
      </c>
      <c r="V9" s="97">
        <v>-9.3736499999999996</v>
      </c>
      <c r="W9" s="97">
        <v>-10.008900000000001</v>
      </c>
      <c r="X9" s="97">
        <v>-9.5576000000000008</v>
      </c>
      <c r="Y9" s="97">
        <v>-9.1645099999999999</v>
      </c>
      <c r="Z9" s="97">
        <v>-8.6677499999999998</v>
      </c>
      <c r="AA9" s="97">
        <v>-8.2983499999999992</v>
      </c>
      <c r="AB9" s="97">
        <v>-7.9693500000000004</v>
      </c>
      <c r="AC9" s="97">
        <v>-7.7014699999999996</v>
      </c>
      <c r="AD9" s="97">
        <v>-7.4900399999999996</v>
      </c>
    </row>
    <row r="10" spans="1:30">
      <c r="A10" s="96" t="s">
        <v>157</v>
      </c>
      <c r="B10" s="97">
        <v>-39.595660000000002</v>
      </c>
      <c r="C10" s="97">
        <v>-39.946219999999997</v>
      </c>
      <c r="D10" s="97">
        <v>-39.342199999999998</v>
      </c>
      <c r="E10" s="97">
        <v>-43.134520000000002</v>
      </c>
      <c r="F10" s="97">
        <v>-44.097990000000003</v>
      </c>
      <c r="G10" s="97">
        <v>-44.765120000000003</v>
      </c>
      <c r="H10" s="97">
        <v>-51.351089999999999</v>
      </c>
      <c r="I10" s="97">
        <v>-50.658859999999997</v>
      </c>
      <c r="J10" s="97">
        <v>-51.029580000000003</v>
      </c>
      <c r="K10" s="97">
        <v>-56.001060000000003</v>
      </c>
      <c r="L10" s="97">
        <v>-33.237380000000002</v>
      </c>
      <c r="M10" s="97">
        <v>-46.642960000000002</v>
      </c>
      <c r="N10" s="97">
        <v>-55.773699999999998</v>
      </c>
      <c r="O10" s="97">
        <v>-58.014879999999998</v>
      </c>
      <c r="P10" s="97">
        <v>-62.255940000000002</v>
      </c>
      <c r="Q10" s="97">
        <v>-64.938270000000003</v>
      </c>
      <c r="R10" s="97">
        <v>-68.734440000000006</v>
      </c>
      <c r="S10" s="97">
        <v>-71.099450000000004</v>
      </c>
      <c r="T10" s="97">
        <v>-73.722610000000003</v>
      </c>
      <c r="U10" s="97">
        <v>-64.373270000000005</v>
      </c>
      <c r="V10" s="97">
        <v>-59.955919999999999</v>
      </c>
      <c r="W10" s="97">
        <v>-56.413310000000003</v>
      </c>
      <c r="X10" s="97">
        <v>-58.281820000000003</v>
      </c>
      <c r="Y10" s="97">
        <v>-60.65222</v>
      </c>
      <c r="Z10" s="97">
        <v>-54.135779999999997</v>
      </c>
      <c r="AA10" s="97">
        <v>-49.867339999999999</v>
      </c>
      <c r="AB10" s="97">
        <v>-52.77225</v>
      </c>
      <c r="AC10" s="97">
        <v>-50.156300000000002</v>
      </c>
      <c r="AD10" s="97">
        <v>-49.497889999999998</v>
      </c>
    </row>
    <row r="11" spans="1:30">
      <c r="A11" s="96" t="s">
        <v>28</v>
      </c>
      <c r="B11" s="97">
        <v>-4.2364300000000004</v>
      </c>
      <c r="C11" s="97">
        <v>-3.9979100000000001</v>
      </c>
      <c r="D11" s="97">
        <v>-2.0868699999999998</v>
      </c>
      <c r="E11" s="97">
        <v>-0.95376000000000005</v>
      </c>
      <c r="F11" s="97">
        <v>1.70587</v>
      </c>
      <c r="G11" s="97">
        <v>1.61263</v>
      </c>
      <c r="H11" s="97">
        <v>1.4121699999999999</v>
      </c>
      <c r="I11" s="97">
        <v>0.19667000000000001</v>
      </c>
      <c r="J11" s="97">
        <v>-1.0133300000000001</v>
      </c>
      <c r="K11" s="97">
        <v>-1.46445</v>
      </c>
      <c r="L11" s="97">
        <v>-3.1061200000000002</v>
      </c>
      <c r="M11" s="97">
        <v>-2.73908</v>
      </c>
      <c r="N11" s="97">
        <v>-1.96549</v>
      </c>
      <c r="O11" s="97">
        <v>-1.9807300000000001</v>
      </c>
      <c r="P11" s="97">
        <v>-2.5690300000000001</v>
      </c>
      <c r="Q11" s="97">
        <v>-2.4923999999999999</v>
      </c>
      <c r="R11" s="97">
        <v>-2.53674</v>
      </c>
      <c r="S11" s="97">
        <v>-2.62181</v>
      </c>
      <c r="T11" s="97">
        <v>-2.1028899999999999</v>
      </c>
      <c r="U11" s="97">
        <v>9.0750000000000094E-2</v>
      </c>
      <c r="V11" s="97">
        <v>-2.16099</v>
      </c>
      <c r="W11" s="97">
        <v>-2.05972</v>
      </c>
      <c r="X11" s="97">
        <v>-0.96416000000000002</v>
      </c>
      <c r="Y11" s="97">
        <v>-0.46405999999999997</v>
      </c>
      <c r="Z11" s="97">
        <v>-0.46771000000000001</v>
      </c>
      <c r="AA11" s="97">
        <v>0.12867000000000001</v>
      </c>
      <c r="AB11" s="97">
        <v>0.38628000000000001</v>
      </c>
      <c r="AC11" s="97">
        <v>0.14605000000000001</v>
      </c>
      <c r="AD11" s="97">
        <v>0.32651999999999998</v>
      </c>
    </row>
    <row r="12" spans="1:30">
      <c r="A12" s="108" t="s">
        <v>158</v>
      </c>
      <c r="B12" s="97">
        <v>-21.922160000000002</v>
      </c>
      <c r="C12" s="97">
        <v>-22.452760000000001</v>
      </c>
      <c r="D12" s="97">
        <v>-20.19359</v>
      </c>
      <c r="E12" s="97">
        <v>-23.03389</v>
      </c>
      <c r="F12" s="97">
        <v>-20.52298</v>
      </c>
      <c r="G12" s="97">
        <v>-22.803419999999999</v>
      </c>
      <c r="H12" s="97">
        <v>-29.078410000000002</v>
      </c>
      <c r="I12" s="97">
        <v>-29.260200000000001</v>
      </c>
      <c r="J12" s="97">
        <v>-31.21041</v>
      </c>
      <c r="K12" s="97">
        <v>-34.33878</v>
      </c>
      <c r="L12" s="97">
        <v>-17.176970000000001</v>
      </c>
      <c r="M12" s="97">
        <v>-29.164079999999998</v>
      </c>
      <c r="N12" s="97">
        <v>-37.52957</v>
      </c>
      <c r="O12" s="97">
        <v>-40.510570000000001</v>
      </c>
      <c r="P12" s="97">
        <v>-43.744410000000002</v>
      </c>
      <c r="Q12" s="97">
        <v>-44.700749999999999</v>
      </c>
      <c r="R12" s="97">
        <v>-46.639479999999999</v>
      </c>
      <c r="S12" s="97">
        <v>-47.019710000000003</v>
      </c>
      <c r="T12" s="97">
        <v>-47.270269999999996</v>
      </c>
      <c r="U12" s="97">
        <v>-37.405929999999998</v>
      </c>
      <c r="V12" s="97">
        <v>-37.205660000000002</v>
      </c>
      <c r="W12" s="97">
        <v>-35.403399999999998</v>
      </c>
      <c r="X12" s="97">
        <v>-36.276539999999997</v>
      </c>
      <c r="Y12" s="97">
        <v>-38.477730000000001</v>
      </c>
      <c r="Z12" s="97">
        <v>-31.8476</v>
      </c>
      <c r="AA12" s="97">
        <v>-26.59168</v>
      </c>
      <c r="AB12" s="97">
        <v>-29.111219999999999</v>
      </c>
      <c r="AC12" s="97">
        <v>-26.63758</v>
      </c>
      <c r="AD12" s="97">
        <v>-25.704830000000001</v>
      </c>
    </row>
    <row r="14" spans="1:30" s="109" customFormat="1">
      <c r="A14" s="109" t="str">
        <f>A11</f>
        <v>Autres</v>
      </c>
      <c r="B14" s="110" t="str">
        <f t="shared" ref="B14:AD14" si="0">IF(B11&gt;0,B11,"X")</f>
        <v>X</v>
      </c>
      <c r="C14" s="110" t="str">
        <f t="shared" si="0"/>
        <v>X</v>
      </c>
      <c r="D14" s="110" t="str">
        <f t="shared" si="0"/>
        <v>X</v>
      </c>
      <c r="E14" s="110" t="str">
        <f t="shared" si="0"/>
        <v>X</v>
      </c>
      <c r="F14" s="110">
        <f t="shared" si="0"/>
        <v>1.70587</v>
      </c>
      <c r="G14" s="110">
        <f t="shared" si="0"/>
        <v>1.61263</v>
      </c>
      <c r="H14" s="110">
        <f t="shared" si="0"/>
        <v>1.4121699999999999</v>
      </c>
      <c r="I14" s="110">
        <f t="shared" si="0"/>
        <v>0.19667000000000001</v>
      </c>
      <c r="J14" s="110" t="str">
        <f t="shared" si="0"/>
        <v>X</v>
      </c>
      <c r="K14" s="110" t="str">
        <f t="shared" si="0"/>
        <v>X</v>
      </c>
      <c r="L14" s="110" t="str">
        <f t="shared" si="0"/>
        <v>X</v>
      </c>
      <c r="M14" s="110" t="str">
        <f t="shared" si="0"/>
        <v>X</v>
      </c>
      <c r="N14" s="110" t="str">
        <f t="shared" si="0"/>
        <v>X</v>
      </c>
      <c r="O14" s="110" t="str">
        <f t="shared" si="0"/>
        <v>X</v>
      </c>
      <c r="P14" s="110" t="str">
        <f t="shared" si="0"/>
        <v>X</v>
      </c>
      <c r="Q14" s="110" t="str">
        <f t="shared" si="0"/>
        <v>X</v>
      </c>
      <c r="R14" s="110" t="str">
        <f t="shared" si="0"/>
        <v>X</v>
      </c>
      <c r="S14" s="110" t="str">
        <f t="shared" si="0"/>
        <v>X</v>
      </c>
      <c r="T14" s="110" t="str">
        <f t="shared" si="0"/>
        <v>X</v>
      </c>
      <c r="U14" s="110">
        <f t="shared" si="0"/>
        <v>9.0750000000000094E-2</v>
      </c>
      <c r="V14" s="110" t="str">
        <f t="shared" si="0"/>
        <v>X</v>
      </c>
      <c r="W14" s="110" t="str">
        <f t="shared" si="0"/>
        <v>X</v>
      </c>
      <c r="X14" s="110" t="str">
        <f t="shared" si="0"/>
        <v>X</v>
      </c>
      <c r="Y14" s="110" t="str">
        <f t="shared" si="0"/>
        <v>X</v>
      </c>
      <c r="Z14" s="110" t="str">
        <f t="shared" si="0"/>
        <v>X</v>
      </c>
      <c r="AA14" s="110">
        <f t="shared" si="0"/>
        <v>0.12867000000000001</v>
      </c>
      <c r="AB14" s="110">
        <f t="shared" si="0"/>
        <v>0.38628000000000001</v>
      </c>
      <c r="AC14" s="110">
        <f t="shared" si="0"/>
        <v>0.14605000000000001</v>
      </c>
      <c r="AD14" s="110">
        <f t="shared" si="0"/>
        <v>0.32651999999999998</v>
      </c>
    </row>
    <row r="15" spans="1:30" s="109" customFormat="1">
      <c r="A15" s="109" t="str">
        <f>A14</f>
        <v>Autres</v>
      </c>
      <c r="B15" s="110">
        <f t="shared" ref="B15:AD15" si="1">IF(B11&lt;0,B11,"X")</f>
        <v>-4.2364300000000004</v>
      </c>
      <c r="C15" s="110">
        <f t="shared" si="1"/>
        <v>-3.9979100000000001</v>
      </c>
      <c r="D15" s="110">
        <f t="shared" si="1"/>
        <v>-2.0868699999999998</v>
      </c>
      <c r="E15" s="110">
        <f t="shared" si="1"/>
        <v>-0.95376000000000005</v>
      </c>
      <c r="F15" s="110" t="str">
        <f t="shared" si="1"/>
        <v>X</v>
      </c>
      <c r="G15" s="110" t="str">
        <f t="shared" si="1"/>
        <v>X</v>
      </c>
      <c r="H15" s="110" t="str">
        <f t="shared" si="1"/>
        <v>X</v>
      </c>
      <c r="I15" s="110" t="str">
        <f t="shared" si="1"/>
        <v>X</v>
      </c>
      <c r="J15" s="110">
        <f t="shared" si="1"/>
        <v>-1.0133300000000001</v>
      </c>
      <c r="K15" s="110">
        <f t="shared" si="1"/>
        <v>-1.46445</v>
      </c>
      <c r="L15" s="110">
        <f t="shared" si="1"/>
        <v>-3.1061200000000002</v>
      </c>
      <c r="M15" s="110">
        <f t="shared" si="1"/>
        <v>-2.73908</v>
      </c>
      <c r="N15" s="110">
        <f t="shared" si="1"/>
        <v>-1.96549</v>
      </c>
      <c r="O15" s="110">
        <f t="shared" si="1"/>
        <v>-1.9807300000000001</v>
      </c>
      <c r="P15" s="110">
        <f t="shared" si="1"/>
        <v>-2.5690300000000001</v>
      </c>
      <c r="Q15" s="110">
        <f t="shared" si="1"/>
        <v>-2.4923999999999999</v>
      </c>
      <c r="R15" s="110">
        <f t="shared" si="1"/>
        <v>-2.53674</v>
      </c>
      <c r="S15" s="110">
        <f t="shared" si="1"/>
        <v>-2.62181</v>
      </c>
      <c r="T15" s="110">
        <f t="shared" si="1"/>
        <v>-2.1028899999999999</v>
      </c>
      <c r="U15" s="110" t="str">
        <f t="shared" si="1"/>
        <v>X</v>
      </c>
      <c r="V15" s="110">
        <f t="shared" si="1"/>
        <v>-2.16099</v>
      </c>
      <c r="W15" s="110">
        <f t="shared" si="1"/>
        <v>-2.05972</v>
      </c>
      <c r="X15" s="110">
        <f t="shared" si="1"/>
        <v>-0.96416000000000002</v>
      </c>
      <c r="Y15" s="110">
        <f t="shared" si="1"/>
        <v>-0.46405999999999997</v>
      </c>
      <c r="Z15" s="110">
        <f t="shared" si="1"/>
        <v>-0.46771000000000001</v>
      </c>
      <c r="AA15" s="110" t="str">
        <f t="shared" si="1"/>
        <v>X</v>
      </c>
      <c r="AB15" s="110" t="str">
        <f t="shared" si="1"/>
        <v>X</v>
      </c>
      <c r="AC15" s="110" t="str">
        <f t="shared" si="1"/>
        <v>X</v>
      </c>
      <c r="AD15" s="110" t="str">
        <f t="shared" si="1"/>
        <v>X</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
  <sheetViews>
    <sheetView showGridLines="0" topLeftCell="Q4" zoomScale="115" zoomScaleNormal="115" workbookViewId="0">
      <selection activeCell="A2" sqref="A2"/>
    </sheetView>
  </sheetViews>
  <sheetFormatPr baseColWidth="10" defaultRowHeight="12"/>
  <cols>
    <col min="1" max="16384" width="11.42578125" style="96"/>
  </cols>
  <sheetData>
    <row r="1" spans="1:30">
      <c r="A1" s="96" t="s">
        <v>160</v>
      </c>
    </row>
    <row r="2" spans="1:30">
      <c r="A2" s="96" t="s">
        <v>93</v>
      </c>
    </row>
    <row r="3" spans="1:30" ht="179.65" customHeight="1"/>
    <row r="4" spans="1:30">
      <c r="A4" s="96" t="s">
        <v>161</v>
      </c>
    </row>
    <row r="5" spans="1:30">
      <c r="A5" s="97" t="s">
        <v>95</v>
      </c>
    </row>
    <row r="7" spans="1:30">
      <c r="A7" s="96" t="s">
        <v>46</v>
      </c>
      <c r="B7" s="96" t="s">
        <v>17</v>
      </c>
      <c r="C7" s="96" t="s">
        <v>46</v>
      </c>
      <c r="D7" s="96" t="s">
        <v>46</v>
      </c>
      <c r="E7" s="96" t="s">
        <v>46</v>
      </c>
      <c r="F7" s="96" t="s">
        <v>46</v>
      </c>
      <c r="G7" s="96" t="s">
        <v>18</v>
      </c>
      <c r="H7" s="96" t="s">
        <v>46</v>
      </c>
      <c r="I7" s="96" t="s">
        <v>46</v>
      </c>
      <c r="J7" s="96" t="s">
        <v>46</v>
      </c>
      <c r="K7" s="96" t="s">
        <v>46</v>
      </c>
      <c r="L7" s="96" t="s">
        <v>19</v>
      </c>
      <c r="M7" s="96" t="s">
        <v>46</v>
      </c>
      <c r="N7" s="96" t="s">
        <v>46</v>
      </c>
      <c r="O7" s="96" t="s">
        <v>46</v>
      </c>
      <c r="P7" s="96" t="s">
        <v>46</v>
      </c>
      <c r="Q7" s="96" t="s">
        <v>20</v>
      </c>
      <c r="R7" s="96" t="s">
        <v>46</v>
      </c>
      <c r="S7" s="96" t="s">
        <v>46</v>
      </c>
      <c r="T7" s="96" t="s">
        <v>46</v>
      </c>
      <c r="U7" s="96" t="s">
        <v>46</v>
      </c>
      <c r="V7" s="96" t="s">
        <v>21</v>
      </c>
      <c r="W7" s="96" t="s">
        <v>46</v>
      </c>
      <c r="X7" s="96" t="s">
        <v>46</v>
      </c>
      <c r="Y7" s="96" t="s">
        <v>46</v>
      </c>
      <c r="Z7" s="96" t="s">
        <v>46</v>
      </c>
      <c r="AA7" s="96" t="s">
        <v>9</v>
      </c>
      <c r="AB7" s="96" t="s">
        <v>46</v>
      </c>
      <c r="AC7" s="96" t="s">
        <v>46</v>
      </c>
      <c r="AD7" s="96" t="s">
        <v>34</v>
      </c>
    </row>
    <row r="8" spans="1:30">
      <c r="A8" s="96" t="s">
        <v>162</v>
      </c>
      <c r="B8" s="97">
        <v>128.97888</v>
      </c>
      <c r="C8" s="97">
        <v>133.45043999999999</v>
      </c>
      <c r="D8" s="97">
        <v>136.24072000000001</v>
      </c>
      <c r="E8" s="97">
        <v>137.65955</v>
      </c>
      <c r="F8" s="97">
        <v>138.13961</v>
      </c>
      <c r="G8" s="97">
        <v>137.94215</v>
      </c>
      <c r="H8" s="97">
        <v>137.27520000000001</v>
      </c>
      <c r="I8" s="97">
        <v>135.47513000000001</v>
      </c>
      <c r="J8" s="97">
        <v>133.56641999999999</v>
      </c>
      <c r="K8" s="97">
        <v>131.79983999999999</v>
      </c>
      <c r="L8" s="97">
        <v>131.16666000000001</v>
      </c>
      <c r="M8" s="97">
        <v>130.14358999999999</v>
      </c>
      <c r="N8" s="97">
        <v>127.44999</v>
      </c>
      <c r="O8" s="97">
        <v>124.66128999999999</v>
      </c>
      <c r="P8" s="97">
        <v>121.3767</v>
      </c>
      <c r="Q8" s="97">
        <v>117.51103000000001</v>
      </c>
      <c r="R8" s="97">
        <v>114.70923000000001</v>
      </c>
      <c r="S8" s="97">
        <v>111.53812000000001</v>
      </c>
      <c r="T8" s="97">
        <v>108.53934</v>
      </c>
      <c r="U8" s="97">
        <v>107.30569</v>
      </c>
      <c r="V8" s="97">
        <v>104.12911</v>
      </c>
      <c r="W8" s="97">
        <v>101.12411</v>
      </c>
      <c r="X8" s="97">
        <v>99.008740000000003</v>
      </c>
      <c r="Y8" s="97">
        <v>95.513679999999994</v>
      </c>
      <c r="Z8" s="97">
        <v>92.286990000000003</v>
      </c>
      <c r="AA8" s="97">
        <v>90.5077</v>
      </c>
      <c r="AB8" s="97">
        <v>87.761080000000007</v>
      </c>
      <c r="AC8" s="97">
        <v>86.262990000000002</v>
      </c>
      <c r="AD8" s="97">
        <v>84.621070000000003</v>
      </c>
    </row>
    <row r="9" spans="1:30">
      <c r="A9" s="96" t="s">
        <v>163</v>
      </c>
      <c r="B9" s="97">
        <v>39.540219999999998</v>
      </c>
      <c r="C9" s="97">
        <v>37.98724</v>
      </c>
      <c r="D9" s="97">
        <v>36.930759999999999</v>
      </c>
      <c r="E9" s="97">
        <v>35.93582</v>
      </c>
      <c r="F9" s="97">
        <v>34.537869999999998</v>
      </c>
      <c r="G9" s="97">
        <v>34.576160000000002</v>
      </c>
      <c r="H9" s="97">
        <v>34.112319999999997</v>
      </c>
      <c r="I9" s="97">
        <v>33.435960000000001</v>
      </c>
      <c r="J9" s="97">
        <v>32.845599999999997</v>
      </c>
      <c r="K9" s="97">
        <v>31.881129999999999</v>
      </c>
      <c r="L9" s="97">
        <v>31.345890000000001</v>
      </c>
      <c r="M9" s="97">
        <v>30.092279999999999</v>
      </c>
      <c r="N9" s="97">
        <v>29.431609999999999</v>
      </c>
      <c r="O9" s="97">
        <v>29.326429999999998</v>
      </c>
      <c r="P9" s="97">
        <v>28.758649999999999</v>
      </c>
      <c r="Q9" s="97">
        <v>27.945350000000001</v>
      </c>
      <c r="R9" s="97">
        <v>27.436409999999999</v>
      </c>
      <c r="S9" s="97">
        <v>26.849240000000002</v>
      </c>
      <c r="T9" s="97">
        <v>26.313949999999998</v>
      </c>
      <c r="U9" s="97">
        <v>25.600429999999999</v>
      </c>
      <c r="V9" s="97">
        <v>25.559640000000002</v>
      </c>
      <c r="W9" s="97">
        <v>24.862770000000001</v>
      </c>
      <c r="X9" s="97">
        <v>24.15924</v>
      </c>
      <c r="Y9" s="97">
        <v>23.73639</v>
      </c>
      <c r="Z9" s="97">
        <v>23.393940000000001</v>
      </c>
      <c r="AA9" s="97">
        <v>23.04721</v>
      </c>
      <c r="AB9" s="97">
        <v>22.942889999999998</v>
      </c>
      <c r="AC9" s="97">
        <v>22.728300000000001</v>
      </c>
      <c r="AD9" s="97">
        <v>22.450109999999999</v>
      </c>
    </row>
    <row r="10" spans="1:30">
      <c r="A10" s="96" t="s">
        <v>28</v>
      </c>
      <c r="B10" s="97">
        <v>5.5192300000000003</v>
      </c>
      <c r="C10" s="97">
        <v>5.5530400000000002</v>
      </c>
      <c r="D10" s="97">
        <v>5.6982499999999998</v>
      </c>
      <c r="E10" s="97">
        <v>5.69902</v>
      </c>
      <c r="F10" s="97">
        <v>5.8479000000000001</v>
      </c>
      <c r="G10" s="97">
        <v>5.7876200000000004</v>
      </c>
      <c r="H10" s="97">
        <v>6.0806500000000003</v>
      </c>
      <c r="I10" s="97">
        <v>6.2028800000000004</v>
      </c>
      <c r="J10" s="97">
        <v>6.0811999999999999</v>
      </c>
      <c r="K10" s="97">
        <v>6.1311099999999996</v>
      </c>
      <c r="L10" s="97">
        <v>6.5165199999999999</v>
      </c>
      <c r="M10" s="97">
        <v>6.8304999999999998</v>
      </c>
      <c r="N10" s="97">
        <v>7.41289</v>
      </c>
      <c r="O10" s="97">
        <v>8.2873400000000004</v>
      </c>
      <c r="P10" s="97">
        <v>7.85006</v>
      </c>
      <c r="Q10" s="97">
        <v>8.3521900000000002</v>
      </c>
      <c r="R10" s="97">
        <v>8.5730599999999999</v>
      </c>
      <c r="S10" s="97">
        <v>8.6973000000000003</v>
      </c>
      <c r="T10" s="97">
        <v>8.7661800000000003</v>
      </c>
      <c r="U10" s="97">
        <v>8.8358600000000003</v>
      </c>
      <c r="V10" s="97">
        <v>9.1539099999999998</v>
      </c>
      <c r="W10" s="97">
        <v>9.1636500000000005</v>
      </c>
      <c r="X10" s="97">
        <v>9.2970799999999993</v>
      </c>
      <c r="Y10" s="97">
        <v>9.8131799999999991</v>
      </c>
      <c r="Z10" s="97">
        <v>9.7480899999999995</v>
      </c>
      <c r="AA10" s="97">
        <v>9.8406500000000001</v>
      </c>
      <c r="AB10" s="97">
        <v>10.11655</v>
      </c>
      <c r="AC10" s="97">
        <v>10.291</v>
      </c>
      <c r="AD10" s="97">
        <v>10.168509999999999</v>
      </c>
    </row>
    <row r="11" spans="1:30">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row>
    <row r="12" spans="1:30">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
  <sheetViews>
    <sheetView showGridLines="0" zoomScaleNormal="100" workbookViewId="0">
      <selection activeCell="G9" sqref="G9"/>
    </sheetView>
  </sheetViews>
  <sheetFormatPr baseColWidth="10" defaultRowHeight="12"/>
  <cols>
    <col min="1" max="16384" width="11.42578125" style="96"/>
  </cols>
  <sheetData>
    <row r="1" spans="1:30">
      <c r="A1" s="96" t="s">
        <v>164</v>
      </c>
    </row>
    <row r="2" spans="1:30">
      <c r="A2" s="96" t="s">
        <v>93</v>
      </c>
    </row>
    <row r="3" spans="1:30" ht="179.65" customHeight="1"/>
    <row r="4" spans="1:30">
      <c r="A4" s="96" t="s">
        <v>161</v>
      </c>
    </row>
    <row r="5" spans="1:30">
      <c r="A5" s="97" t="s">
        <v>95</v>
      </c>
    </row>
    <row r="7" spans="1:30">
      <c r="A7" s="96" t="s">
        <v>46</v>
      </c>
      <c r="B7" s="96" t="s">
        <v>17</v>
      </c>
      <c r="C7" s="96" t="s">
        <v>46</v>
      </c>
      <c r="D7" s="96" t="s">
        <v>46</v>
      </c>
      <c r="E7" s="96" t="s">
        <v>46</v>
      </c>
      <c r="F7" s="96" t="s">
        <v>46</v>
      </c>
      <c r="G7" s="96" t="s">
        <v>18</v>
      </c>
      <c r="H7" s="96" t="s">
        <v>46</v>
      </c>
      <c r="I7" s="96" t="s">
        <v>46</v>
      </c>
      <c r="J7" s="96" t="s">
        <v>46</v>
      </c>
      <c r="K7" s="96" t="s">
        <v>46</v>
      </c>
      <c r="L7" s="96" t="s">
        <v>19</v>
      </c>
      <c r="M7" s="96" t="s">
        <v>46</v>
      </c>
      <c r="N7" s="96" t="s">
        <v>46</v>
      </c>
      <c r="O7" s="96" t="s">
        <v>46</v>
      </c>
      <c r="P7" s="96" t="s">
        <v>46</v>
      </c>
      <c r="Q7" s="96" t="s">
        <v>20</v>
      </c>
      <c r="R7" s="96" t="s">
        <v>46</v>
      </c>
      <c r="S7" s="96" t="s">
        <v>46</v>
      </c>
      <c r="T7" s="96" t="s">
        <v>46</v>
      </c>
      <c r="U7" s="96" t="s">
        <v>46</v>
      </c>
      <c r="V7" s="96" t="s">
        <v>21</v>
      </c>
      <c r="W7" s="96" t="s">
        <v>46</v>
      </c>
      <c r="X7" s="96" t="s">
        <v>46</v>
      </c>
      <c r="Y7" s="96" t="s">
        <v>46</v>
      </c>
      <c r="Z7" s="96" t="s">
        <v>46</v>
      </c>
      <c r="AA7" s="96" t="s">
        <v>9</v>
      </c>
      <c r="AB7" s="96" t="s">
        <v>46</v>
      </c>
      <c r="AC7" s="96" t="s">
        <v>46</v>
      </c>
      <c r="AD7" s="96" t="s">
        <v>34</v>
      </c>
    </row>
    <row r="8" spans="1:30">
      <c r="A8" s="96" t="s">
        <v>162</v>
      </c>
      <c r="B8" s="97">
        <v>12.59421</v>
      </c>
      <c r="C8" s="97">
        <v>13.16061</v>
      </c>
      <c r="D8" s="97">
        <v>13.848890000000001</v>
      </c>
      <c r="E8" s="97">
        <v>14.56415</v>
      </c>
      <c r="F8" s="97">
        <v>14.97132</v>
      </c>
      <c r="G8" s="97">
        <v>15.342739999999999</v>
      </c>
      <c r="H8" s="97">
        <v>15.644119999999999</v>
      </c>
      <c r="I8" s="97">
        <v>15.93252</v>
      </c>
      <c r="J8" s="97">
        <v>16.417159999999999</v>
      </c>
      <c r="K8" s="97">
        <v>16.721029999999999</v>
      </c>
      <c r="L8" s="97">
        <v>16.971080000000001</v>
      </c>
      <c r="M8" s="97">
        <v>17.184699999999999</v>
      </c>
      <c r="N8" s="97">
        <v>17.3598</v>
      </c>
      <c r="O8" s="97">
        <v>17.406580000000002</v>
      </c>
      <c r="P8" s="97">
        <v>17.2775</v>
      </c>
      <c r="Q8" s="97">
        <v>16.994199999999999</v>
      </c>
      <c r="R8" s="97">
        <v>16.735279999999999</v>
      </c>
      <c r="S8" s="97">
        <v>16.515529999999998</v>
      </c>
      <c r="T8" s="97">
        <v>16.25534</v>
      </c>
      <c r="U8" s="97">
        <v>15.633010000000001</v>
      </c>
      <c r="V8" s="97">
        <v>15.612120000000001</v>
      </c>
      <c r="W8" s="97">
        <v>15.08544</v>
      </c>
      <c r="X8" s="97">
        <v>14.39958</v>
      </c>
      <c r="Y8" s="97">
        <v>13.893219999999999</v>
      </c>
      <c r="Z8" s="97">
        <v>13.366569999999999</v>
      </c>
      <c r="AA8" s="97">
        <v>12.482519999999999</v>
      </c>
      <c r="AB8" s="97">
        <v>12.22899</v>
      </c>
      <c r="AC8" s="97">
        <v>12.33301</v>
      </c>
      <c r="AD8" s="97">
        <v>12.00276</v>
      </c>
    </row>
    <row r="9" spans="1:30">
      <c r="A9" s="96" t="s">
        <v>163</v>
      </c>
      <c r="B9" s="97">
        <v>2.2145999999999999</v>
      </c>
      <c r="C9" s="97">
        <v>2.3099699999999999</v>
      </c>
      <c r="D9" s="97">
        <v>2.3732700000000002</v>
      </c>
      <c r="E9" s="97">
        <v>2.44672</v>
      </c>
      <c r="F9" s="97">
        <v>2.5185</v>
      </c>
      <c r="G9" s="97">
        <v>2.6059399999999999</v>
      </c>
      <c r="H9" s="97">
        <v>2.6727599999999998</v>
      </c>
      <c r="I9" s="97">
        <v>2.7374499999999999</v>
      </c>
      <c r="J9" s="97">
        <v>2.80545</v>
      </c>
      <c r="K9" s="97">
        <v>2.7953000000000001</v>
      </c>
      <c r="L9" s="97">
        <v>2.8140499999999999</v>
      </c>
      <c r="M9" s="97">
        <v>2.8213400000000002</v>
      </c>
      <c r="N9" s="97">
        <v>2.7744599999999999</v>
      </c>
      <c r="O9" s="97">
        <v>2.7103600000000001</v>
      </c>
      <c r="P9" s="97">
        <v>2.6550500000000001</v>
      </c>
      <c r="Q9" s="97">
        <v>2.65103</v>
      </c>
      <c r="R9" s="97">
        <v>2.66377</v>
      </c>
      <c r="S9" s="97">
        <v>2.6367400000000001</v>
      </c>
      <c r="T9" s="97">
        <v>2.6475599999999999</v>
      </c>
      <c r="U9" s="97">
        <v>2.6541999999999999</v>
      </c>
      <c r="V9" s="97">
        <v>2.6891600000000002</v>
      </c>
      <c r="W9" s="97">
        <v>2.6372499999999999</v>
      </c>
      <c r="X9" s="97">
        <v>2.6473300000000002</v>
      </c>
      <c r="Y9" s="97">
        <v>2.6490900000000002</v>
      </c>
      <c r="Z9" s="97">
        <v>2.6228699999999998</v>
      </c>
      <c r="AA9" s="97">
        <v>2.6558000000000002</v>
      </c>
      <c r="AB9" s="97">
        <v>2.6378400000000002</v>
      </c>
      <c r="AC9" s="97">
        <v>2.6539799999999998</v>
      </c>
      <c r="AD9" s="97">
        <v>2.6564100000000002</v>
      </c>
    </row>
    <row r="10" spans="1:30">
      <c r="A10" s="96" t="s">
        <v>28</v>
      </c>
      <c r="B10" s="97">
        <v>2.6330399999999998</v>
      </c>
      <c r="C10" s="97">
        <v>2.6363300000000001</v>
      </c>
      <c r="D10" s="97">
        <v>2.6829399999999999</v>
      </c>
      <c r="E10" s="97">
        <v>2.6726700000000001</v>
      </c>
      <c r="F10" s="97">
        <v>2.7466200000000001</v>
      </c>
      <c r="G10" s="97">
        <v>2.7151999999999998</v>
      </c>
      <c r="H10" s="97">
        <v>2.6082200000000002</v>
      </c>
      <c r="I10" s="97">
        <v>2.4042699999999999</v>
      </c>
      <c r="J10" s="97">
        <v>2.29705</v>
      </c>
      <c r="K10" s="97">
        <v>2.25895</v>
      </c>
      <c r="L10" s="97">
        <v>2.3682699999999999</v>
      </c>
      <c r="M10" s="97">
        <v>2.3237700000000001</v>
      </c>
      <c r="N10" s="97">
        <v>2.3277600000000001</v>
      </c>
      <c r="O10" s="97">
        <v>2.37662</v>
      </c>
      <c r="P10" s="97">
        <v>2.2786599999999999</v>
      </c>
      <c r="Q10" s="97">
        <v>2.3689200000000001</v>
      </c>
      <c r="R10" s="97">
        <v>2.4581499999999998</v>
      </c>
      <c r="S10" s="97">
        <v>2.3418999999999999</v>
      </c>
      <c r="T10" s="97">
        <v>2.4085700000000001</v>
      </c>
      <c r="U10" s="97">
        <v>2.4044699999999999</v>
      </c>
      <c r="V10" s="97">
        <v>2.5238700000000001</v>
      </c>
      <c r="W10" s="97">
        <v>2.61009</v>
      </c>
      <c r="X10" s="97">
        <v>2.5553300000000001</v>
      </c>
      <c r="Y10" s="97">
        <v>2.6003400000000001</v>
      </c>
      <c r="Z10" s="97">
        <v>2.9190399999999999</v>
      </c>
      <c r="AA10" s="97">
        <v>2.7201</v>
      </c>
      <c r="AB10" s="97">
        <v>2.70655</v>
      </c>
      <c r="AC10" s="97">
        <v>2.9314100000000001</v>
      </c>
      <c r="AD10" s="97">
        <v>2.7293099999999999</v>
      </c>
    </row>
    <row r="11" spans="1:30">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row>
    <row r="12" spans="1:30">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showGridLines="0" topLeftCell="B1" zoomScaleNormal="100" workbookViewId="0">
      <selection activeCell="C17" sqref="C17"/>
    </sheetView>
  </sheetViews>
  <sheetFormatPr baseColWidth="10" defaultColWidth="9.85546875" defaultRowHeight="15"/>
  <cols>
    <col min="1" max="1" width="110.85546875" style="130" customWidth="1"/>
    <col min="2" max="2" width="23.140625" style="176" customWidth="1"/>
    <col min="3" max="3" width="44.85546875" style="130" customWidth="1"/>
    <col min="4" max="4" width="14" style="130" customWidth="1"/>
    <col min="5" max="5" width="9.85546875" style="130"/>
    <col min="6" max="14" width="9.85546875" style="176"/>
    <col min="15" max="16384" width="9.85546875" style="130"/>
  </cols>
  <sheetData>
    <row r="1" spans="1:4">
      <c r="A1" s="173" t="s">
        <v>297</v>
      </c>
      <c r="C1" s="130" t="s">
        <v>298</v>
      </c>
    </row>
    <row r="2" spans="1:4">
      <c r="A2" s="173" t="s">
        <v>299</v>
      </c>
      <c r="C2" s="133" t="s">
        <v>300</v>
      </c>
    </row>
    <row r="3" spans="1:4">
      <c r="A3" s="173" t="s">
        <v>301</v>
      </c>
    </row>
    <row r="4" spans="1:4">
      <c r="A4" s="173" t="s">
        <v>302</v>
      </c>
      <c r="C4" s="130" t="s">
        <v>303</v>
      </c>
      <c r="D4" s="130" t="s">
        <v>304</v>
      </c>
    </row>
    <row r="5" spans="1:4">
      <c r="A5" s="173"/>
      <c r="C5" s="130" t="s">
        <v>305</v>
      </c>
      <c r="D5" s="130">
        <v>150</v>
      </c>
    </row>
    <row r="6" spans="1:4">
      <c r="C6" s="130" t="s">
        <v>306</v>
      </c>
      <c r="D6" s="130">
        <v>154</v>
      </c>
    </row>
    <row r="7" spans="1:4">
      <c r="C7" s="130" t="s">
        <v>307</v>
      </c>
      <c r="D7" s="130">
        <v>295</v>
      </c>
    </row>
    <row r="8" spans="1:4">
      <c r="C8" s="130" t="s">
        <v>308</v>
      </c>
      <c r="D8" s="130">
        <v>339</v>
      </c>
    </row>
    <row r="9" spans="1:4">
      <c r="C9" s="130" t="s">
        <v>309</v>
      </c>
      <c r="D9" s="130">
        <v>373</v>
      </c>
    </row>
    <row r="10" spans="1:4">
      <c r="C10" s="130" t="s">
        <v>310</v>
      </c>
      <c r="D10" s="130">
        <v>681</v>
      </c>
    </row>
    <row r="11" spans="1:4">
      <c r="C11" s="130" t="s">
        <v>311</v>
      </c>
      <c r="D11" s="130">
        <v>742</v>
      </c>
    </row>
    <row r="12" spans="1:4">
      <c r="C12" s="130" t="s">
        <v>312</v>
      </c>
      <c r="D12" s="130">
        <v>1700</v>
      </c>
    </row>
  </sheetData>
  <hyperlinks>
    <hyperlink ref="C2" r:id="rId1"/>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9"/>
  <sheetViews>
    <sheetView showGridLines="0" topLeftCell="B2" zoomScaleNormal="100" workbookViewId="0">
      <selection activeCell="G42" sqref="G42"/>
    </sheetView>
  </sheetViews>
  <sheetFormatPr baseColWidth="10" defaultRowHeight="14.25"/>
  <cols>
    <col min="1" max="6" width="10.28515625" style="184" customWidth="1"/>
    <col min="7" max="7" width="15.85546875" style="184" bestFit="1" customWidth="1"/>
    <col min="8" max="9" width="11.85546875" style="184" customWidth="1"/>
    <col min="10" max="10" width="10.28515625" style="184" customWidth="1"/>
    <col min="11" max="11" width="19" style="184" bestFit="1" customWidth="1"/>
    <col min="12" max="12" width="19" style="184" customWidth="1"/>
    <col min="13" max="14" width="11.85546875" style="184" customWidth="1"/>
    <col min="15" max="24" width="10.28515625" style="184" customWidth="1"/>
    <col min="25" max="25" width="13.28515625" style="184" customWidth="1"/>
    <col min="26" max="27" width="10.28515625" style="184" customWidth="1"/>
    <col min="28" max="28" width="12.28515625" style="184" customWidth="1"/>
    <col min="29" max="29" width="21.7109375" style="184" customWidth="1"/>
    <col min="30" max="239" width="10.28515625" style="184" customWidth="1"/>
    <col min="240" max="16384" width="11.42578125" style="184"/>
  </cols>
  <sheetData>
    <row r="1" spans="1:10">
      <c r="A1" s="304" t="s">
        <v>313</v>
      </c>
      <c r="B1" s="304"/>
      <c r="C1" s="304"/>
      <c r="D1" s="304"/>
      <c r="E1" s="304"/>
      <c r="F1" s="304"/>
      <c r="G1" s="304"/>
      <c r="H1" s="304"/>
      <c r="I1" s="304"/>
      <c r="J1" s="304"/>
    </row>
    <row r="2" spans="1:10">
      <c r="A2" s="304" t="s">
        <v>24</v>
      </c>
      <c r="B2" s="304"/>
      <c r="C2" s="304"/>
      <c r="D2" s="304"/>
      <c r="E2" s="304"/>
      <c r="F2" s="304"/>
      <c r="G2" s="304"/>
      <c r="H2" s="304"/>
      <c r="I2" s="304"/>
      <c r="J2" s="304"/>
    </row>
    <row r="3" spans="1:10">
      <c r="A3" s="304" t="s">
        <v>314</v>
      </c>
      <c r="B3" s="304"/>
      <c r="C3" s="304"/>
      <c r="D3" s="304"/>
      <c r="E3" s="304"/>
      <c r="F3" s="304"/>
      <c r="G3" s="304"/>
      <c r="H3" s="304"/>
      <c r="I3" s="304"/>
      <c r="J3" s="304"/>
    </row>
    <row r="4" spans="1:10">
      <c r="A4" s="304"/>
      <c r="B4" s="304"/>
      <c r="C4" s="304"/>
      <c r="D4" s="304"/>
      <c r="E4" s="304"/>
      <c r="F4" s="304"/>
      <c r="G4" s="304"/>
      <c r="H4" s="304"/>
      <c r="I4" s="304"/>
      <c r="J4" s="304"/>
    </row>
    <row r="5" spans="1:10">
      <c r="A5" s="184" t="s">
        <v>315</v>
      </c>
      <c r="B5" s="185" t="s">
        <v>316</v>
      </c>
    </row>
    <row r="7" spans="1:10" ht="15">
      <c r="A7" s="186" t="s">
        <v>317</v>
      </c>
      <c r="B7" s="187" t="s">
        <v>318</v>
      </c>
      <c r="C7" s="186" t="s">
        <v>319</v>
      </c>
      <c r="D7" s="188" t="s">
        <v>20</v>
      </c>
      <c r="E7" s="188" t="s">
        <v>34</v>
      </c>
      <c r="F7" s="188" t="s">
        <v>320</v>
      </c>
      <c r="G7" s="189" t="s">
        <v>321</v>
      </c>
      <c r="H7" s="187" t="s">
        <v>322</v>
      </c>
      <c r="I7" s="187" t="s">
        <v>323</v>
      </c>
    </row>
    <row r="8" spans="1:10" ht="15">
      <c r="A8" s="184" t="s">
        <v>170</v>
      </c>
      <c r="B8" s="184" t="s">
        <v>324</v>
      </c>
      <c r="C8" s="190" t="s">
        <v>325</v>
      </c>
      <c r="D8" s="191">
        <v>0.40720000000000001</v>
      </c>
      <c r="E8" s="192">
        <v>0.13924999999999998</v>
      </c>
      <c r="F8" s="192">
        <v>0.49</v>
      </c>
      <c r="G8" s="192">
        <v>0.54644999999999999</v>
      </c>
      <c r="H8" s="192">
        <v>0.44</v>
      </c>
      <c r="I8" s="193">
        <v>-0.26795000000000002</v>
      </c>
    </row>
    <row r="9" spans="1:10" ht="15">
      <c r="A9" s="184" t="s">
        <v>326</v>
      </c>
      <c r="B9" s="184" t="s">
        <v>327</v>
      </c>
      <c r="C9" s="190" t="s">
        <v>328</v>
      </c>
      <c r="D9" s="194">
        <v>0.32264000000000004</v>
      </c>
      <c r="E9" s="192">
        <v>8.0279999999999963E-2</v>
      </c>
      <c r="F9" s="192">
        <v>0.4</v>
      </c>
      <c r="G9" s="192">
        <v>0.40292</v>
      </c>
      <c r="H9" s="192">
        <v>0.36</v>
      </c>
      <c r="I9" s="193">
        <v>-0.24236000000000008</v>
      </c>
    </row>
    <row r="10" spans="1:10" ht="15">
      <c r="A10" s="184" t="s">
        <v>329</v>
      </c>
      <c r="B10" s="184" t="s">
        <v>330</v>
      </c>
      <c r="C10" s="190" t="s">
        <v>331</v>
      </c>
      <c r="D10" s="191">
        <v>0.28831000000000001</v>
      </c>
      <c r="E10" s="192">
        <v>0.12330999999999998</v>
      </c>
      <c r="F10" s="192">
        <v>0.38</v>
      </c>
      <c r="G10" s="192">
        <v>0.41161999999999999</v>
      </c>
      <c r="H10" s="192">
        <v>0.33</v>
      </c>
      <c r="I10" s="193">
        <v>-0.16500000000000004</v>
      </c>
    </row>
    <row r="11" spans="1:10" ht="15">
      <c r="A11" s="184" t="s">
        <v>332</v>
      </c>
      <c r="B11" s="184" t="s">
        <v>333</v>
      </c>
      <c r="C11" s="190" t="s">
        <v>334</v>
      </c>
      <c r="D11" s="194">
        <v>0.24378</v>
      </c>
      <c r="E11" s="192">
        <v>9.0480000000000005E-2</v>
      </c>
      <c r="F11" s="192">
        <v>0.34</v>
      </c>
      <c r="G11" s="192">
        <v>0.33426</v>
      </c>
      <c r="H11" s="192">
        <v>0.28000000000000003</v>
      </c>
      <c r="I11" s="193">
        <v>-0.15329999999999999</v>
      </c>
    </row>
    <row r="12" spans="1:10" ht="15">
      <c r="A12" s="184" t="s">
        <v>335</v>
      </c>
      <c r="B12" s="184" t="s">
        <v>336</v>
      </c>
      <c r="C12" s="190" t="s">
        <v>335</v>
      </c>
      <c r="D12" s="191">
        <v>0.19525999999999999</v>
      </c>
      <c r="E12" s="192">
        <v>0.10796</v>
      </c>
      <c r="F12" s="192">
        <v>0.31</v>
      </c>
      <c r="G12" s="192">
        <v>0.30321999999999999</v>
      </c>
      <c r="H12" s="192">
        <v>0.25</v>
      </c>
      <c r="I12" s="193">
        <v>-8.7299999999999989E-2</v>
      </c>
    </row>
    <row r="13" spans="1:10" ht="15">
      <c r="A13" s="184" t="s">
        <v>337</v>
      </c>
      <c r="B13" s="184" t="s">
        <v>338</v>
      </c>
      <c r="C13" s="190" t="s">
        <v>339</v>
      </c>
      <c r="D13" s="194">
        <v>0.15955</v>
      </c>
      <c r="E13" s="192">
        <v>0.19753000000000001</v>
      </c>
      <c r="F13" s="192">
        <v>0.3</v>
      </c>
      <c r="G13" s="192">
        <v>0.35708000000000001</v>
      </c>
      <c r="H13" s="192">
        <v>0.23</v>
      </c>
      <c r="I13" s="193">
        <v>3.7980000000000014E-2</v>
      </c>
    </row>
    <row r="14" spans="1:10" ht="15">
      <c r="A14" s="184" t="s">
        <v>340</v>
      </c>
      <c r="B14" s="184" t="s">
        <v>341</v>
      </c>
      <c r="C14" s="190" t="s">
        <v>342</v>
      </c>
      <c r="D14" s="191">
        <v>0.17421</v>
      </c>
      <c r="E14" s="192">
        <v>0.12575</v>
      </c>
      <c r="F14" s="192">
        <v>0.25</v>
      </c>
      <c r="G14" s="192">
        <v>0.29996</v>
      </c>
      <c r="H14" s="192">
        <v>0.21</v>
      </c>
      <c r="I14" s="193">
        <v>-4.8460000000000003E-2</v>
      </c>
    </row>
    <row r="15" spans="1:10" ht="15">
      <c r="A15" s="184" t="s">
        <v>343</v>
      </c>
      <c r="B15" s="184" t="s">
        <v>344</v>
      </c>
      <c r="C15" s="190" t="s">
        <v>345</v>
      </c>
      <c r="D15" s="194">
        <v>0.16002</v>
      </c>
      <c r="E15" s="192">
        <v>5.1470000000000016E-2</v>
      </c>
      <c r="F15" s="192">
        <v>0.25</v>
      </c>
      <c r="G15" s="192">
        <v>0.21149000000000001</v>
      </c>
      <c r="H15" s="192">
        <v>0.2</v>
      </c>
      <c r="I15" s="193">
        <v>-0.10854999999999998</v>
      </c>
    </row>
    <row r="16" spans="1:10" ht="15">
      <c r="A16" s="184" t="s">
        <v>346</v>
      </c>
      <c r="B16" s="184" t="s">
        <v>347</v>
      </c>
      <c r="C16" s="190" t="s">
        <v>348</v>
      </c>
      <c r="D16" s="191">
        <v>0.17571000000000001</v>
      </c>
      <c r="E16" s="192">
        <v>6.3039999999999985E-2</v>
      </c>
      <c r="F16" s="192">
        <v>0.24</v>
      </c>
      <c r="G16" s="192">
        <v>0.23874999999999999</v>
      </c>
      <c r="H16" s="192">
        <v>0.21</v>
      </c>
      <c r="I16" s="193">
        <v>-0.11267000000000002</v>
      </c>
    </row>
    <row r="17" spans="1:9" ht="15">
      <c r="A17" s="184" t="s">
        <v>8</v>
      </c>
      <c r="B17" s="184" t="s">
        <v>349</v>
      </c>
      <c r="C17" s="190" t="s">
        <v>8</v>
      </c>
      <c r="D17" s="194">
        <v>9.598000000000001E-2</v>
      </c>
      <c r="E17" s="192">
        <v>6.9949999999999984E-2</v>
      </c>
      <c r="F17" s="192">
        <v>0.23</v>
      </c>
      <c r="G17" s="192">
        <v>0.16592999999999999</v>
      </c>
      <c r="H17" s="192">
        <v>0.16</v>
      </c>
      <c r="I17" s="193">
        <v>-2.6030000000000025E-2</v>
      </c>
    </row>
    <row r="18" spans="1:9" ht="15">
      <c r="A18" s="184" t="s">
        <v>350</v>
      </c>
      <c r="B18" s="184" t="s">
        <v>351</v>
      </c>
      <c r="C18" s="190" t="s">
        <v>352</v>
      </c>
      <c r="D18" s="191">
        <v>0.16768999999999998</v>
      </c>
      <c r="E18" s="192">
        <v>7.6790000000000025E-2</v>
      </c>
      <c r="F18" s="192">
        <v>0.23</v>
      </c>
      <c r="G18" s="192">
        <v>0.24448</v>
      </c>
      <c r="H18" s="192">
        <v>0.19</v>
      </c>
      <c r="I18" s="193">
        <v>-9.0899999999999953E-2</v>
      </c>
    </row>
    <row r="19" spans="1:9" ht="15">
      <c r="A19" s="195" t="s">
        <v>353</v>
      </c>
      <c r="B19" s="184" t="s">
        <v>354</v>
      </c>
      <c r="C19" s="190" t="s">
        <v>355</v>
      </c>
      <c r="D19" s="194">
        <v>0.23690999999999998</v>
      </c>
      <c r="E19" s="192">
        <v>4.3330000000000007E-2</v>
      </c>
      <c r="F19" s="192">
        <v>0.2</v>
      </c>
      <c r="G19" s="192">
        <v>0.28023999999999999</v>
      </c>
      <c r="H19" s="192">
        <v>0.14000000000000001</v>
      </c>
      <c r="I19" s="193">
        <v>-0.19357999999999997</v>
      </c>
    </row>
    <row r="20" spans="1:9" ht="15">
      <c r="A20" s="195" t="s">
        <v>58</v>
      </c>
      <c r="B20" s="184" t="s">
        <v>356</v>
      </c>
      <c r="C20" s="190" t="s">
        <v>357</v>
      </c>
      <c r="D20" s="191">
        <v>8.43E-2</v>
      </c>
      <c r="E20" s="192">
        <v>9.0229999999999991E-2</v>
      </c>
      <c r="F20" s="192">
        <v>0.2</v>
      </c>
      <c r="G20" s="192">
        <v>0.17452999999999999</v>
      </c>
      <c r="H20" s="192">
        <v>0.16</v>
      </c>
      <c r="I20" s="193">
        <v>5.9299999999999908E-3</v>
      </c>
    </row>
    <row r="21" spans="1:9" ht="15">
      <c r="A21" s="184" t="s">
        <v>57</v>
      </c>
      <c r="B21" s="184" t="s">
        <v>358</v>
      </c>
      <c r="C21" s="190" t="s">
        <v>359</v>
      </c>
      <c r="D21" s="194">
        <v>7.1749999999999994E-2</v>
      </c>
      <c r="E21" s="192">
        <v>9.3060000000000018E-2</v>
      </c>
      <c r="F21" s="192">
        <v>0.18</v>
      </c>
      <c r="G21" s="192">
        <v>0.16481000000000001</v>
      </c>
      <c r="H21" s="192">
        <v>0.11</v>
      </c>
      <c r="I21" s="193">
        <v>2.1310000000000023E-2</v>
      </c>
    </row>
    <row r="22" spans="1:9" ht="15">
      <c r="A22" s="184" t="s">
        <v>360</v>
      </c>
      <c r="B22" s="184" t="s">
        <v>361</v>
      </c>
      <c r="C22" s="190" t="s">
        <v>362</v>
      </c>
      <c r="D22" s="191">
        <v>7.2770000000000001E-2</v>
      </c>
      <c r="E22" s="192">
        <v>0.10724999999999998</v>
      </c>
      <c r="F22" s="192">
        <v>0.18</v>
      </c>
      <c r="G22" s="192">
        <v>0.18001999999999999</v>
      </c>
      <c r="H22" s="192">
        <v>0.12</v>
      </c>
      <c r="I22" s="193">
        <v>3.4479999999999983E-2</v>
      </c>
    </row>
    <row r="23" spans="1:9" ht="15">
      <c r="A23" s="184" t="s">
        <v>59</v>
      </c>
      <c r="B23" s="184" t="s">
        <v>363</v>
      </c>
      <c r="C23" s="190" t="s">
        <v>364</v>
      </c>
      <c r="D23" s="194">
        <v>7.5490000000000002E-2</v>
      </c>
      <c r="E23" s="192">
        <v>0.10225999999999999</v>
      </c>
      <c r="F23" s="192">
        <v>0.17</v>
      </c>
      <c r="G23" s="192">
        <v>0.17774999999999999</v>
      </c>
      <c r="H23" s="192">
        <v>0.11</v>
      </c>
      <c r="I23" s="193">
        <v>2.6769999999999988E-2</v>
      </c>
    </row>
    <row r="24" spans="1:9" ht="15">
      <c r="A24" s="184" t="s">
        <v>365</v>
      </c>
      <c r="B24" s="184" t="s">
        <v>366</v>
      </c>
      <c r="C24" s="190" t="s">
        <v>367</v>
      </c>
      <c r="D24" s="191">
        <v>9.1730000000000006E-2</v>
      </c>
      <c r="E24" s="192">
        <v>0.11354999999999998</v>
      </c>
      <c r="F24" s="192">
        <v>0.16</v>
      </c>
      <c r="G24" s="192">
        <v>0.20527999999999999</v>
      </c>
      <c r="H24" s="192">
        <v>0.12</v>
      </c>
      <c r="I24" s="193">
        <v>2.1819999999999978E-2</v>
      </c>
    </row>
    <row r="25" spans="1:9" ht="15">
      <c r="A25" s="184" t="s">
        <v>368</v>
      </c>
      <c r="B25" s="184" t="s">
        <v>369</v>
      </c>
      <c r="C25" s="190" t="s">
        <v>370</v>
      </c>
      <c r="D25" s="194">
        <v>2.8119999999999999E-2</v>
      </c>
      <c r="E25" s="192">
        <v>8.2490000000000008E-2</v>
      </c>
      <c r="F25" s="192">
        <v>0.16</v>
      </c>
      <c r="G25" s="192">
        <v>0.11061000000000001</v>
      </c>
      <c r="H25" s="192">
        <v>0.09</v>
      </c>
      <c r="I25" s="193">
        <v>5.4370000000000009E-2</v>
      </c>
    </row>
    <row r="26" spans="1:9" ht="15">
      <c r="A26" s="184" t="s">
        <v>60</v>
      </c>
      <c r="B26" s="184" t="s">
        <v>371</v>
      </c>
      <c r="C26" s="190" t="s">
        <v>372</v>
      </c>
      <c r="D26" s="191">
        <v>6.9000000000000006E-2</v>
      </c>
      <c r="E26" s="192">
        <v>4.3840000000000004E-2</v>
      </c>
      <c r="F26" s="192">
        <v>0.15</v>
      </c>
      <c r="G26" s="192">
        <v>0.11284000000000001</v>
      </c>
      <c r="H26" s="192">
        <v>0.11</v>
      </c>
      <c r="I26" s="193">
        <v>-2.5160000000000002E-2</v>
      </c>
    </row>
    <row r="27" spans="1:9" ht="15">
      <c r="A27" s="184" t="s">
        <v>373</v>
      </c>
      <c r="B27" s="184" t="s">
        <v>374</v>
      </c>
      <c r="C27" s="190" t="s">
        <v>375</v>
      </c>
      <c r="D27" s="191">
        <v>2.4780000000000003E-2</v>
      </c>
      <c r="E27" s="192">
        <v>4.9069999999999996E-2</v>
      </c>
      <c r="F27" s="192">
        <v>0.14000000000000001</v>
      </c>
      <c r="G27" s="192">
        <v>7.3849999999999999E-2</v>
      </c>
      <c r="H27" s="192">
        <v>0.08</v>
      </c>
      <c r="I27" s="193">
        <v>2.4289999999999992E-2</v>
      </c>
    </row>
    <row r="28" spans="1:9" ht="15">
      <c r="A28" s="184" t="s">
        <v>376</v>
      </c>
      <c r="B28" s="184" t="s">
        <v>377</v>
      </c>
      <c r="C28" s="190" t="s">
        <v>378</v>
      </c>
      <c r="D28" s="194">
        <v>6.3600000000000004E-2</v>
      </c>
      <c r="E28" s="192">
        <v>5.5360000000000006E-2</v>
      </c>
      <c r="F28" s="192">
        <v>0.14000000000000001</v>
      </c>
      <c r="G28" s="192">
        <v>0.11896000000000001</v>
      </c>
      <c r="H28" s="192">
        <v>0.1</v>
      </c>
      <c r="I28" s="193">
        <v>-8.2399999999999973E-3</v>
      </c>
    </row>
    <row r="29" spans="1:9" ht="15">
      <c r="A29" s="184" t="s">
        <v>379</v>
      </c>
      <c r="B29" s="195" t="s">
        <v>380</v>
      </c>
      <c r="C29" s="190" t="s">
        <v>381</v>
      </c>
      <c r="D29" s="191">
        <v>2.3319999999999997E-2</v>
      </c>
      <c r="E29" s="192">
        <v>7.0910000000000001E-2</v>
      </c>
      <c r="F29" s="192">
        <v>0.13</v>
      </c>
      <c r="G29" s="192">
        <v>9.4229999999999994E-2</v>
      </c>
      <c r="H29" s="192">
        <v>7.0000000000000007E-2</v>
      </c>
      <c r="I29" s="193">
        <v>4.7590000000000007E-2</v>
      </c>
    </row>
    <row r="30" spans="1:9" ht="15">
      <c r="A30" s="195" t="s">
        <v>382</v>
      </c>
      <c r="B30" s="184" t="s">
        <v>383</v>
      </c>
      <c r="C30" s="190" t="s">
        <v>384</v>
      </c>
      <c r="D30" s="194">
        <v>7.1150000000000005E-2</v>
      </c>
      <c r="E30" s="192">
        <v>8.0349999999999991E-2</v>
      </c>
      <c r="F30" s="192">
        <v>0.13</v>
      </c>
      <c r="G30" s="192">
        <v>0.1515</v>
      </c>
      <c r="H30" s="192">
        <v>0.09</v>
      </c>
      <c r="I30" s="193">
        <v>9.199999999999986E-3</v>
      </c>
    </row>
    <row r="31" spans="1:9" ht="15">
      <c r="A31" s="195" t="s">
        <v>385</v>
      </c>
      <c r="B31" s="184" t="s">
        <v>386</v>
      </c>
      <c r="C31" s="190" t="s">
        <v>387</v>
      </c>
      <c r="D31" s="191">
        <v>3.1309999999999998E-2</v>
      </c>
      <c r="E31" s="192">
        <v>0.10750999999999999</v>
      </c>
      <c r="F31" s="192">
        <v>0.13</v>
      </c>
      <c r="G31" s="192">
        <v>0.13882</v>
      </c>
      <c r="H31" s="192">
        <v>7.0000000000000007E-2</v>
      </c>
      <c r="I31" s="193">
        <v>7.619999999999999E-2</v>
      </c>
    </row>
    <row r="32" spans="1:9" ht="15">
      <c r="A32" s="184" t="s">
        <v>388</v>
      </c>
      <c r="B32" s="184" t="s">
        <v>389</v>
      </c>
      <c r="C32" s="190" t="s">
        <v>390</v>
      </c>
      <c r="D32" s="194">
        <v>6.9309999999999997E-2</v>
      </c>
      <c r="E32" s="192">
        <v>5.5580000000000004E-2</v>
      </c>
      <c r="F32" s="192">
        <v>0.13</v>
      </c>
      <c r="G32" s="192">
        <v>0.12489</v>
      </c>
      <c r="H32" s="192">
        <v>0.08</v>
      </c>
      <c r="I32" s="193">
        <v>-1.3729999999999992E-2</v>
      </c>
    </row>
    <row r="33" spans="1:9" ht="15">
      <c r="A33" s="184" t="s">
        <v>391</v>
      </c>
      <c r="B33" s="184" t="s">
        <v>392</v>
      </c>
      <c r="C33" s="190" t="s">
        <v>391</v>
      </c>
      <c r="D33" s="191">
        <v>1.4039999999999999E-2</v>
      </c>
      <c r="E33" s="192">
        <v>7.6549999999999993E-2</v>
      </c>
      <c r="F33" s="192">
        <v>0.11</v>
      </c>
      <c r="G33" s="192">
        <v>9.058999999999999E-2</v>
      </c>
      <c r="H33" s="192">
        <v>0.05</v>
      </c>
      <c r="I33" s="193">
        <v>6.2509999999999996E-2</v>
      </c>
    </row>
    <row r="34" spans="1:9" ht="15">
      <c r="A34" s="184" t="s">
        <v>393</v>
      </c>
      <c r="B34" s="184" t="s">
        <v>394</v>
      </c>
      <c r="C34" s="196" t="s">
        <v>395</v>
      </c>
      <c r="D34" s="194">
        <v>1.23E-3</v>
      </c>
      <c r="E34" s="192">
        <v>7.8550000000000009E-2</v>
      </c>
      <c r="F34" s="192">
        <v>0.1</v>
      </c>
      <c r="G34" s="192">
        <v>7.9780000000000004E-2</v>
      </c>
      <c r="H34" s="192">
        <v>0.05</v>
      </c>
      <c r="I34" s="193">
        <v>7.7320000000000014E-2</v>
      </c>
    </row>
    <row r="35" spans="1:9" ht="15">
      <c r="A35" s="197" t="s">
        <v>396</v>
      </c>
      <c r="B35" s="197" t="s">
        <v>397</v>
      </c>
      <c r="C35" s="198" t="s">
        <v>398</v>
      </c>
      <c r="D35" s="192">
        <v>0.10239000000000001</v>
      </c>
      <c r="E35" s="199">
        <v>8.6419999999999997E-2</v>
      </c>
      <c r="F35" s="200">
        <v>0.2</v>
      </c>
      <c r="G35" s="200">
        <v>0.18881000000000001</v>
      </c>
      <c r="H35" s="200">
        <v>0.14000000000000001</v>
      </c>
      <c r="I35" s="201">
        <v>-1.5970000000000012E-2</v>
      </c>
    </row>
    <row r="37" spans="1:9">
      <c r="A37" s="185"/>
    </row>
    <row r="43" spans="1:9" ht="44.25" customHeight="1"/>
    <row r="107" spans="8:8">
      <c r="H107" s="202"/>
    </row>
    <row r="108" spans="8:8">
      <c r="H108" s="184" t="s">
        <v>399</v>
      </c>
    </row>
    <row r="109" spans="8:8">
      <c r="H109" s="184" t="s">
        <v>400</v>
      </c>
    </row>
  </sheetData>
  <hyperlinks>
    <hyperlink ref="B5" r:id="rId1"/>
  </hyperlinks>
  <pageMargins left="0.7" right="0.7" top="0.75" bottom="0.75" header="0.3" footer="0.3"/>
  <pageSetup paperSize="9" orientation="portrait" r:id="rId2"/>
  <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showGridLines="0" topLeftCell="A34" workbookViewId="0">
      <selection activeCell="B26" sqref="B26"/>
    </sheetView>
  </sheetViews>
  <sheetFormatPr baseColWidth="10" defaultRowHeight="12.75"/>
  <cols>
    <col min="1" max="1" width="11.42578125" style="238"/>
    <col min="2" max="2" width="28.7109375" style="238" customWidth="1"/>
    <col min="3" max="3" width="16.5703125" style="238" customWidth="1"/>
    <col min="4" max="4" width="15.28515625" style="238" customWidth="1"/>
    <col min="5" max="5" width="11.28515625" style="238" customWidth="1"/>
    <col min="6" max="6" width="16.28515625" style="238" customWidth="1"/>
    <col min="7" max="7" width="16.140625" style="238" customWidth="1"/>
    <col min="8" max="9" width="11.42578125" style="238"/>
    <col min="10" max="10" width="14.28515625" style="238" customWidth="1"/>
    <col min="11" max="257" width="11.42578125" style="238"/>
    <col min="258" max="258" width="28.7109375" style="238" customWidth="1"/>
    <col min="259" max="259" width="16.5703125" style="238" customWidth="1"/>
    <col min="260" max="260" width="15.28515625" style="238" customWidth="1"/>
    <col min="261" max="261" width="11.28515625" style="238" customWidth="1"/>
    <col min="262" max="262" width="16.28515625" style="238" customWidth="1"/>
    <col min="263" max="263" width="16.140625" style="238" customWidth="1"/>
    <col min="264" max="265" width="11.42578125" style="238"/>
    <col min="266" max="266" width="14.28515625" style="238" customWidth="1"/>
    <col min="267" max="513" width="11.42578125" style="238"/>
    <col min="514" max="514" width="28.7109375" style="238" customWidth="1"/>
    <col min="515" max="515" width="16.5703125" style="238" customWidth="1"/>
    <col min="516" max="516" width="15.28515625" style="238" customWidth="1"/>
    <col min="517" max="517" width="11.28515625" style="238" customWidth="1"/>
    <col min="518" max="518" width="16.28515625" style="238" customWidth="1"/>
    <col min="519" max="519" width="16.140625" style="238" customWidth="1"/>
    <col min="520" max="521" width="11.42578125" style="238"/>
    <col min="522" max="522" width="14.28515625" style="238" customWidth="1"/>
    <col min="523" max="769" width="11.42578125" style="238"/>
    <col min="770" max="770" width="28.7109375" style="238" customWidth="1"/>
    <col min="771" max="771" width="16.5703125" style="238" customWidth="1"/>
    <col min="772" max="772" width="15.28515625" style="238" customWidth="1"/>
    <col min="773" max="773" width="11.28515625" style="238" customWidth="1"/>
    <col min="774" max="774" width="16.28515625" style="238" customWidth="1"/>
    <col min="775" max="775" width="16.140625" style="238" customWidth="1"/>
    <col min="776" max="777" width="11.42578125" style="238"/>
    <col min="778" max="778" width="14.28515625" style="238" customWidth="1"/>
    <col min="779" max="1025" width="11.42578125" style="238"/>
    <col min="1026" max="1026" width="28.7109375" style="238" customWidth="1"/>
    <col min="1027" max="1027" width="16.5703125" style="238" customWidth="1"/>
    <col min="1028" max="1028" width="15.28515625" style="238" customWidth="1"/>
    <col min="1029" max="1029" width="11.28515625" style="238" customWidth="1"/>
    <col min="1030" max="1030" width="16.28515625" style="238" customWidth="1"/>
    <col min="1031" max="1031" width="16.140625" style="238" customWidth="1"/>
    <col min="1032" max="1033" width="11.42578125" style="238"/>
    <col min="1034" max="1034" width="14.28515625" style="238" customWidth="1"/>
    <col min="1035" max="1281" width="11.42578125" style="238"/>
    <col min="1282" max="1282" width="28.7109375" style="238" customWidth="1"/>
    <col min="1283" max="1283" width="16.5703125" style="238" customWidth="1"/>
    <col min="1284" max="1284" width="15.28515625" style="238" customWidth="1"/>
    <col min="1285" max="1285" width="11.28515625" style="238" customWidth="1"/>
    <col min="1286" max="1286" width="16.28515625" style="238" customWidth="1"/>
    <col min="1287" max="1287" width="16.140625" style="238" customWidth="1"/>
    <col min="1288" max="1289" width="11.42578125" style="238"/>
    <col min="1290" max="1290" width="14.28515625" style="238" customWidth="1"/>
    <col min="1291" max="1537" width="11.42578125" style="238"/>
    <col min="1538" max="1538" width="28.7109375" style="238" customWidth="1"/>
    <col min="1539" max="1539" width="16.5703125" style="238" customWidth="1"/>
    <col min="1540" max="1540" width="15.28515625" style="238" customWidth="1"/>
    <col min="1541" max="1541" width="11.28515625" style="238" customWidth="1"/>
    <col min="1542" max="1542" width="16.28515625" style="238" customWidth="1"/>
    <col min="1543" max="1543" width="16.140625" style="238" customWidth="1"/>
    <col min="1544" max="1545" width="11.42578125" style="238"/>
    <col min="1546" max="1546" width="14.28515625" style="238" customWidth="1"/>
    <col min="1547" max="1793" width="11.42578125" style="238"/>
    <col min="1794" max="1794" width="28.7109375" style="238" customWidth="1"/>
    <col min="1795" max="1795" width="16.5703125" style="238" customWidth="1"/>
    <col min="1796" max="1796" width="15.28515625" style="238" customWidth="1"/>
    <col min="1797" max="1797" width="11.28515625" style="238" customWidth="1"/>
    <col min="1798" max="1798" width="16.28515625" style="238" customWidth="1"/>
    <col min="1799" max="1799" width="16.140625" style="238" customWidth="1"/>
    <col min="1800" max="1801" width="11.42578125" style="238"/>
    <col min="1802" max="1802" width="14.28515625" style="238" customWidth="1"/>
    <col min="1803" max="2049" width="11.42578125" style="238"/>
    <col min="2050" max="2050" width="28.7109375" style="238" customWidth="1"/>
    <col min="2051" max="2051" width="16.5703125" style="238" customWidth="1"/>
    <col min="2052" max="2052" width="15.28515625" style="238" customWidth="1"/>
    <col min="2053" max="2053" width="11.28515625" style="238" customWidth="1"/>
    <col min="2054" max="2054" width="16.28515625" style="238" customWidth="1"/>
    <col min="2055" max="2055" width="16.140625" style="238" customWidth="1"/>
    <col min="2056" max="2057" width="11.42578125" style="238"/>
    <col min="2058" max="2058" width="14.28515625" style="238" customWidth="1"/>
    <col min="2059" max="2305" width="11.42578125" style="238"/>
    <col min="2306" max="2306" width="28.7109375" style="238" customWidth="1"/>
    <col min="2307" max="2307" width="16.5703125" style="238" customWidth="1"/>
    <col min="2308" max="2308" width="15.28515625" style="238" customWidth="1"/>
    <col min="2309" max="2309" width="11.28515625" style="238" customWidth="1"/>
    <col min="2310" max="2310" width="16.28515625" style="238" customWidth="1"/>
    <col min="2311" max="2311" width="16.140625" style="238" customWidth="1"/>
    <col min="2312" max="2313" width="11.42578125" style="238"/>
    <col min="2314" max="2314" width="14.28515625" style="238" customWidth="1"/>
    <col min="2315" max="2561" width="11.42578125" style="238"/>
    <col min="2562" max="2562" width="28.7109375" style="238" customWidth="1"/>
    <col min="2563" max="2563" width="16.5703125" style="238" customWidth="1"/>
    <col min="2564" max="2564" width="15.28515625" style="238" customWidth="1"/>
    <col min="2565" max="2565" width="11.28515625" style="238" customWidth="1"/>
    <col min="2566" max="2566" width="16.28515625" style="238" customWidth="1"/>
    <col min="2567" max="2567" width="16.140625" style="238" customWidth="1"/>
    <col min="2568" max="2569" width="11.42578125" style="238"/>
    <col min="2570" max="2570" width="14.28515625" style="238" customWidth="1"/>
    <col min="2571" max="2817" width="11.42578125" style="238"/>
    <col min="2818" max="2818" width="28.7109375" style="238" customWidth="1"/>
    <col min="2819" max="2819" width="16.5703125" style="238" customWidth="1"/>
    <col min="2820" max="2820" width="15.28515625" style="238" customWidth="1"/>
    <col min="2821" max="2821" width="11.28515625" style="238" customWidth="1"/>
    <col min="2822" max="2822" width="16.28515625" style="238" customWidth="1"/>
    <col min="2823" max="2823" width="16.140625" style="238" customWidth="1"/>
    <col min="2824" max="2825" width="11.42578125" style="238"/>
    <col min="2826" max="2826" width="14.28515625" style="238" customWidth="1"/>
    <col min="2827" max="3073" width="11.42578125" style="238"/>
    <col min="3074" max="3074" width="28.7109375" style="238" customWidth="1"/>
    <col min="3075" max="3075" width="16.5703125" style="238" customWidth="1"/>
    <col min="3076" max="3076" width="15.28515625" style="238" customWidth="1"/>
    <col min="3077" max="3077" width="11.28515625" style="238" customWidth="1"/>
    <col min="3078" max="3078" width="16.28515625" style="238" customWidth="1"/>
    <col min="3079" max="3079" width="16.140625" style="238" customWidth="1"/>
    <col min="3080" max="3081" width="11.42578125" style="238"/>
    <col min="3082" max="3082" width="14.28515625" style="238" customWidth="1"/>
    <col min="3083" max="3329" width="11.42578125" style="238"/>
    <col min="3330" max="3330" width="28.7109375" style="238" customWidth="1"/>
    <col min="3331" max="3331" width="16.5703125" style="238" customWidth="1"/>
    <col min="3332" max="3332" width="15.28515625" style="238" customWidth="1"/>
    <col min="3333" max="3333" width="11.28515625" style="238" customWidth="1"/>
    <col min="3334" max="3334" width="16.28515625" style="238" customWidth="1"/>
    <col min="3335" max="3335" width="16.140625" style="238" customWidth="1"/>
    <col min="3336" max="3337" width="11.42578125" style="238"/>
    <col min="3338" max="3338" width="14.28515625" style="238" customWidth="1"/>
    <col min="3339" max="3585" width="11.42578125" style="238"/>
    <col min="3586" max="3586" width="28.7109375" style="238" customWidth="1"/>
    <col min="3587" max="3587" width="16.5703125" style="238" customWidth="1"/>
    <col min="3588" max="3588" width="15.28515625" style="238" customWidth="1"/>
    <col min="3589" max="3589" width="11.28515625" style="238" customWidth="1"/>
    <col min="3590" max="3590" width="16.28515625" style="238" customWidth="1"/>
    <col min="3591" max="3591" width="16.140625" style="238" customWidth="1"/>
    <col min="3592" max="3593" width="11.42578125" style="238"/>
    <col min="3594" max="3594" width="14.28515625" style="238" customWidth="1"/>
    <col min="3595" max="3841" width="11.42578125" style="238"/>
    <col min="3842" max="3842" width="28.7109375" style="238" customWidth="1"/>
    <col min="3843" max="3843" width="16.5703125" style="238" customWidth="1"/>
    <col min="3844" max="3844" width="15.28515625" style="238" customWidth="1"/>
    <col min="3845" max="3845" width="11.28515625" style="238" customWidth="1"/>
    <col min="3846" max="3846" width="16.28515625" style="238" customWidth="1"/>
    <col min="3847" max="3847" width="16.140625" style="238" customWidth="1"/>
    <col min="3848" max="3849" width="11.42578125" style="238"/>
    <col min="3850" max="3850" width="14.28515625" style="238" customWidth="1"/>
    <col min="3851" max="4097" width="11.42578125" style="238"/>
    <col min="4098" max="4098" width="28.7109375" style="238" customWidth="1"/>
    <col min="4099" max="4099" width="16.5703125" style="238" customWidth="1"/>
    <col min="4100" max="4100" width="15.28515625" style="238" customWidth="1"/>
    <col min="4101" max="4101" width="11.28515625" style="238" customWidth="1"/>
    <col min="4102" max="4102" width="16.28515625" style="238" customWidth="1"/>
    <col min="4103" max="4103" width="16.140625" style="238" customWidth="1"/>
    <col min="4104" max="4105" width="11.42578125" style="238"/>
    <col min="4106" max="4106" width="14.28515625" style="238" customWidth="1"/>
    <col min="4107" max="4353" width="11.42578125" style="238"/>
    <col min="4354" max="4354" width="28.7109375" style="238" customWidth="1"/>
    <col min="4355" max="4355" width="16.5703125" style="238" customWidth="1"/>
    <col min="4356" max="4356" width="15.28515625" style="238" customWidth="1"/>
    <col min="4357" max="4357" width="11.28515625" style="238" customWidth="1"/>
    <col min="4358" max="4358" width="16.28515625" style="238" customWidth="1"/>
    <col min="4359" max="4359" width="16.140625" style="238" customWidth="1"/>
    <col min="4360" max="4361" width="11.42578125" style="238"/>
    <col min="4362" max="4362" width="14.28515625" style="238" customWidth="1"/>
    <col min="4363" max="4609" width="11.42578125" style="238"/>
    <col min="4610" max="4610" width="28.7109375" style="238" customWidth="1"/>
    <col min="4611" max="4611" width="16.5703125" style="238" customWidth="1"/>
    <col min="4612" max="4612" width="15.28515625" style="238" customWidth="1"/>
    <col min="4613" max="4613" width="11.28515625" style="238" customWidth="1"/>
    <col min="4614" max="4614" width="16.28515625" style="238" customWidth="1"/>
    <col min="4615" max="4615" width="16.140625" style="238" customWidth="1"/>
    <col min="4616" max="4617" width="11.42578125" style="238"/>
    <col min="4618" max="4618" width="14.28515625" style="238" customWidth="1"/>
    <col min="4619" max="4865" width="11.42578125" style="238"/>
    <col min="4866" max="4866" width="28.7109375" style="238" customWidth="1"/>
    <col min="4867" max="4867" width="16.5703125" style="238" customWidth="1"/>
    <col min="4868" max="4868" width="15.28515625" style="238" customWidth="1"/>
    <col min="4869" max="4869" width="11.28515625" style="238" customWidth="1"/>
    <col min="4870" max="4870" width="16.28515625" style="238" customWidth="1"/>
    <col min="4871" max="4871" width="16.140625" style="238" customWidth="1"/>
    <col min="4872" max="4873" width="11.42578125" style="238"/>
    <col min="4874" max="4874" width="14.28515625" style="238" customWidth="1"/>
    <col min="4875" max="5121" width="11.42578125" style="238"/>
    <col min="5122" max="5122" width="28.7109375" style="238" customWidth="1"/>
    <col min="5123" max="5123" width="16.5703125" style="238" customWidth="1"/>
    <col min="5124" max="5124" width="15.28515625" style="238" customWidth="1"/>
    <col min="5125" max="5125" width="11.28515625" style="238" customWidth="1"/>
    <col min="5126" max="5126" width="16.28515625" style="238" customWidth="1"/>
    <col min="5127" max="5127" width="16.140625" style="238" customWidth="1"/>
    <col min="5128" max="5129" width="11.42578125" style="238"/>
    <col min="5130" max="5130" width="14.28515625" style="238" customWidth="1"/>
    <col min="5131" max="5377" width="11.42578125" style="238"/>
    <col min="5378" max="5378" width="28.7109375" style="238" customWidth="1"/>
    <col min="5379" max="5379" width="16.5703125" style="238" customWidth="1"/>
    <col min="5380" max="5380" width="15.28515625" style="238" customWidth="1"/>
    <col min="5381" max="5381" width="11.28515625" style="238" customWidth="1"/>
    <col min="5382" max="5382" width="16.28515625" style="238" customWidth="1"/>
    <col min="5383" max="5383" width="16.140625" style="238" customWidth="1"/>
    <col min="5384" max="5385" width="11.42578125" style="238"/>
    <col min="5386" max="5386" width="14.28515625" style="238" customWidth="1"/>
    <col min="5387" max="5633" width="11.42578125" style="238"/>
    <col min="5634" max="5634" width="28.7109375" style="238" customWidth="1"/>
    <col min="5635" max="5635" width="16.5703125" style="238" customWidth="1"/>
    <col min="5636" max="5636" width="15.28515625" style="238" customWidth="1"/>
    <col min="5637" max="5637" width="11.28515625" style="238" customWidth="1"/>
    <col min="5638" max="5638" width="16.28515625" style="238" customWidth="1"/>
    <col min="5639" max="5639" width="16.140625" style="238" customWidth="1"/>
    <col min="5640" max="5641" width="11.42578125" style="238"/>
    <col min="5642" max="5642" width="14.28515625" style="238" customWidth="1"/>
    <col min="5643" max="5889" width="11.42578125" style="238"/>
    <col min="5890" max="5890" width="28.7109375" style="238" customWidth="1"/>
    <col min="5891" max="5891" width="16.5703125" style="238" customWidth="1"/>
    <col min="5892" max="5892" width="15.28515625" style="238" customWidth="1"/>
    <col min="5893" max="5893" width="11.28515625" style="238" customWidth="1"/>
    <col min="5894" max="5894" width="16.28515625" style="238" customWidth="1"/>
    <col min="5895" max="5895" width="16.140625" style="238" customWidth="1"/>
    <col min="5896" max="5897" width="11.42578125" style="238"/>
    <col min="5898" max="5898" width="14.28515625" style="238" customWidth="1"/>
    <col min="5899" max="6145" width="11.42578125" style="238"/>
    <col min="6146" max="6146" width="28.7109375" style="238" customWidth="1"/>
    <col min="6147" max="6147" width="16.5703125" style="238" customWidth="1"/>
    <col min="6148" max="6148" width="15.28515625" style="238" customWidth="1"/>
    <col min="6149" max="6149" width="11.28515625" style="238" customWidth="1"/>
    <col min="6150" max="6150" width="16.28515625" style="238" customWidth="1"/>
    <col min="6151" max="6151" width="16.140625" style="238" customWidth="1"/>
    <col min="6152" max="6153" width="11.42578125" style="238"/>
    <col min="6154" max="6154" width="14.28515625" style="238" customWidth="1"/>
    <col min="6155" max="6401" width="11.42578125" style="238"/>
    <col min="6402" max="6402" width="28.7109375" style="238" customWidth="1"/>
    <col min="6403" max="6403" width="16.5703125" style="238" customWidth="1"/>
    <col min="6404" max="6404" width="15.28515625" style="238" customWidth="1"/>
    <col min="6405" max="6405" width="11.28515625" style="238" customWidth="1"/>
    <col min="6406" max="6406" width="16.28515625" style="238" customWidth="1"/>
    <col min="6407" max="6407" width="16.140625" style="238" customWidth="1"/>
    <col min="6408" max="6409" width="11.42578125" style="238"/>
    <col min="6410" max="6410" width="14.28515625" style="238" customWidth="1"/>
    <col min="6411" max="6657" width="11.42578125" style="238"/>
    <col min="6658" max="6658" width="28.7109375" style="238" customWidth="1"/>
    <col min="6659" max="6659" width="16.5703125" style="238" customWidth="1"/>
    <col min="6660" max="6660" width="15.28515625" style="238" customWidth="1"/>
    <col min="6661" max="6661" width="11.28515625" style="238" customWidth="1"/>
    <col min="6662" max="6662" width="16.28515625" style="238" customWidth="1"/>
    <col min="6663" max="6663" width="16.140625" style="238" customWidth="1"/>
    <col min="6664" max="6665" width="11.42578125" style="238"/>
    <col min="6666" max="6666" width="14.28515625" style="238" customWidth="1"/>
    <col min="6667" max="6913" width="11.42578125" style="238"/>
    <col min="6914" max="6914" width="28.7109375" style="238" customWidth="1"/>
    <col min="6915" max="6915" width="16.5703125" style="238" customWidth="1"/>
    <col min="6916" max="6916" width="15.28515625" style="238" customWidth="1"/>
    <col min="6917" max="6917" width="11.28515625" style="238" customWidth="1"/>
    <col min="6918" max="6918" width="16.28515625" style="238" customWidth="1"/>
    <col min="6919" max="6919" width="16.140625" style="238" customWidth="1"/>
    <col min="6920" max="6921" width="11.42578125" style="238"/>
    <col min="6922" max="6922" width="14.28515625" style="238" customWidth="1"/>
    <col min="6923" max="7169" width="11.42578125" style="238"/>
    <col min="7170" max="7170" width="28.7109375" style="238" customWidth="1"/>
    <col min="7171" max="7171" width="16.5703125" style="238" customWidth="1"/>
    <col min="7172" max="7172" width="15.28515625" style="238" customWidth="1"/>
    <col min="7173" max="7173" width="11.28515625" style="238" customWidth="1"/>
    <col min="7174" max="7174" width="16.28515625" style="238" customWidth="1"/>
    <col min="7175" max="7175" width="16.140625" style="238" customWidth="1"/>
    <col min="7176" max="7177" width="11.42578125" style="238"/>
    <col min="7178" max="7178" width="14.28515625" style="238" customWidth="1"/>
    <col min="7179" max="7425" width="11.42578125" style="238"/>
    <col min="7426" max="7426" width="28.7109375" style="238" customWidth="1"/>
    <col min="7427" max="7427" width="16.5703125" style="238" customWidth="1"/>
    <col min="7428" max="7428" width="15.28515625" style="238" customWidth="1"/>
    <col min="7429" max="7429" width="11.28515625" style="238" customWidth="1"/>
    <col min="7430" max="7430" width="16.28515625" style="238" customWidth="1"/>
    <col min="7431" max="7431" width="16.140625" style="238" customWidth="1"/>
    <col min="7432" max="7433" width="11.42578125" style="238"/>
    <col min="7434" max="7434" width="14.28515625" style="238" customWidth="1"/>
    <col min="7435" max="7681" width="11.42578125" style="238"/>
    <col min="7682" max="7682" width="28.7109375" style="238" customWidth="1"/>
    <col min="7683" max="7683" width="16.5703125" style="238" customWidth="1"/>
    <col min="7684" max="7684" width="15.28515625" style="238" customWidth="1"/>
    <col min="7685" max="7685" width="11.28515625" style="238" customWidth="1"/>
    <col min="7686" max="7686" width="16.28515625" style="238" customWidth="1"/>
    <col min="7687" max="7687" width="16.140625" style="238" customWidth="1"/>
    <col min="7688" max="7689" width="11.42578125" style="238"/>
    <col min="7690" max="7690" width="14.28515625" style="238" customWidth="1"/>
    <col min="7691" max="7937" width="11.42578125" style="238"/>
    <col min="7938" max="7938" width="28.7109375" style="238" customWidth="1"/>
    <col min="7939" max="7939" width="16.5703125" style="238" customWidth="1"/>
    <col min="7940" max="7940" width="15.28515625" style="238" customWidth="1"/>
    <col min="7941" max="7941" width="11.28515625" style="238" customWidth="1"/>
    <col min="7942" max="7942" width="16.28515625" style="238" customWidth="1"/>
    <col min="7943" max="7943" width="16.140625" style="238" customWidth="1"/>
    <col min="7944" max="7945" width="11.42578125" style="238"/>
    <col min="7946" max="7946" width="14.28515625" style="238" customWidth="1"/>
    <col min="7947" max="8193" width="11.42578125" style="238"/>
    <col min="8194" max="8194" width="28.7109375" style="238" customWidth="1"/>
    <col min="8195" max="8195" width="16.5703125" style="238" customWidth="1"/>
    <col min="8196" max="8196" width="15.28515625" style="238" customWidth="1"/>
    <col min="8197" max="8197" width="11.28515625" style="238" customWidth="1"/>
    <col min="8198" max="8198" width="16.28515625" style="238" customWidth="1"/>
    <col min="8199" max="8199" width="16.140625" style="238" customWidth="1"/>
    <col min="8200" max="8201" width="11.42578125" style="238"/>
    <col min="8202" max="8202" width="14.28515625" style="238" customWidth="1"/>
    <col min="8203" max="8449" width="11.42578125" style="238"/>
    <col min="8450" max="8450" width="28.7109375" style="238" customWidth="1"/>
    <col min="8451" max="8451" width="16.5703125" style="238" customWidth="1"/>
    <col min="8452" max="8452" width="15.28515625" style="238" customWidth="1"/>
    <col min="8453" max="8453" width="11.28515625" style="238" customWidth="1"/>
    <col min="8454" max="8454" width="16.28515625" style="238" customWidth="1"/>
    <col min="8455" max="8455" width="16.140625" style="238" customWidth="1"/>
    <col min="8456" max="8457" width="11.42578125" style="238"/>
    <col min="8458" max="8458" width="14.28515625" style="238" customWidth="1"/>
    <col min="8459" max="8705" width="11.42578125" style="238"/>
    <col min="8706" max="8706" width="28.7109375" style="238" customWidth="1"/>
    <col min="8707" max="8707" width="16.5703125" style="238" customWidth="1"/>
    <col min="8708" max="8708" width="15.28515625" style="238" customWidth="1"/>
    <col min="8709" max="8709" width="11.28515625" style="238" customWidth="1"/>
    <col min="8710" max="8710" width="16.28515625" style="238" customWidth="1"/>
    <col min="8711" max="8711" width="16.140625" style="238" customWidth="1"/>
    <col min="8712" max="8713" width="11.42578125" style="238"/>
    <col min="8714" max="8714" width="14.28515625" style="238" customWidth="1"/>
    <col min="8715" max="8961" width="11.42578125" style="238"/>
    <col min="8962" max="8962" width="28.7109375" style="238" customWidth="1"/>
    <col min="8963" max="8963" width="16.5703125" style="238" customWidth="1"/>
    <col min="8964" max="8964" width="15.28515625" style="238" customWidth="1"/>
    <col min="8965" max="8965" width="11.28515625" style="238" customWidth="1"/>
    <col min="8966" max="8966" width="16.28515625" style="238" customWidth="1"/>
    <col min="8967" max="8967" width="16.140625" style="238" customWidth="1"/>
    <col min="8968" max="8969" width="11.42578125" style="238"/>
    <col min="8970" max="8970" width="14.28515625" style="238" customWidth="1"/>
    <col min="8971" max="9217" width="11.42578125" style="238"/>
    <col min="9218" max="9218" width="28.7109375" style="238" customWidth="1"/>
    <col min="9219" max="9219" width="16.5703125" style="238" customWidth="1"/>
    <col min="9220" max="9220" width="15.28515625" style="238" customWidth="1"/>
    <col min="9221" max="9221" width="11.28515625" style="238" customWidth="1"/>
    <col min="9222" max="9222" width="16.28515625" style="238" customWidth="1"/>
    <col min="9223" max="9223" width="16.140625" style="238" customWidth="1"/>
    <col min="9224" max="9225" width="11.42578125" style="238"/>
    <col min="9226" max="9226" width="14.28515625" style="238" customWidth="1"/>
    <col min="9227" max="9473" width="11.42578125" style="238"/>
    <col min="9474" max="9474" width="28.7109375" style="238" customWidth="1"/>
    <col min="9475" max="9475" width="16.5703125" style="238" customWidth="1"/>
    <col min="9476" max="9476" width="15.28515625" style="238" customWidth="1"/>
    <col min="9477" max="9477" width="11.28515625" style="238" customWidth="1"/>
    <col min="9478" max="9478" width="16.28515625" style="238" customWidth="1"/>
    <col min="9479" max="9479" width="16.140625" style="238" customWidth="1"/>
    <col min="9480" max="9481" width="11.42578125" style="238"/>
    <col min="9482" max="9482" width="14.28515625" style="238" customWidth="1"/>
    <col min="9483" max="9729" width="11.42578125" style="238"/>
    <col min="9730" max="9730" width="28.7109375" style="238" customWidth="1"/>
    <col min="9731" max="9731" width="16.5703125" style="238" customWidth="1"/>
    <col min="9732" max="9732" width="15.28515625" style="238" customWidth="1"/>
    <col min="9733" max="9733" width="11.28515625" style="238" customWidth="1"/>
    <col min="9734" max="9734" width="16.28515625" style="238" customWidth="1"/>
    <col min="9735" max="9735" width="16.140625" style="238" customWidth="1"/>
    <col min="9736" max="9737" width="11.42578125" style="238"/>
    <col min="9738" max="9738" width="14.28515625" style="238" customWidth="1"/>
    <col min="9739" max="9985" width="11.42578125" style="238"/>
    <col min="9986" max="9986" width="28.7109375" style="238" customWidth="1"/>
    <col min="9987" max="9987" width="16.5703125" style="238" customWidth="1"/>
    <col min="9988" max="9988" width="15.28515625" style="238" customWidth="1"/>
    <col min="9989" max="9989" width="11.28515625" style="238" customWidth="1"/>
    <col min="9990" max="9990" width="16.28515625" style="238" customWidth="1"/>
    <col min="9991" max="9991" width="16.140625" style="238" customWidth="1"/>
    <col min="9992" max="9993" width="11.42578125" style="238"/>
    <col min="9994" max="9994" width="14.28515625" style="238" customWidth="1"/>
    <col min="9995" max="10241" width="11.42578125" style="238"/>
    <col min="10242" max="10242" width="28.7109375" style="238" customWidth="1"/>
    <col min="10243" max="10243" width="16.5703125" style="238" customWidth="1"/>
    <col min="10244" max="10244" width="15.28515625" style="238" customWidth="1"/>
    <col min="10245" max="10245" width="11.28515625" style="238" customWidth="1"/>
    <col min="10246" max="10246" width="16.28515625" style="238" customWidth="1"/>
    <col min="10247" max="10247" width="16.140625" style="238" customWidth="1"/>
    <col min="10248" max="10249" width="11.42578125" style="238"/>
    <col min="10250" max="10250" width="14.28515625" style="238" customWidth="1"/>
    <col min="10251" max="10497" width="11.42578125" style="238"/>
    <col min="10498" max="10498" width="28.7109375" style="238" customWidth="1"/>
    <col min="10499" max="10499" width="16.5703125" style="238" customWidth="1"/>
    <col min="10500" max="10500" width="15.28515625" style="238" customWidth="1"/>
    <col min="10501" max="10501" width="11.28515625" style="238" customWidth="1"/>
    <col min="10502" max="10502" width="16.28515625" style="238" customWidth="1"/>
    <col min="10503" max="10503" width="16.140625" style="238" customWidth="1"/>
    <col min="10504" max="10505" width="11.42578125" style="238"/>
    <col min="10506" max="10506" width="14.28515625" style="238" customWidth="1"/>
    <col min="10507" max="10753" width="11.42578125" style="238"/>
    <col min="10754" max="10754" width="28.7109375" style="238" customWidth="1"/>
    <col min="10755" max="10755" width="16.5703125" style="238" customWidth="1"/>
    <col min="10756" max="10756" width="15.28515625" style="238" customWidth="1"/>
    <col min="10757" max="10757" width="11.28515625" style="238" customWidth="1"/>
    <col min="10758" max="10758" width="16.28515625" style="238" customWidth="1"/>
    <col min="10759" max="10759" width="16.140625" style="238" customWidth="1"/>
    <col min="10760" max="10761" width="11.42578125" style="238"/>
    <col min="10762" max="10762" width="14.28515625" style="238" customWidth="1"/>
    <col min="10763" max="11009" width="11.42578125" style="238"/>
    <col min="11010" max="11010" width="28.7109375" style="238" customWidth="1"/>
    <col min="11011" max="11011" width="16.5703125" style="238" customWidth="1"/>
    <col min="11012" max="11012" width="15.28515625" style="238" customWidth="1"/>
    <col min="11013" max="11013" width="11.28515625" style="238" customWidth="1"/>
    <col min="11014" max="11014" width="16.28515625" style="238" customWidth="1"/>
    <col min="11015" max="11015" width="16.140625" style="238" customWidth="1"/>
    <col min="11016" max="11017" width="11.42578125" style="238"/>
    <col min="11018" max="11018" width="14.28515625" style="238" customWidth="1"/>
    <col min="11019" max="11265" width="11.42578125" style="238"/>
    <col min="11266" max="11266" width="28.7109375" style="238" customWidth="1"/>
    <col min="11267" max="11267" width="16.5703125" style="238" customWidth="1"/>
    <col min="11268" max="11268" width="15.28515625" style="238" customWidth="1"/>
    <col min="11269" max="11269" width="11.28515625" style="238" customWidth="1"/>
    <col min="11270" max="11270" width="16.28515625" style="238" customWidth="1"/>
    <col min="11271" max="11271" width="16.140625" style="238" customWidth="1"/>
    <col min="11272" max="11273" width="11.42578125" style="238"/>
    <col min="11274" max="11274" width="14.28515625" style="238" customWidth="1"/>
    <col min="11275" max="11521" width="11.42578125" style="238"/>
    <col min="11522" max="11522" width="28.7109375" style="238" customWidth="1"/>
    <col min="11523" max="11523" width="16.5703125" style="238" customWidth="1"/>
    <col min="11524" max="11524" width="15.28515625" style="238" customWidth="1"/>
    <col min="11525" max="11525" width="11.28515625" style="238" customWidth="1"/>
    <col min="11526" max="11526" width="16.28515625" style="238" customWidth="1"/>
    <col min="11527" max="11527" width="16.140625" style="238" customWidth="1"/>
    <col min="11528" max="11529" width="11.42578125" style="238"/>
    <col min="11530" max="11530" width="14.28515625" style="238" customWidth="1"/>
    <col min="11531" max="11777" width="11.42578125" style="238"/>
    <col min="11778" max="11778" width="28.7109375" style="238" customWidth="1"/>
    <col min="11779" max="11779" width="16.5703125" style="238" customWidth="1"/>
    <col min="11780" max="11780" width="15.28515625" style="238" customWidth="1"/>
    <col min="11781" max="11781" width="11.28515625" style="238" customWidth="1"/>
    <col min="11782" max="11782" width="16.28515625" style="238" customWidth="1"/>
    <col min="11783" max="11783" width="16.140625" style="238" customWidth="1"/>
    <col min="11784" max="11785" width="11.42578125" style="238"/>
    <col min="11786" max="11786" width="14.28515625" style="238" customWidth="1"/>
    <col min="11787" max="12033" width="11.42578125" style="238"/>
    <col min="12034" max="12034" width="28.7109375" style="238" customWidth="1"/>
    <col min="12035" max="12035" width="16.5703125" style="238" customWidth="1"/>
    <col min="12036" max="12036" width="15.28515625" style="238" customWidth="1"/>
    <col min="12037" max="12037" width="11.28515625" style="238" customWidth="1"/>
    <col min="12038" max="12038" width="16.28515625" style="238" customWidth="1"/>
    <col min="12039" max="12039" width="16.140625" style="238" customWidth="1"/>
    <col min="12040" max="12041" width="11.42578125" style="238"/>
    <col min="12042" max="12042" width="14.28515625" style="238" customWidth="1"/>
    <col min="12043" max="12289" width="11.42578125" style="238"/>
    <col min="12290" max="12290" width="28.7109375" style="238" customWidth="1"/>
    <col min="12291" max="12291" width="16.5703125" style="238" customWidth="1"/>
    <col min="12292" max="12292" width="15.28515625" style="238" customWidth="1"/>
    <col min="12293" max="12293" width="11.28515625" style="238" customWidth="1"/>
    <col min="12294" max="12294" width="16.28515625" style="238" customWidth="1"/>
    <col min="12295" max="12295" width="16.140625" style="238" customWidth="1"/>
    <col min="12296" max="12297" width="11.42578125" style="238"/>
    <col min="12298" max="12298" width="14.28515625" style="238" customWidth="1"/>
    <col min="12299" max="12545" width="11.42578125" style="238"/>
    <col min="12546" max="12546" width="28.7109375" style="238" customWidth="1"/>
    <col min="12547" max="12547" width="16.5703125" style="238" customWidth="1"/>
    <col min="12548" max="12548" width="15.28515625" style="238" customWidth="1"/>
    <col min="12549" max="12549" width="11.28515625" style="238" customWidth="1"/>
    <col min="12550" max="12550" width="16.28515625" style="238" customWidth="1"/>
    <col min="12551" max="12551" width="16.140625" style="238" customWidth="1"/>
    <col min="12552" max="12553" width="11.42578125" style="238"/>
    <col min="12554" max="12554" width="14.28515625" style="238" customWidth="1"/>
    <col min="12555" max="12801" width="11.42578125" style="238"/>
    <col min="12802" max="12802" width="28.7109375" style="238" customWidth="1"/>
    <col min="12803" max="12803" width="16.5703125" style="238" customWidth="1"/>
    <col min="12804" max="12804" width="15.28515625" style="238" customWidth="1"/>
    <col min="12805" max="12805" width="11.28515625" style="238" customWidth="1"/>
    <col min="12806" max="12806" width="16.28515625" style="238" customWidth="1"/>
    <col min="12807" max="12807" width="16.140625" style="238" customWidth="1"/>
    <col min="12808" max="12809" width="11.42578125" style="238"/>
    <col min="12810" max="12810" width="14.28515625" style="238" customWidth="1"/>
    <col min="12811" max="13057" width="11.42578125" style="238"/>
    <col min="13058" max="13058" width="28.7109375" style="238" customWidth="1"/>
    <col min="13059" max="13059" width="16.5703125" style="238" customWidth="1"/>
    <col min="13060" max="13060" width="15.28515625" style="238" customWidth="1"/>
    <col min="13061" max="13061" width="11.28515625" style="238" customWidth="1"/>
    <col min="13062" max="13062" width="16.28515625" style="238" customWidth="1"/>
    <col min="13063" max="13063" width="16.140625" style="238" customWidth="1"/>
    <col min="13064" max="13065" width="11.42578125" style="238"/>
    <col min="13066" max="13066" width="14.28515625" style="238" customWidth="1"/>
    <col min="13067" max="13313" width="11.42578125" style="238"/>
    <col min="13314" max="13314" width="28.7109375" style="238" customWidth="1"/>
    <col min="13315" max="13315" width="16.5703125" style="238" customWidth="1"/>
    <col min="13316" max="13316" width="15.28515625" style="238" customWidth="1"/>
    <col min="13317" max="13317" width="11.28515625" style="238" customWidth="1"/>
    <col min="13318" max="13318" width="16.28515625" style="238" customWidth="1"/>
    <col min="13319" max="13319" width="16.140625" style="238" customWidth="1"/>
    <col min="13320" max="13321" width="11.42578125" style="238"/>
    <col min="13322" max="13322" width="14.28515625" style="238" customWidth="1"/>
    <col min="13323" max="13569" width="11.42578125" style="238"/>
    <col min="13570" max="13570" width="28.7109375" style="238" customWidth="1"/>
    <col min="13571" max="13571" width="16.5703125" style="238" customWidth="1"/>
    <col min="13572" max="13572" width="15.28515625" style="238" customWidth="1"/>
    <col min="13573" max="13573" width="11.28515625" style="238" customWidth="1"/>
    <col min="13574" max="13574" width="16.28515625" style="238" customWidth="1"/>
    <col min="13575" max="13575" width="16.140625" style="238" customWidth="1"/>
    <col min="13576" max="13577" width="11.42578125" style="238"/>
    <col min="13578" max="13578" width="14.28515625" style="238" customWidth="1"/>
    <col min="13579" max="13825" width="11.42578125" style="238"/>
    <col min="13826" max="13826" width="28.7109375" style="238" customWidth="1"/>
    <col min="13827" max="13827" width="16.5703125" style="238" customWidth="1"/>
    <col min="13828" max="13828" width="15.28515625" style="238" customWidth="1"/>
    <col min="13829" max="13829" width="11.28515625" style="238" customWidth="1"/>
    <col min="13830" max="13830" width="16.28515625" style="238" customWidth="1"/>
    <col min="13831" max="13831" width="16.140625" style="238" customWidth="1"/>
    <col min="13832" max="13833" width="11.42578125" style="238"/>
    <col min="13834" max="13834" width="14.28515625" style="238" customWidth="1"/>
    <col min="13835" max="14081" width="11.42578125" style="238"/>
    <col min="14082" max="14082" width="28.7109375" style="238" customWidth="1"/>
    <col min="14083" max="14083" width="16.5703125" style="238" customWidth="1"/>
    <col min="14084" max="14084" width="15.28515625" style="238" customWidth="1"/>
    <col min="14085" max="14085" width="11.28515625" style="238" customWidth="1"/>
    <col min="14086" max="14086" width="16.28515625" style="238" customWidth="1"/>
    <col min="14087" max="14087" width="16.140625" style="238" customWidth="1"/>
    <col min="14088" max="14089" width="11.42578125" style="238"/>
    <col min="14090" max="14090" width="14.28515625" style="238" customWidth="1"/>
    <col min="14091" max="14337" width="11.42578125" style="238"/>
    <col min="14338" max="14338" width="28.7109375" style="238" customWidth="1"/>
    <col min="14339" max="14339" width="16.5703125" style="238" customWidth="1"/>
    <col min="14340" max="14340" width="15.28515625" style="238" customWidth="1"/>
    <col min="14341" max="14341" width="11.28515625" style="238" customWidth="1"/>
    <col min="14342" max="14342" width="16.28515625" style="238" customWidth="1"/>
    <col min="14343" max="14343" width="16.140625" style="238" customWidth="1"/>
    <col min="14344" max="14345" width="11.42578125" style="238"/>
    <col min="14346" max="14346" width="14.28515625" style="238" customWidth="1"/>
    <col min="14347" max="14593" width="11.42578125" style="238"/>
    <col min="14594" max="14594" width="28.7109375" style="238" customWidth="1"/>
    <col min="14595" max="14595" width="16.5703125" style="238" customWidth="1"/>
    <col min="14596" max="14596" width="15.28515625" style="238" customWidth="1"/>
    <col min="14597" max="14597" width="11.28515625" style="238" customWidth="1"/>
    <col min="14598" max="14598" width="16.28515625" style="238" customWidth="1"/>
    <col min="14599" max="14599" width="16.140625" style="238" customWidth="1"/>
    <col min="14600" max="14601" width="11.42578125" style="238"/>
    <col min="14602" max="14602" width="14.28515625" style="238" customWidth="1"/>
    <col min="14603" max="14849" width="11.42578125" style="238"/>
    <col min="14850" max="14850" width="28.7109375" style="238" customWidth="1"/>
    <col min="14851" max="14851" width="16.5703125" style="238" customWidth="1"/>
    <col min="14852" max="14852" width="15.28515625" style="238" customWidth="1"/>
    <col min="14853" max="14853" width="11.28515625" style="238" customWidth="1"/>
    <col min="14854" max="14854" width="16.28515625" style="238" customWidth="1"/>
    <col min="14855" max="14855" width="16.140625" style="238" customWidth="1"/>
    <col min="14856" max="14857" width="11.42578125" style="238"/>
    <col min="14858" max="14858" width="14.28515625" style="238" customWidth="1"/>
    <col min="14859" max="15105" width="11.42578125" style="238"/>
    <col min="15106" max="15106" width="28.7109375" style="238" customWidth="1"/>
    <col min="15107" max="15107" width="16.5703125" style="238" customWidth="1"/>
    <col min="15108" max="15108" width="15.28515625" style="238" customWidth="1"/>
    <col min="15109" max="15109" width="11.28515625" style="238" customWidth="1"/>
    <col min="15110" max="15110" width="16.28515625" style="238" customWidth="1"/>
    <col min="15111" max="15111" width="16.140625" style="238" customWidth="1"/>
    <col min="15112" max="15113" width="11.42578125" style="238"/>
    <col min="15114" max="15114" width="14.28515625" style="238" customWidth="1"/>
    <col min="15115" max="15361" width="11.42578125" style="238"/>
    <col min="15362" max="15362" width="28.7109375" style="238" customWidth="1"/>
    <col min="15363" max="15363" width="16.5703125" style="238" customWidth="1"/>
    <col min="15364" max="15364" width="15.28515625" style="238" customWidth="1"/>
    <col min="15365" max="15365" width="11.28515625" style="238" customWidth="1"/>
    <col min="15366" max="15366" width="16.28515625" style="238" customWidth="1"/>
    <col min="15367" max="15367" width="16.140625" style="238" customWidth="1"/>
    <col min="15368" max="15369" width="11.42578125" style="238"/>
    <col min="15370" max="15370" width="14.28515625" style="238" customWidth="1"/>
    <col min="15371" max="15617" width="11.42578125" style="238"/>
    <col min="15618" max="15618" width="28.7109375" style="238" customWidth="1"/>
    <col min="15619" max="15619" width="16.5703125" style="238" customWidth="1"/>
    <col min="15620" max="15620" width="15.28515625" style="238" customWidth="1"/>
    <col min="15621" max="15621" width="11.28515625" style="238" customWidth="1"/>
    <col min="15622" max="15622" width="16.28515625" style="238" customWidth="1"/>
    <col min="15623" max="15623" width="16.140625" style="238" customWidth="1"/>
    <col min="15624" max="15625" width="11.42578125" style="238"/>
    <col min="15626" max="15626" width="14.28515625" style="238" customWidth="1"/>
    <col min="15627" max="15873" width="11.42578125" style="238"/>
    <col min="15874" max="15874" width="28.7109375" style="238" customWidth="1"/>
    <col min="15875" max="15875" width="16.5703125" style="238" customWidth="1"/>
    <col min="15876" max="15876" width="15.28515625" style="238" customWidth="1"/>
    <col min="15877" max="15877" width="11.28515625" style="238" customWidth="1"/>
    <col min="15878" max="15878" width="16.28515625" style="238" customWidth="1"/>
    <col min="15879" max="15879" width="16.140625" style="238" customWidth="1"/>
    <col min="15880" max="15881" width="11.42578125" style="238"/>
    <col min="15882" max="15882" width="14.28515625" style="238" customWidth="1"/>
    <col min="15883" max="16129" width="11.42578125" style="238"/>
    <col min="16130" max="16130" width="28.7109375" style="238" customWidth="1"/>
    <col min="16131" max="16131" width="16.5703125" style="238" customWidth="1"/>
    <col min="16132" max="16132" width="15.28515625" style="238" customWidth="1"/>
    <col min="16133" max="16133" width="11.28515625" style="238" customWidth="1"/>
    <col min="16134" max="16134" width="16.28515625" style="238" customWidth="1"/>
    <col min="16135" max="16135" width="16.140625" style="238" customWidth="1"/>
    <col min="16136" max="16137" width="11.42578125" style="238"/>
    <col min="16138" max="16138" width="14.28515625" style="238" customWidth="1"/>
    <col min="16139" max="16384" width="11.42578125" style="238"/>
  </cols>
  <sheetData>
    <row r="1" spans="1:10">
      <c r="A1" s="237" t="s">
        <v>476</v>
      </c>
    </row>
    <row r="2" spans="1:10">
      <c r="A2" s="239" t="s">
        <v>477</v>
      </c>
    </row>
    <row r="3" spans="1:10">
      <c r="A3" s="240" t="s">
        <v>478</v>
      </c>
    </row>
    <row r="5" spans="1:10">
      <c r="J5" s="241"/>
    </row>
    <row r="6" spans="1:10">
      <c r="C6" s="242" t="s">
        <v>479</v>
      </c>
      <c r="D6" s="243" t="s">
        <v>480</v>
      </c>
      <c r="E6" s="243" t="s">
        <v>481</v>
      </c>
      <c r="F6" s="243" t="s">
        <v>482</v>
      </c>
      <c r="G6" s="243" t="s">
        <v>483</v>
      </c>
      <c r="J6" s="244"/>
    </row>
    <row r="7" spans="1:10">
      <c r="C7" s="243" t="s">
        <v>484</v>
      </c>
      <c r="D7" s="245">
        <v>2.0840000000000001</v>
      </c>
      <c r="E7" s="245">
        <v>-2.93</v>
      </c>
      <c r="F7" s="245">
        <f>D7+E7</f>
        <v>-0.84600000000000009</v>
      </c>
      <c r="G7" s="245">
        <v>-0.85</v>
      </c>
      <c r="J7" s="246"/>
    </row>
    <row r="8" spans="1:10">
      <c r="C8" s="243" t="s">
        <v>485</v>
      </c>
      <c r="D8" s="245">
        <v>3.23</v>
      </c>
      <c r="E8" s="245">
        <v>-4.1100000000000003</v>
      </c>
      <c r="F8" s="245">
        <f t="shared" ref="F8:F19" si="0">D8+E8</f>
        <v>-0.88000000000000034</v>
      </c>
      <c r="G8" s="245">
        <f t="shared" ref="G8:G19" si="1">G7+F8</f>
        <v>-1.7300000000000004</v>
      </c>
      <c r="J8" s="246"/>
    </row>
    <row r="9" spans="1:10">
      <c r="C9" s="243" t="s">
        <v>486</v>
      </c>
      <c r="D9" s="245">
        <v>3.55</v>
      </c>
      <c r="E9" s="245">
        <v>-4.7699999999999996</v>
      </c>
      <c r="F9" s="245">
        <f t="shared" si="0"/>
        <v>-1.2199999999999998</v>
      </c>
      <c r="G9" s="245">
        <f t="shared" si="1"/>
        <v>-2.95</v>
      </c>
      <c r="J9" s="246"/>
    </row>
    <row r="10" spans="1:10">
      <c r="C10" s="243" t="s">
        <v>487</v>
      </c>
      <c r="D10" s="245">
        <v>2.58</v>
      </c>
      <c r="E10" s="245">
        <v>-5.07</v>
      </c>
      <c r="F10" s="245">
        <f t="shared" si="0"/>
        <v>-2.4900000000000002</v>
      </c>
      <c r="G10" s="245">
        <f t="shared" si="1"/>
        <v>-5.44</v>
      </c>
      <c r="J10" s="246"/>
    </row>
    <row r="11" spans="1:10">
      <c r="C11" s="243" t="s">
        <v>488</v>
      </c>
      <c r="D11" s="245">
        <v>1.95</v>
      </c>
      <c r="E11" s="245">
        <v>-4.66</v>
      </c>
      <c r="F11" s="245">
        <f t="shared" si="0"/>
        <v>-2.71</v>
      </c>
      <c r="G11" s="245">
        <f t="shared" si="1"/>
        <v>-8.15</v>
      </c>
      <c r="J11" s="246"/>
    </row>
    <row r="12" spans="1:10">
      <c r="C12" s="243" t="s">
        <v>489</v>
      </c>
      <c r="D12" s="245">
        <v>2.66</v>
      </c>
      <c r="E12" s="245">
        <v>-4.04</v>
      </c>
      <c r="F12" s="245">
        <f t="shared" si="0"/>
        <v>-1.38</v>
      </c>
      <c r="G12" s="245">
        <f t="shared" si="1"/>
        <v>-9.5300000000000011</v>
      </c>
      <c r="J12" s="246"/>
    </row>
    <row r="13" spans="1:10">
      <c r="C13" s="243" t="s">
        <v>490</v>
      </c>
      <c r="D13" s="245">
        <v>3.23</v>
      </c>
      <c r="E13" s="245">
        <v>-3.35</v>
      </c>
      <c r="F13" s="245">
        <f t="shared" si="0"/>
        <v>-0.12000000000000011</v>
      </c>
      <c r="G13" s="245">
        <f t="shared" si="1"/>
        <v>-9.6500000000000021</v>
      </c>
      <c r="J13" s="246"/>
    </row>
    <row r="14" spans="1:10">
      <c r="C14" s="243" t="s">
        <v>491</v>
      </c>
      <c r="D14" s="247">
        <v>3.15</v>
      </c>
      <c r="E14" s="247">
        <v>-4.78</v>
      </c>
      <c r="F14" s="247">
        <f t="shared" si="0"/>
        <v>-1.6300000000000003</v>
      </c>
      <c r="G14" s="247">
        <f t="shared" si="1"/>
        <v>-11.280000000000003</v>
      </c>
      <c r="J14" s="246"/>
    </row>
    <row r="15" spans="1:10">
      <c r="C15" s="243" t="s">
        <v>492</v>
      </c>
      <c r="D15" s="247">
        <v>3.01</v>
      </c>
      <c r="E15" s="247">
        <v>-3.49</v>
      </c>
      <c r="F15" s="247">
        <f t="shared" si="0"/>
        <v>-0.48000000000000043</v>
      </c>
      <c r="G15" s="247">
        <f t="shared" si="1"/>
        <v>-11.760000000000003</v>
      </c>
      <c r="J15" s="246"/>
    </row>
    <row r="16" spans="1:10">
      <c r="C16" s="243" t="s">
        <v>493</v>
      </c>
      <c r="D16" s="247">
        <v>2.12</v>
      </c>
      <c r="E16" s="247">
        <v>-4.5599999999999996</v>
      </c>
      <c r="F16" s="247">
        <f t="shared" si="0"/>
        <v>-2.4399999999999995</v>
      </c>
      <c r="G16" s="245">
        <f t="shared" si="1"/>
        <v>-14.200000000000003</v>
      </c>
      <c r="J16" s="246"/>
    </row>
    <row r="17" spans="1:12">
      <c r="C17" s="243" t="s">
        <v>494</v>
      </c>
      <c r="D17" s="248">
        <v>2.36</v>
      </c>
      <c r="E17" s="248">
        <v>-5.77</v>
      </c>
      <c r="F17" s="248">
        <f t="shared" si="0"/>
        <v>-3.4099999999999997</v>
      </c>
      <c r="G17" s="247">
        <f t="shared" si="1"/>
        <v>-17.610000000000003</v>
      </c>
      <c r="J17" s="249"/>
    </row>
    <row r="18" spans="1:12">
      <c r="C18" s="243" t="s">
        <v>495</v>
      </c>
      <c r="D18" s="248">
        <v>3.79</v>
      </c>
      <c r="E18" s="245">
        <v>-3.55</v>
      </c>
      <c r="F18" s="245">
        <f>D18+E18</f>
        <v>0.24000000000000021</v>
      </c>
      <c r="G18" s="245">
        <f t="shared" si="1"/>
        <v>-17.370000000000005</v>
      </c>
      <c r="J18" s="249"/>
    </row>
    <row r="19" spans="1:12">
      <c r="C19" s="243" t="s">
        <v>496</v>
      </c>
      <c r="D19" s="248">
        <v>3.08</v>
      </c>
      <c r="E19" s="245">
        <v>-3.39</v>
      </c>
      <c r="F19" s="248">
        <f t="shared" si="0"/>
        <v>-0.31000000000000005</v>
      </c>
      <c r="G19" s="245">
        <f t="shared" si="1"/>
        <v>-17.680000000000003</v>
      </c>
      <c r="J19" s="249"/>
    </row>
    <row r="20" spans="1:12">
      <c r="C20" s="243" t="s">
        <v>497</v>
      </c>
      <c r="D20" s="248">
        <v>2.59</v>
      </c>
      <c r="E20" s="245">
        <v>-4.87</v>
      </c>
      <c r="F20" s="248">
        <f>D20+E20</f>
        <v>-2.2800000000000002</v>
      </c>
      <c r="G20" s="245">
        <f>G19+F20</f>
        <v>-19.960000000000004</v>
      </c>
      <c r="J20" s="250"/>
    </row>
    <row r="21" spans="1:12">
      <c r="C21" s="251" t="s">
        <v>498</v>
      </c>
      <c r="D21" s="248">
        <v>2.77</v>
      </c>
      <c r="E21" s="248">
        <v>-4.22</v>
      </c>
      <c r="F21" s="248">
        <f>D21+E21</f>
        <v>-1.4499999999999997</v>
      </c>
      <c r="G21" s="245">
        <f>G20+F21</f>
        <v>-21.410000000000004</v>
      </c>
      <c r="J21" s="252"/>
    </row>
    <row r="22" spans="1:12">
      <c r="C22" s="251" t="s">
        <v>499</v>
      </c>
      <c r="D22" s="248">
        <v>2.62</v>
      </c>
      <c r="E22" s="248">
        <v>-5.01</v>
      </c>
      <c r="F22" s="248">
        <f>D22+E22</f>
        <v>-2.3899999999999997</v>
      </c>
      <c r="G22" s="245">
        <f>G21+F22</f>
        <v>-23.800000000000004</v>
      </c>
      <c r="J22" s="252"/>
    </row>
    <row r="23" spans="1:12">
      <c r="C23" s="251" t="s">
        <v>500</v>
      </c>
      <c r="D23" s="248">
        <v>3.27</v>
      </c>
      <c r="E23" s="245">
        <v>-4.18</v>
      </c>
      <c r="F23" s="248">
        <f>D23+E23</f>
        <v>-0.9099999999999997</v>
      </c>
      <c r="G23" s="245">
        <f>G22+F23</f>
        <v>-24.710000000000004</v>
      </c>
      <c r="J23" s="252"/>
    </row>
    <row r="24" spans="1:12">
      <c r="C24" s="251" t="s">
        <v>501</v>
      </c>
      <c r="D24" s="248">
        <v>2.41</v>
      </c>
      <c r="E24" s="245">
        <v>-5.0999999999999996</v>
      </c>
      <c r="F24" s="248">
        <f>D24+E24</f>
        <v>-2.6899999999999995</v>
      </c>
      <c r="G24" s="245">
        <f>G23+F24</f>
        <v>-27.400000000000006</v>
      </c>
      <c r="J24" s="252"/>
    </row>
    <row r="25" spans="1:12">
      <c r="J25" s="253"/>
    </row>
    <row r="26" spans="1:12">
      <c r="C26" s="243" t="s">
        <v>502</v>
      </c>
      <c r="D26" s="245">
        <f>AVERAGE(D7:D24)</f>
        <v>2.8030000000000004</v>
      </c>
      <c r="E26" s="245">
        <f>AVERAGE(E7:E24)</f>
        <v>-4.3249999999999993</v>
      </c>
      <c r="F26" s="245">
        <f>AVERAGE(F7:F24)</f>
        <v>-1.522</v>
      </c>
      <c r="G26" s="248"/>
    </row>
    <row r="28" spans="1:12">
      <c r="C28" s="299" t="s">
        <v>586</v>
      </c>
      <c r="D28" s="300">
        <v>2.92</v>
      </c>
      <c r="E28" s="301">
        <v>-4.3499999999999996</v>
      </c>
      <c r="F28" s="300">
        <v>-1.4299999999999997</v>
      </c>
      <c r="G28" s="301">
        <v>-28.830000000000005</v>
      </c>
    </row>
    <row r="29" spans="1:12">
      <c r="A29" s="253"/>
      <c r="B29" s="253"/>
      <c r="C29" s="253"/>
    </row>
    <row r="30" spans="1:12">
      <c r="A30" s="253"/>
      <c r="B30" s="254"/>
      <c r="C30" s="253"/>
      <c r="D30" s="253"/>
      <c r="E30" s="253"/>
      <c r="F30" s="253"/>
      <c r="G30" s="253"/>
      <c r="H30" s="253"/>
      <c r="I30" s="253"/>
      <c r="J30" s="253"/>
      <c r="K30" s="253"/>
      <c r="L30" s="253"/>
    </row>
    <row r="31" spans="1:12">
      <c r="A31" s="253"/>
      <c r="B31" s="254"/>
      <c r="C31" s="253"/>
      <c r="D31" s="253"/>
      <c r="E31" s="253"/>
      <c r="F31" s="253"/>
      <c r="G31" s="255"/>
      <c r="H31" s="253"/>
      <c r="I31" s="253"/>
      <c r="J31" s="253"/>
      <c r="K31" s="253"/>
      <c r="L31" s="253"/>
    </row>
    <row r="32" spans="1:12">
      <c r="A32" s="253"/>
      <c r="B32" s="254"/>
      <c r="C32" s="253"/>
      <c r="D32" s="256"/>
      <c r="E32" s="253"/>
      <c r="F32" s="257"/>
      <c r="G32" s="258"/>
      <c r="H32" s="255"/>
      <c r="I32" s="253"/>
      <c r="J32" s="253"/>
      <c r="K32" s="253"/>
      <c r="L32" s="253"/>
    </row>
    <row r="33" spans="1:12">
      <c r="A33" s="253"/>
      <c r="B33" s="254"/>
      <c r="C33" s="253"/>
      <c r="D33" s="256"/>
      <c r="E33" s="253"/>
      <c r="F33" s="257"/>
      <c r="G33" s="258"/>
      <c r="H33" s="253"/>
      <c r="I33" s="253"/>
      <c r="J33" s="253"/>
      <c r="K33" s="253"/>
      <c r="L33" s="253"/>
    </row>
    <row r="34" spans="1:12">
      <c r="A34" s="253"/>
      <c r="B34" s="254"/>
      <c r="C34" s="253"/>
      <c r="D34" s="256"/>
      <c r="E34" s="253"/>
      <c r="F34" s="257"/>
      <c r="G34" s="258"/>
      <c r="H34" s="253"/>
      <c r="I34" s="253"/>
      <c r="J34" s="253"/>
      <c r="K34" s="253"/>
      <c r="L34" s="253"/>
    </row>
    <row r="35" spans="1:12">
      <c r="A35" s="253"/>
      <c r="B35" s="254"/>
      <c r="C35" s="253"/>
      <c r="D35" s="256"/>
      <c r="E35" s="253"/>
      <c r="F35" s="257"/>
      <c r="G35" s="258"/>
      <c r="H35" s="253"/>
      <c r="I35" s="253"/>
      <c r="J35" s="253"/>
      <c r="K35" s="253"/>
      <c r="L35" s="253"/>
    </row>
    <row r="36" spans="1:12">
      <c r="A36" s="253"/>
      <c r="B36" s="254"/>
      <c r="C36" s="253"/>
      <c r="D36" s="256"/>
      <c r="E36" s="253"/>
      <c r="F36" s="257"/>
      <c r="G36" s="258"/>
      <c r="H36" s="259"/>
      <c r="I36" s="259"/>
      <c r="J36" s="259"/>
      <c r="K36" s="259"/>
      <c r="L36" s="253"/>
    </row>
    <row r="37" spans="1:12">
      <c r="A37" s="253"/>
      <c r="B37" s="254"/>
      <c r="C37" s="253"/>
      <c r="D37" s="256"/>
      <c r="E37" s="253"/>
      <c r="F37" s="257"/>
      <c r="G37" s="258"/>
      <c r="H37" s="259"/>
      <c r="I37" s="259"/>
      <c r="J37" s="259"/>
      <c r="K37" s="259"/>
      <c r="L37" s="253"/>
    </row>
    <row r="38" spans="1:12">
      <c r="A38" s="253"/>
      <c r="B38" s="254"/>
      <c r="C38" s="253"/>
      <c r="D38" s="256"/>
      <c r="E38" s="253"/>
      <c r="F38" s="257"/>
      <c r="G38" s="258"/>
      <c r="H38" s="259"/>
      <c r="I38" s="259"/>
      <c r="J38" s="259"/>
      <c r="K38" s="259"/>
      <c r="L38" s="253"/>
    </row>
    <row r="39" spans="1:12">
      <c r="A39" s="253"/>
      <c r="B39" s="254"/>
      <c r="C39" s="253"/>
      <c r="D39" s="256"/>
      <c r="E39" s="253"/>
      <c r="F39" s="257"/>
      <c r="G39" s="258"/>
      <c r="H39" s="253"/>
      <c r="I39" s="253"/>
      <c r="J39" s="253"/>
      <c r="K39" s="253"/>
      <c r="L39" s="253"/>
    </row>
    <row r="40" spans="1:12">
      <c r="A40" s="253"/>
      <c r="B40" s="254"/>
      <c r="C40" s="253"/>
      <c r="D40" s="256"/>
      <c r="E40" s="253"/>
      <c r="F40" s="257"/>
      <c r="G40" s="258"/>
      <c r="H40" s="253"/>
      <c r="I40" s="253"/>
      <c r="J40" s="253"/>
      <c r="K40" s="253"/>
      <c r="L40" s="253"/>
    </row>
    <row r="41" spans="1:12">
      <c r="A41" s="253"/>
      <c r="B41" s="254"/>
      <c r="C41" s="253"/>
      <c r="D41" s="256"/>
      <c r="E41" s="253"/>
      <c r="F41" s="257"/>
      <c r="G41" s="258"/>
      <c r="H41" s="253"/>
      <c r="I41" s="253"/>
      <c r="J41" s="253"/>
      <c r="K41" s="253"/>
      <c r="L41" s="253"/>
    </row>
    <row r="42" spans="1:12">
      <c r="A42" s="253"/>
      <c r="B42" s="254"/>
      <c r="C42" s="253"/>
      <c r="D42" s="256"/>
      <c r="E42" s="253"/>
      <c r="F42" s="260"/>
      <c r="G42" s="258"/>
      <c r="H42" s="253"/>
      <c r="I42" s="253"/>
      <c r="J42" s="253"/>
      <c r="K42" s="253"/>
      <c r="L42" s="253"/>
    </row>
    <row r="43" spans="1:12">
      <c r="A43" s="253"/>
      <c r="B43" s="261"/>
      <c r="C43" s="253"/>
      <c r="D43" s="256"/>
      <c r="E43" s="253"/>
      <c r="F43" s="260"/>
      <c r="G43" s="258"/>
      <c r="H43" s="253"/>
      <c r="I43" s="253"/>
      <c r="J43" s="253"/>
      <c r="K43" s="253"/>
      <c r="L43" s="253"/>
    </row>
    <row r="44" spans="1:12">
      <c r="A44" s="253"/>
      <c r="B44" s="262"/>
      <c r="C44" s="253"/>
      <c r="D44" s="256"/>
      <c r="E44" s="253"/>
      <c r="F44" s="260"/>
      <c r="G44" s="258"/>
      <c r="H44" s="253"/>
      <c r="I44" s="253"/>
      <c r="J44" s="253"/>
      <c r="K44" s="253"/>
      <c r="L44" s="253"/>
    </row>
    <row r="45" spans="1:12">
      <c r="A45" s="253"/>
      <c r="B45" s="253"/>
      <c r="C45" s="253"/>
      <c r="D45" s="256"/>
      <c r="E45" s="253"/>
      <c r="F45" s="260"/>
      <c r="G45" s="258"/>
      <c r="H45" s="253"/>
      <c r="I45" s="253"/>
      <c r="J45" s="253"/>
      <c r="K45" s="253"/>
      <c r="L45" s="253"/>
    </row>
    <row r="46" spans="1:12">
      <c r="A46" s="253"/>
      <c r="B46" s="253"/>
      <c r="C46" s="253"/>
      <c r="D46" s="256"/>
      <c r="E46" s="253"/>
      <c r="F46" s="260"/>
      <c r="G46" s="258"/>
      <c r="H46" s="253"/>
      <c r="I46" s="253"/>
      <c r="J46" s="253"/>
      <c r="K46" s="253"/>
      <c r="L46" s="253"/>
    </row>
    <row r="47" spans="1:12">
      <c r="A47" s="253"/>
      <c r="B47" s="253"/>
      <c r="C47" s="253"/>
      <c r="D47" s="256"/>
      <c r="E47" s="253"/>
      <c r="F47" s="260"/>
      <c r="G47" s="258"/>
      <c r="H47" s="253"/>
      <c r="I47" s="253"/>
      <c r="J47" s="253"/>
      <c r="K47" s="253"/>
      <c r="L47" s="253"/>
    </row>
    <row r="48" spans="1:12">
      <c r="A48" s="253"/>
      <c r="B48" s="253"/>
      <c r="C48" s="253"/>
      <c r="D48" s="256"/>
      <c r="E48" s="253"/>
      <c r="F48" s="260"/>
      <c r="G48" s="258"/>
      <c r="H48" s="253"/>
      <c r="I48" s="253"/>
      <c r="J48" s="253"/>
      <c r="K48" s="253"/>
      <c r="L48" s="253"/>
    </row>
    <row r="49" spans="1:12">
      <c r="A49" s="253"/>
      <c r="B49" s="253"/>
      <c r="C49" s="253"/>
      <c r="D49" s="256"/>
      <c r="E49" s="253"/>
      <c r="F49" s="260"/>
      <c r="G49" s="258"/>
      <c r="H49" s="253"/>
      <c r="I49" s="253"/>
      <c r="J49" s="253"/>
      <c r="K49" s="253"/>
      <c r="L49" s="253"/>
    </row>
    <row r="50" spans="1:12">
      <c r="A50" s="253"/>
      <c r="B50" s="253"/>
      <c r="C50" s="253"/>
      <c r="D50" s="256"/>
      <c r="E50" s="253"/>
      <c r="F50" s="260"/>
      <c r="G50" s="258"/>
      <c r="H50" s="253"/>
      <c r="I50" s="253"/>
      <c r="J50" s="253"/>
      <c r="K50" s="253"/>
      <c r="L50" s="253"/>
    </row>
    <row r="51" spans="1:12">
      <c r="C51" s="253"/>
      <c r="D51" s="253"/>
      <c r="E51" s="253"/>
      <c r="F51" s="253"/>
      <c r="G51" s="253"/>
      <c r="H51" s="253"/>
      <c r="I51" s="253"/>
      <c r="J51" s="253"/>
      <c r="K51" s="253"/>
      <c r="L51" s="253"/>
    </row>
    <row r="52" spans="1:12">
      <c r="C52" s="253"/>
      <c r="D52" s="253"/>
      <c r="E52" s="253"/>
      <c r="F52" s="253"/>
      <c r="G52" s="253"/>
      <c r="H52" s="253"/>
      <c r="I52" s="253"/>
      <c r="J52" s="253"/>
      <c r="K52" s="253"/>
      <c r="L52" s="253"/>
    </row>
    <row r="54" spans="1:12">
      <c r="D54" s="253"/>
      <c r="E54" s="253"/>
      <c r="F54" s="253"/>
      <c r="G54" s="253"/>
      <c r="H54" s="253"/>
      <c r="I54" s="253"/>
      <c r="J54" s="253"/>
    </row>
    <row r="55" spans="1:12">
      <c r="D55" s="253"/>
      <c r="E55" s="253"/>
      <c r="F55" s="253"/>
      <c r="G55" s="253"/>
      <c r="H55" s="253"/>
      <c r="I55" s="253"/>
      <c r="J55" s="253"/>
    </row>
    <row r="56" spans="1:12">
      <c r="D56" s="253"/>
      <c r="E56" s="253"/>
      <c r="F56" s="253"/>
      <c r="G56" s="253"/>
      <c r="H56" s="253"/>
      <c r="I56" s="253"/>
      <c r="J56" s="253"/>
    </row>
    <row r="57" spans="1:12">
      <c r="D57" s="253"/>
      <c r="E57" s="253"/>
      <c r="F57" s="253"/>
      <c r="G57" s="253"/>
      <c r="H57" s="253"/>
      <c r="I57" s="253"/>
      <c r="J57" s="253"/>
    </row>
    <row r="58" spans="1:12">
      <c r="D58" s="253"/>
      <c r="E58" s="253"/>
      <c r="F58" s="253"/>
      <c r="G58" s="253"/>
      <c r="H58" s="253"/>
      <c r="I58" s="253"/>
      <c r="J58" s="253"/>
    </row>
    <row r="59" spans="1:12">
      <c r="D59" s="254"/>
      <c r="E59" s="254"/>
      <c r="F59" s="254"/>
      <c r="G59" s="254"/>
      <c r="H59" s="253"/>
      <c r="I59" s="253"/>
      <c r="J59" s="253"/>
    </row>
    <row r="60" spans="1:12">
      <c r="D60" s="254"/>
      <c r="E60" s="254"/>
      <c r="F60" s="254"/>
      <c r="G60" s="254"/>
      <c r="H60" s="253"/>
      <c r="I60" s="253"/>
      <c r="J60" s="253"/>
    </row>
    <row r="61" spans="1:12">
      <c r="D61" s="254"/>
      <c r="E61" s="254"/>
      <c r="F61" s="254"/>
      <c r="G61" s="254"/>
      <c r="H61" s="253"/>
      <c r="I61" s="253"/>
      <c r="J61" s="253"/>
    </row>
    <row r="62" spans="1:12">
      <c r="D62" s="254"/>
      <c r="E62" s="254"/>
      <c r="F62" s="254"/>
      <c r="G62" s="254"/>
      <c r="H62" s="253"/>
      <c r="I62" s="253"/>
      <c r="J62" s="253"/>
    </row>
    <row r="63" spans="1:12">
      <c r="D63" s="254"/>
      <c r="E63" s="254"/>
      <c r="F63" s="254"/>
      <c r="G63" s="254"/>
      <c r="H63" s="253"/>
      <c r="I63" s="253"/>
      <c r="J63" s="253"/>
    </row>
    <row r="64" spans="1:12">
      <c r="D64" s="254"/>
      <c r="E64" s="254"/>
      <c r="F64" s="254"/>
      <c r="G64" s="254"/>
      <c r="H64" s="253"/>
      <c r="I64" s="253"/>
      <c r="J64" s="253"/>
    </row>
    <row r="65" spans="4:10">
      <c r="D65" s="254"/>
      <c r="E65" s="254"/>
      <c r="F65" s="254"/>
      <c r="G65" s="254"/>
      <c r="H65" s="253"/>
      <c r="I65" s="253"/>
      <c r="J65" s="253"/>
    </row>
    <row r="66" spans="4:10">
      <c r="D66" s="254"/>
      <c r="E66" s="254"/>
      <c r="F66" s="254"/>
      <c r="G66" s="254"/>
      <c r="H66" s="253"/>
      <c r="I66" s="253"/>
      <c r="J66" s="253"/>
    </row>
    <row r="67" spans="4:10">
      <c r="D67" s="254"/>
      <c r="E67" s="254"/>
      <c r="F67" s="254"/>
      <c r="G67" s="254"/>
      <c r="H67" s="253"/>
      <c r="I67" s="253"/>
      <c r="J67" s="253"/>
    </row>
    <row r="68" spans="4:10">
      <c r="D68" s="254"/>
      <c r="E68" s="254"/>
      <c r="F68" s="254"/>
      <c r="G68" s="254"/>
      <c r="H68" s="253"/>
      <c r="I68" s="253"/>
      <c r="J68" s="253"/>
    </row>
    <row r="69" spans="4:10">
      <c r="D69" s="254"/>
      <c r="E69" s="254"/>
      <c r="F69" s="254"/>
      <c r="G69" s="254"/>
      <c r="H69" s="253"/>
      <c r="I69" s="253"/>
      <c r="J69" s="253"/>
    </row>
    <row r="70" spans="4:10">
      <c r="D70" s="254"/>
      <c r="E70" s="254"/>
      <c r="F70" s="254"/>
      <c r="G70" s="254"/>
      <c r="H70" s="253"/>
      <c r="I70" s="253"/>
      <c r="J70" s="253"/>
    </row>
    <row r="71" spans="4:10">
      <c r="D71" s="254"/>
      <c r="E71" s="254"/>
      <c r="F71" s="254"/>
      <c r="G71" s="254"/>
      <c r="H71" s="253"/>
      <c r="I71" s="253"/>
      <c r="J71" s="253"/>
    </row>
    <row r="72" spans="4:10">
      <c r="D72" s="261"/>
      <c r="E72" s="261"/>
      <c r="F72" s="261"/>
      <c r="G72" s="261"/>
      <c r="H72" s="253"/>
      <c r="I72" s="253"/>
      <c r="J72" s="253"/>
    </row>
    <row r="73" spans="4:10">
      <c r="D73" s="262"/>
      <c r="E73" s="262"/>
      <c r="F73" s="262"/>
      <c r="G73" s="262"/>
      <c r="H73" s="253"/>
      <c r="I73" s="253"/>
      <c r="J73" s="253"/>
    </row>
    <row r="74" spans="4:10">
      <c r="D74" s="253"/>
      <c r="E74" s="253"/>
      <c r="F74" s="253"/>
      <c r="G74" s="253"/>
      <c r="H74" s="253"/>
      <c r="I74" s="253"/>
      <c r="J74" s="253"/>
    </row>
    <row r="75" spans="4:10">
      <c r="D75" s="253"/>
      <c r="E75" s="253"/>
      <c r="F75" s="253"/>
      <c r="G75" s="253"/>
      <c r="H75" s="253"/>
      <c r="I75" s="253"/>
      <c r="J75" s="253"/>
    </row>
    <row r="76" spans="4:10">
      <c r="D76" s="253"/>
      <c r="E76" s="253"/>
      <c r="F76" s="253"/>
      <c r="G76" s="253"/>
      <c r="H76" s="253"/>
      <c r="I76" s="253"/>
      <c r="J76" s="253"/>
    </row>
    <row r="77" spans="4:10">
      <c r="D77" s="253"/>
      <c r="E77" s="253"/>
      <c r="F77" s="253"/>
      <c r="G77" s="253"/>
      <c r="H77" s="253"/>
      <c r="I77" s="253"/>
      <c r="J77" s="253"/>
    </row>
    <row r="78" spans="4:10">
      <c r="D78" s="253"/>
      <c r="E78" s="253"/>
      <c r="F78" s="253"/>
      <c r="G78" s="253"/>
      <c r="H78" s="253"/>
      <c r="I78" s="253"/>
      <c r="J78" s="253"/>
    </row>
  </sheetData>
  <pageMargins left="0.78740157499999996" right="0.78740157499999996" top="0.984251969" bottom="0.984251969" header="0.4921259845" footer="0.4921259845"/>
  <pageSetup paperSize="9" orientation="portrait" horizontalDpi="4294967293" verticalDpi="12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8"/>
  <sheetViews>
    <sheetView showGridLines="0" zoomScaleNormal="100" workbookViewId="0">
      <selection sqref="A1:A8"/>
    </sheetView>
  </sheetViews>
  <sheetFormatPr baseColWidth="10" defaultColWidth="11.42578125" defaultRowHeight="15"/>
  <cols>
    <col min="1" max="1" width="30.85546875" style="203" customWidth="1"/>
    <col min="2" max="2" width="11.28515625" style="203" bestFit="1" customWidth="1"/>
    <col min="3" max="11" width="11.42578125" style="203"/>
    <col min="12" max="12" width="16.140625" style="203" customWidth="1"/>
    <col min="13" max="13" width="26.85546875" style="203" bestFit="1" customWidth="1"/>
    <col min="14" max="14" width="11.7109375" style="203" customWidth="1"/>
    <col min="15" max="15" width="11.42578125" style="203"/>
    <col min="16" max="16" width="26.85546875" style="203" customWidth="1"/>
    <col min="17" max="17" width="12.42578125" style="203" customWidth="1"/>
    <col min="18" max="18" width="11.85546875" style="203" customWidth="1"/>
    <col min="19" max="19" width="12.7109375" style="203" customWidth="1"/>
    <col min="20" max="31" width="11.42578125" style="203"/>
    <col min="32" max="32" width="12.7109375" style="203" customWidth="1"/>
    <col min="33" max="40" width="11.42578125" style="203"/>
    <col min="41" max="41" width="11.85546875" style="203" customWidth="1"/>
    <col min="42" max="42" width="12.85546875" style="203" customWidth="1"/>
    <col min="43" max="16384" width="11.42578125" style="203"/>
  </cols>
  <sheetData>
    <row r="1" spans="1:45" s="173" customFormat="1">
      <c r="A1" s="177" t="s">
        <v>401</v>
      </c>
    </row>
    <row r="2" spans="1:45" s="173" customFormat="1">
      <c r="A2" s="173" t="s">
        <v>402</v>
      </c>
    </row>
    <row r="3" spans="1:45" s="173" customFormat="1">
      <c r="A3" s="177" t="s">
        <v>403</v>
      </c>
    </row>
    <row r="4" spans="1:45" s="173" customFormat="1"/>
    <row r="5" spans="1:45">
      <c r="B5" s="204">
        <v>1990</v>
      </c>
      <c r="C5" s="204">
        <v>1991</v>
      </c>
      <c r="D5" s="204">
        <v>1992</v>
      </c>
      <c r="E5" s="204">
        <v>1993</v>
      </c>
      <c r="F5" s="204">
        <v>1994</v>
      </c>
      <c r="G5" s="204">
        <v>1995</v>
      </c>
      <c r="H5" s="204">
        <v>1996</v>
      </c>
      <c r="I5" s="204">
        <v>1997</v>
      </c>
      <c r="J5" s="204">
        <v>1998</v>
      </c>
      <c r="K5" s="204">
        <v>1999</v>
      </c>
      <c r="L5" s="204">
        <v>2000</v>
      </c>
      <c r="M5" s="204">
        <v>2001</v>
      </c>
      <c r="N5" s="204">
        <v>2002</v>
      </c>
      <c r="O5" s="204">
        <v>2003</v>
      </c>
      <c r="P5" s="204">
        <v>2004</v>
      </c>
      <c r="Q5" s="204">
        <v>2005</v>
      </c>
      <c r="R5" s="204">
        <v>2006</v>
      </c>
      <c r="S5" s="204">
        <v>2007</v>
      </c>
      <c r="T5" s="204">
        <v>2008</v>
      </c>
      <c r="U5" s="204">
        <v>2009</v>
      </c>
      <c r="V5" s="204">
        <v>2010</v>
      </c>
      <c r="W5" s="204">
        <v>2011</v>
      </c>
      <c r="X5" s="204">
        <v>2012</v>
      </c>
      <c r="Y5" s="204">
        <v>2013</v>
      </c>
      <c r="Z5" s="204">
        <v>2014</v>
      </c>
      <c r="AA5" s="204">
        <v>2015</v>
      </c>
      <c r="AB5" s="204">
        <v>2016</v>
      </c>
      <c r="AC5" s="204">
        <v>2017</v>
      </c>
      <c r="AD5" s="204">
        <v>2018</v>
      </c>
      <c r="AE5" s="204">
        <v>2019</v>
      </c>
      <c r="AF5" s="204">
        <v>2020</v>
      </c>
      <c r="AG5" s="204">
        <v>2021</v>
      </c>
      <c r="AH5" s="204">
        <v>2022</v>
      </c>
      <c r="AI5" s="204">
        <v>2023</v>
      </c>
      <c r="AJ5" s="204">
        <v>2024</v>
      </c>
      <c r="AK5" s="204">
        <v>2025</v>
      </c>
      <c r="AL5" s="204">
        <v>2026</v>
      </c>
      <c r="AM5" s="204">
        <v>2027</v>
      </c>
      <c r="AN5" s="204">
        <v>2028</v>
      </c>
      <c r="AO5" s="204">
        <v>2029</v>
      </c>
      <c r="AP5" s="204">
        <v>2030</v>
      </c>
    </row>
    <row r="6" spans="1:45">
      <c r="A6" s="173" t="s">
        <v>404</v>
      </c>
      <c r="B6" s="205">
        <v>1366890</v>
      </c>
      <c r="C6" s="205">
        <v>1363280</v>
      </c>
      <c r="D6" s="205">
        <v>1322730</v>
      </c>
      <c r="E6" s="205">
        <v>1327720</v>
      </c>
      <c r="F6" s="205">
        <v>1312260</v>
      </c>
      <c r="G6" s="205">
        <v>1356430</v>
      </c>
      <c r="H6" s="205">
        <v>1406090</v>
      </c>
      <c r="I6" s="205">
        <v>1391910</v>
      </c>
      <c r="J6" s="205">
        <v>1400400</v>
      </c>
      <c r="K6" s="205">
        <v>1389750</v>
      </c>
      <c r="L6" s="205">
        <v>1397450</v>
      </c>
      <c r="M6" s="205">
        <v>1435960</v>
      </c>
      <c r="N6" s="205">
        <v>1437120</v>
      </c>
      <c r="O6" s="205">
        <v>1475390</v>
      </c>
      <c r="P6" s="205">
        <v>1493950</v>
      </c>
      <c r="Q6" s="205">
        <v>1497920</v>
      </c>
      <c r="R6" s="205">
        <v>1511190</v>
      </c>
      <c r="S6" s="205">
        <v>1489880</v>
      </c>
      <c r="T6" s="205">
        <v>1489130</v>
      </c>
      <c r="U6" s="205">
        <v>1404360</v>
      </c>
      <c r="V6" s="205">
        <v>1458770</v>
      </c>
      <c r="W6" s="205">
        <v>1413670</v>
      </c>
      <c r="X6" s="205">
        <v>1398200</v>
      </c>
      <c r="Y6" s="205">
        <v>1385770</v>
      </c>
      <c r="Z6" s="205">
        <v>1331630</v>
      </c>
      <c r="AA6" s="205">
        <v>1354500</v>
      </c>
      <c r="AB6" s="205">
        <v>1365930</v>
      </c>
      <c r="AC6" s="205">
        <v>1385530</v>
      </c>
      <c r="AD6" s="205">
        <v>1375660</v>
      </c>
      <c r="AE6" s="205"/>
      <c r="AF6" s="205"/>
      <c r="AG6" s="205"/>
      <c r="AH6" s="205"/>
      <c r="AI6" s="205"/>
      <c r="AJ6" s="205"/>
      <c r="AK6" s="205"/>
      <c r="AL6" s="205"/>
      <c r="AM6" s="205"/>
      <c r="AN6" s="205"/>
      <c r="AO6" s="205"/>
      <c r="AP6" s="205"/>
      <c r="AQ6" s="205"/>
      <c r="AR6" s="205"/>
      <c r="AS6" s="205"/>
    </row>
    <row r="7" spans="1:45">
      <c r="A7" s="177" t="s">
        <v>405</v>
      </c>
      <c r="P7" s="205"/>
      <c r="Q7" s="205">
        <v>1497920</v>
      </c>
      <c r="R7" s="205">
        <v>1504318.6</v>
      </c>
      <c r="S7" s="205">
        <v>1510717.2000000002</v>
      </c>
      <c r="T7" s="205">
        <v>1517115.8000000003</v>
      </c>
      <c r="U7" s="205">
        <v>1523514.4000000004</v>
      </c>
      <c r="V7" s="205">
        <v>1529913</v>
      </c>
      <c r="W7" s="205">
        <v>1542953</v>
      </c>
      <c r="X7" s="205">
        <v>1555993</v>
      </c>
      <c r="Y7" s="205">
        <v>1569033</v>
      </c>
      <c r="Z7" s="205">
        <v>1582073</v>
      </c>
      <c r="AA7" s="205">
        <v>1595113</v>
      </c>
      <c r="AB7" s="205">
        <v>1603407.8</v>
      </c>
      <c r="AC7" s="205">
        <v>1611702.6</v>
      </c>
      <c r="AD7" s="205">
        <v>1619997.4000000001</v>
      </c>
      <c r="AE7" s="205">
        <v>1628292.2000000002</v>
      </c>
      <c r="AF7" s="205">
        <v>1636587</v>
      </c>
      <c r="AG7" s="205">
        <v>1641596</v>
      </c>
      <c r="AH7" s="205">
        <v>1646605</v>
      </c>
      <c r="AI7" s="205">
        <v>1651614</v>
      </c>
      <c r="AJ7" s="205">
        <v>1656623</v>
      </c>
      <c r="AK7" s="205">
        <v>1661632</v>
      </c>
      <c r="AL7" s="205">
        <v>1662653.4</v>
      </c>
      <c r="AM7" s="205">
        <v>1663674.7999999998</v>
      </c>
      <c r="AN7" s="205">
        <v>1664696.1999999997</v>
      </c>
      <c r="AO7" s="205">
        <v>1665717.5999999996</v>
      </c>
      <c r="AP7" s="205">
        <v>1666739</v>
      </c>
      <c r="AQ7" s="205"/>
      <c r="AR7" s="205"/>
      <c r="AS7" s="205"/>
    </row>
    <row r="8" spans="1:45">
      <c r="A8" s="177" t="s">
        <v>406</v>
      </c>
      <c r="P8" s="205"/>
      <c r="Q8" s="205">
        <v>1497920</v>
      </c>
      <c r="R8" s="205">
        <v>1485343.3066666666</v>
      </c>
      <c r="S8" s="205">
        <v>1472766.6133333333</v>
      </c>
      <c r="T8" s="205">
        <v>1460189.92</v>
      </c>
      <c r="U8" s="205">
        <v>1447613.2266666666</v>
      </c>
      <c r="V8" s="205">
        <v>1435036.5333333332</v>
      </c>
      <c r="W8" s="205">
        <v>1422459.8399999999</v>
      </c>
      <c r="X8" s="205">
        <v>1409883.1466666665</v>
      </c>
      <c r="Y8" s="205">
        <v>1397306.4533333331</v>
      </c>
      <c r="Z8" s="205">
        <v>1384729.7599999998</v>
      </c>
      <c r="AA8" s="205">
        <v>1372153.0666666664</v>
      </c>
      <c r="AB8" s="205">
        <v>1359576.3733333331</v>
      </c>
      <c r="AC8" s="205">
        <v>1346999.6799999997</v>
      </c>
      <c r="AD8" s="205">
        <v>1334422.9866666663</v>
      </c>
      <c r="AE8" s="205">
        <v>1321846.293333333</v>
      </c>
      <c r="AF8" s="205">
        <v>1309269.6000000001</v>
      </c>
      <c r="AG8" s="205">
        <v>1290847.5225000002</v>
      </c>
      <c r="AH8" s="205">
        <v>1272425.4450000003</v>
      </c>
      <c r="AI8" s="205">
        <v>1254003.3675000004</v>
      </c>
      <c r="AJ8" s="205">
        <v>1235581.2900000005</v>
      </c>
      <c r="AK8" s="205">
        <v>1217159.2125000006</v>
      </c>
      <c r="AL8" s="205">
        <v>1198737.1350000007</v>
      </c>
      <c r="AM8" s="205">
        <v>1180315.0575000008</v>
      </c>
      <c r="AN8" s="205">
        <v>1161892.9800000009</v>
      </c>
      <c r="AO8" s="205">
        <v>1143470.902500001</v>
      </c>
      <c r="AP8" s="205">
        <v>1125048.8250000002</v>
      </c>
      <c r="AQ8" s="205"/>
      <c r="AR8" s="205"/>
      <c r="AS8" s="205"/>
    </row>
    <row r="9" spans="1:45">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G9" s="205"/>
      <c r="AH9" s="205"/>
      <c r="AI9" s="205"/>
      <c r="AJ9" s="205"/>
      <c r="AK9" s="205"/>
      <c r="AL9" s="205"/>
      <c r="AM9" s="205"/>
      <c r="AN9" s="205"/>
      <c r="AO9" s="205"/>
      <c r="AP9" s="205"/>
      <c r="AQ9" s="205"/>
      <c r="AR9" s="205"/>
      <c r="AS9" s="205"/>
    </row>
    <row r="28" spans="18:18">
      <c r="R28" s="203" t="s">
        <v>407</v>
      </c>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showGridLines="0" topLeftCell="B6" zoomScaleNormal="100" workbookViewId="0">
      <selection activeCell="D9" sqref="D9"/>
    </sheetView>
  </sheetViews>
  <sheetFormatPr baseColWidth="10" defaultColWidth="11.42578125" defaultRowHeight="15"/>
  <cols>
    <col min="1" max="1" width="28.7109375" style="203" customWidth="1"/>
    <col min="2" max="2" width="12.42578125" style="203" customWidth="1"/>
    <col min="3" max="13" width="12.42578125" style="203" bestFit="1" customWidth="1"/>
    <col min="14" max="20" width="13.7109375" style="203" bestFit="1" customWidth="1"/>
    <col min="21" max="26" width="12.42578125" style="203" bestFit="1" customWidth="1"/>
    <col min="27" max="16384" width="11.42578125" style="203"/>
  </cols>
  <sheetData>
    <row r="1" spans="1:43" s="173" customFormat="1">
      <c r="A1" s="305" t="s">
        <v>546</v>
      </c>
    </row>
    <row r="2" spans="1:43" s="173" customFormat="1">
      <c r="A2" s="174" t="s">
        <v>93</v>
      </c>
    </row>
    <row r="3" spans="1:43" s="173" customFormat="1">
      <c r="A3" s="306" t="s">
        <v>408</v>
      </c>
    </row>
    <row r="4" spans="1:43" s="173" customFormat="1">
      <c r="A4" s="174"/>
    </row>
    <row r="5" spans="1:43">
      <c r="B5" s="204">
        <v>1990</v>
      </c>
      <c r="C5" s="204">
        <v>1991</v>
      </c>
      <c r="D5" s="204">
        <v>1992</v>
      </c>
      <c r="E5" s="204">
        <v>1993</v>
      </c>
      <c r="F5" s="204">
        <v>1994</v>
      </c>
      <c r="G5" s="204">
        <v>1995</v>
      </c>
      <c r="H5" s="204">
        <v>1996</v>
      </c>
      <c r="I5" s="204">
        <v>1997</v>
      </c>
      <c r="J5" s="204">
        <v>1998</v>
      </c>
      <c r="K5" s="204">
        <v>1999</v>
      </c>
      <c r="L5" s="204">
        <v>2000</v>
      </c>
      <c r="M5" s="204">
        <v>2001</v>
      </c>
      <c r="N5" s="204">
        <v>2002</v>
      </c>
      <c r="O5" s="204">
        <v>2003</v>
      </c>
      <c r="P5" s="204">
        <v>2004</v>
      </c>
      <c r="Q5" s="204">
        <v>2005</v>
      </c>
      <c r="R5" s="204">
        <v>2006</v>
      </c>
      <c r="S5" s="204">
        <v>2007</v>
      </c>
      <c r="T5" s="204">
        <v>2008</v>
      </c>
      <c r="U5" s="204">
        <v>2009</v>
      </c>
      <c r="V5" s="204">
        <v>2010</v>
      </c>
      <c r="W5" s="204">
        <v>2011</v>
      </c>
      <c r="X5" s="204">
        <v>2012</v>
      </c>
      <c r="Y5" s="204">
        <v>2013</v>
      </c>
      <c r="Z5" s="204">
        <v>2014</v>
      </c>
      <c r="AA5" s="204">
        <v>2015</v>
      </c>
      <c r="AB5" s="204">
        <v>2016</v>
      </c>
      <c r="AC5" s="204">
        <v>2017</v>
      </c>
      <c r="AD5" s="204">
        <v>2018</v>
      </c>
      <c r="AE5" s="204">
        <v>2019</v>
      </c>
      <c r="AF5" s="204">
        <v>2020</v>
      </c>
      <c r="AG5" s="204">
        <v>2021</v>
      </c>
      <c r="AH5" s="204">
        <v>2022</v>
      </c>
      <c r="AI5" s="204">
        <v>2023</v>
      </c>
      <c r="AJ5" s="204">
        <v>2024</v>
      </c>
      <c r="AK5" s="204">
        <v>2025</v>
      </c>
      <c r="AL5" s="204">
        <v>2026</v>
      </c>
      <c r="AM5" s="204">
        <v>2027</v>
      </c>
      <c r="AN5" s="204">
        <v>2028</v>
      </c>
      <c r="AO5" s="204">
        <v>2029</v>
      </c>
      <c r="AP5" s="204">
        <v>2030</v>
      </c>
    </row>
    <row r="6" spans="1:43">
      <c r="A6" s="203" t="s">
        <v>409</v>
      </c>
      <c r="B6" s="204"/>
      <c r="C6" s="204"/>
      <c r="D6" s="204"/>
      <c r="E6" s="204"/>
      <c r="F6" s="204"/>
      <c r="G6" s="204"/>
      <c r="H6" s="204"/>
      <c r="I6" s="204"/>
      <c r="J6" s="204"/>
      <c r="K6" s="204"/>
      <c r="L6" s="204"/>
      <c r="M6" s="204"/>
      <c r="N6" s="204"/>
      <c r="O6" s="204"/>
      <c r="P6" s="204"/>
      <c r="Q6" s="204"/>
      <c r="R6" s="204"/>
      <c r="S6" s="204"/>
      <c r="T6" s="204"/>
      <c r="U6" s="204"/>
      <c r="V6" s="204"/>
      <c r="W6" s="204"/>
      <c r="X6" s="204"/>
      <c r="Y6" s="204"/>
      <c r="Z6" s="204"/>
    </row>
    <row r="7" spans="1:43">
      <c r="A7" s="307" t="s">
        <v>410</v>
      </c>
      <c r="B7" s="207">
        <v>4911.6313200000004</v>
      </c>
      <c r="C7" s="207">
        <v>4806.5453899999993</v>
      </c>
      <c r="D7" s="207">
        <v>4658.4572800000005</v>
      </c>
      <c r="E7" s="207">
        <v>4580.7879899999998</v>
      </c>
      <c r="F7" s="207">
        <v>4566.491</v>
      </c>
      <c r="G7" s="207">
        <v>4626.5254699999996</v>
      </c>
      <c r="H7" s="207">
        <v>4720.0643</v>
      </c>
      <c r="I7" s="207">
        <v>4654.2985899999994</v>
      </c>
      <c r="J7" s="207">
        <v>4619.3674800000008</v>
      </c>
      <c r="K7" s="207">
        <v>4546.9255599999997</v>
      </c>
      <c r="L7" s="207">
        <v>4543.4480599999997</v>
      </c>
      <c r="M7" s="207">
        <v>4588.6258799999996</v>
      </c>
      <c r="N7" s="207">
        <v>4572.7555700000003</v>
      </c>
      <c r="O7" s="207">
        <v>4658.1264700000002</v>
      </c>
      <c r="P7" s="207">
        <v>4669.1002400000007</v>
      </c>
      <c r="Q7" s="207">
        <v>4647.1465399999997</v>
      </c>
      <c r="R7" s="207">
        <v>4646.2637599999998</v>
      </c>
      <c r="S7" s="207">
        <v>4614.4407699999992</v>
      </c>
      <c r="T7" s="207">
        <v>4520.0342799999999</v>
      </c>
      <c r="U7" s="207">
        <v>4196.2908099999995</v>
      </c>
      <c r="V7" s="207">
        <v>4288.2963099999997</v>
      </c>
      <c r="W7" s="207">
        <v>4177.5732099999996</v>
      </c>
      <c r="X7" s="207">
        <v>4097.8822599999994</v>
      </c>
      <c r="Y7" s="207">
        <v>4014.8013300000002</v>
      </c>
      <c r="Z7" s="207">
        <v>3880.4784199999999</v>
      </c>
      <c r="AA7" s="207">
        <v>3936.7046099999998</v>
      </c>
      <c r="AB7" s="207">
        <v>3941.87961</v>
      </c>
      <c r="AC7" s="207">
        <v>3976.7428599999998</v>
      </c>
      <c r="AD7" s="207">
        <v>3893.0952200000002</v>
      </c>
      <c r="AE7" s="207"/>
      <c r="AF7" s="207"/>
      <c r="AG7" s="207"/>
      <c r="AH7" s="207"/>
      <c r="AI7" s="207"/>
      <c r="AJ7" s="207"/>
      <c r="AK7" s="207"/>
      <c r="AL7" s="207"/>
      <c r="AM7" s="207"/>
      <c r="AN7" s="207"/>
      <c r="AO7" s="207"/>
      <c r="AP7" s="207"/>
      <c r="AQ7" s="207"/>
    </row>
    <row r="8" spans="1:43">
      <c r="A8" s="204" t="s">
        <v>406</v>
      </c>
      <c r="B8" s="207">
        <v>4911.6313200000004</v>
      </c>
      <c r="C8" s="208">
        <v>4878.8871112000006</v>
      </c>
      <c r="D8" s="208">
        <v>4846.1429024000008</v>
      </c>
      <c r="E8" s="208">
        <v>4813.398693600001</v>
      </c>
      <c r="F8" s="208">
        <v>4780.6544848000012</v>
      </c>
      <c r="G8" s="208">
        <v>4747.9102760000014</v>
      </c>
      <c r="H8" s="208">
        <v>4715.1660672000016</v>
      </c>
      <c r="I8" s="208">
        <v>4682.4218584000018</v>
      </c>
      <c r="J8" s="208">
        <v>4649.677649600002</v>
      </c>
      <c r="K8" s="208">
        <v>4616.9334408000022</v>
      </c>
      <c r="L8" s="208">
        <v>4584.1892320000024</v>
      </c>
      <c r="M8" s="208">
        <v>4551.4450232000027</v>
      </c>
      <c r="N8" s="208">
        <v>4518.7008144000029</v>
      </c>
      <c r="O8" s="208">
        <v>4485.9566056000031</v>
      </c>
      <c r="P8" s="208">
        <v>4453.2123968000033</v>
      </c>
      <c r="Q8" s="208">
        <v>4420.4681880000035</v>
      </c>
      <c r="R8" s="208">
        <v>4387.7239792000037</v>
      </c>
      <c r="S8" s="208">
        <v>4354.9797704000039</v>
      </c>
      <c r="T8" s="208">
        <v>4322.2355616000041</v>
      </c>
      <c r="U8" s="208">
        <v>4289.4913528000043</v>
      </c>
      <c r="V8" s="208">
        <v>4256.7471440000045</v>
      </c>
      <c r="W8" s="208">
        <v>4224.0029352000047</v>
      </c>
      <c r="X8" s="208">
        <v>4191.2587264000049</v>
      </c>
      <c r="Y8" s="208">
        <v>4158.5145176000051</v>
      </c>
      <c r="Z8" s="208">
        <v>4125.7703088000053</v>
      </c>
      <c r="AA8" s="208">
        <v>4093.0261000000055</v>
      </c>
      <c r="AB8" s="208">
        <v>4060.2818912000057</v>
      </c>
      <c r="AC8" s="208">
        <v>4027.5376824000059</v>
      </c>
      <c r="AD8" s="208">
        <v>3994.7934736000061</v>
      </c>
      <c r="AE8" s="208">
        <v>3962.0492648000063</v>
      </c>
      <c r="AF8" s="207">
        <v>3929.3050560000001</v>
      </c>
      <c r="AG8" s="208">
        <v>3844.1701131200002</v>
      </c>
      <c r="AH8" s="208">
        <v>3759.0351702400003</v>
      </c>
      <c r="AI8" s="208">
        <v>3673.9002273600004</v>
      </c>
      <c r="AJ8" s="208">
        <v>3588.7652844800004</v>
      </c>
      <c r="AK8" s="208">
        <v>3503.6303416000005</v>
      </c>
      <c r="AL8" s="208">
        <v>3418.4953987200006</v>
      </c>
      <c r="AM8" s="208">
        <v>3333.3604558400007</v>
      </c>
      <c r="AN8" s="208">
        <v>3248.2255129600007</v>
      </c>
      <c r="AO8" s="208">
        <v>3163.0905700800008</v>
      </c>
      <c r="AP8" s="207">
        <v>3077.9556271999991</v>
      </c>
      <c r="AQ8" s="207"/>
    </row>
    <row r="9" spans="1:43">
      <c r="B9" s="209"/>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row>
    <row r="10" spans="1:43">
      <c r="A10" s="207"/>
      <c r="B10" s="207"/>
      <c r="C10" s="207"/>
      <c r="D10" s="207"/>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68">
        <f>AD7/B7-1</f>
        <v>-0.20737226262332742</v>
      </c>
      <c r="AE10" s="207"/>
      <c r="AF10" s="207"/>
      <c r="AG10" s="207"/>
    </row>
    <row r="11" spans="1:43">
      <c r="A11" s="207"/>
      <c r="B11" s="207"/>
      <c r="C11" s="207"/>
      <c r="D11" s="207"/>
      <c r="E11" s="207"/>
      <c r="F11" s="207"/>
      <c r="G11" s="207"/>
      <c r="H11" s="207"/>
      <c r="I11" s="207"/>
      <c r="J11" s="207"/>
      <c r="K11" s="207"/>
      <c r="L11" s="207"/>
      <c r="M11" s="207"/>
      <c r="N11" s="207"/>
      <c r="O11" s="207"/>
      <c r="P11" s="210">
        <f>AA7/B7-1</f>
        <v>-0.19849346306391757</v>
      </c>
      <c r="Q11" s="210">
        <f>AB7/B7-1</f>
        <v>-0.19743984163697381</v>
      </c>
      <c r="R11" s="207"/>
      <c r="S11" s="210">
        <f>(AC7-B7)/B7</f>
        <v>-0.19034174169245272</v>
      </c>
      <c r="T11" s="210">
        <f>(AD7-B7)/B7</f>
        <v>-0.20737226262332739</v>
      </c>
      <c r="U11" s="207"/>
      <c r="V11" s="207"/>
      <c r="W11" s="207"/>
      <c r="X11" s="207"/>
      <c r="Y11" s="207"/>
      <c r="Z11" s="207"/>
      <c r="AA11" s="207"/>
      <c r="AB11" s="207"/>
      <c r="AC11" s="207"/>
      <c r="AD11" s="207"/>
      <c r="AE11" s="207"/>
      <c r="AF11" s="207"/>
      <c r="AG11" s="207"/>
    </row>
    <row r="12" spans="1:43">
      <c r="A12" s="207"/>
      <c r="B12" s="207"/>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row>
    <row r="13" spans="1:43">
      <c r="A13" s="207"/>
      <c r="B13" s="207"/>
      <c r="C13" s="207"/>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row>
    <row r="14" spans="1:43">
      <c r="A14" s="207"/>
      <c r="B14" s="207"/>
      <c r="C14" s="207"/>
      <c r="D14" s="207"/>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row>
    <row r="15" spans="1:43">
      <c r="A15" s="207"/>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row>
    <row r="16" spans="1:43">
      <c r="A16" s="207"/>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row>
    <row r="17" spans="1:33">
      <c r="A17" s="207"/>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row>
    <row r="18" spans="1:33">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row>
    <row r="19" spans="1:33">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row>
    <row r="20" spans="1:33">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row>
    <row r="21" spans="1:33">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row>
    <row r="22" spans="1:33">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row>
    <row r="23" spans="1:33">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row>
    <row r="24" spans="1:33">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row>
    <row r="25" spans="1:33">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row>
    <row r="26" spans="1:33">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D3" sqref="D3"/>
    </sheetView>
  </sheetViews>
  <sheetFormatPr baseColWidth="10" defaultColWidth="9.85546875" defaultRowHeight="15"/>
  <cols>
    <col min="1" max="7" width="17.7109375" style="130" customWidth="1"/>
    <col min="8" max="8" width="17.7109375" style="176" customWidth="1"/>
    <col min="9" max="16" width="17.7109375" style="130" customWidth="1"/>
    <col min="17" max="17" width="13.5703125" style="130" customWidth="1"/>
    <col min="18" max="16384" width="9.85546875" style="130"/>
  </cols>
  <sheetData>
    <row r="1" spans="1:17">
      <c r="A1" s="177" t="s">
        <v>411</v>
      </c>
      <c r="B1" s="173"/>
      <c r="C1" s="173"/>
      <c r="D1" s="173"/>
      <c r="E1" s="173"/>
      <c r="F1" s="173"/>
      <c r="G1" s="173"/>
      <c r="Q1" s="211"/>
    </row>
    <row r="2" spans="1:17">
      <c r="A2" s="173" t="s">
        <v>412</v>
      </c>
      <c r="B2" s="173"/>
      <c r="C2" s="173"/>
      <c r="D2" s="173"/>
      <c r="E2" s="173"/>
      <c r="F2" s="173"/>
      <c r="G2" s="173"/>
      <c r="Q2" s="212"/>
    </row>
    <row r="3" spans="1:17">
      <c r="A3" s="173" t="s">
        <v>413</v>
      </c>
      <c r="B3" s="173"/>
      <c r="C3" s="173"/>
      <c r="D3" s="173"/>
      <c r="E3" s="173"/>
      <c r="F3" s="173"/>
      <c r="G3" s="173"/>
      <c r="Q3" s="212"/>
    </row>
    <row r="4" spans="1:17">
      <c r="A4" s="177" t="s">
        <v>414</v>
      </c>
      <c r="B4" s="173"/>
      <c r="C4" s="308"/>
      <c r="D4" s="308"/>
      <c r="E4" s="173"/>
      <c r="F4" s="173"/>
      <c r="G4" s="173"/>
      <c r="Q4" s="212"/>
    </row>
    <row r="5" spans="1:17">
      <c r="A5" s="176"/>
      <c r="C5" s="96"/>
      <c r="D5" s="96"/>
      <c r="H5" s="130"/>
      <c r="J5" s="212"/>
    </row>
    <row r="6" spans="1:17">
      <c r="A6" s="176"/>
      <c r="C6" s="96">
        <v>2013</v>
      </c>
      <c r="D6" s="96">
        <v>2014</v>
      </c>
      <c r="E6" s="211">
        <v>2015</v>
      </c>
      <c r="F6" s="211">
        <v>2016</v>
      </c>
      <c r="G6" s="211">
        <v>2017</v>
      </c>
      <c r="H6" s="211">
        <v>2018</v>
      </c>
      <c r="I6" s="211">
        <v>2019</v>
      </c>
      <c r="J6" s="212"/>
    </row>
    <row r="7" spans="1:17">
      <c r="A7" s="176"/>
      <c r="B7" s="213" t="s">
        <v>415</v>
      </c>
      <c r="C7" s="96">
        <v>1323119857</v>
      </c>
      <c r="D7" s="96">
        <v>1227371162</v>
      </c>
      <c r="E7" s="212">
        <v>1215669319</v>
      </c>
      <c r="F7" s="212">
        <v>1169868275</v>
      </c>
      <c r="G7" s="212">
        <v>1166511102</v>
      </c>
      <c r="H7" s="212">
        <v>1098751976</v>
      </c>
      <c r="I7" s="212">
        <v>957307176</v>
      </c>
      <c r="J7" s="212"/>
    </row>
    <row r="8" spans="1:17">
      <c r="A8" s="176"/>
      <c r="B8" s="213" t="s">
        <v>416</v>
      </c>
      <c r="C8" s="96">
        <v>154810680</v>
      </c>
      <c r="D8" s="96">
        <v>156409500</v>
      </c>
      <c r="E8" s="212">
        <v>154936324</v>
      </c>
      <c r="F8" s="212">
        <v>148684934</v>
      </c>
      <c r="G8" s="212">
        <v>149460669</v>
      </c>
      <c r="H8" s="212">
        <v>146590620</v>
      </c>
      <c r="I8" s="212">
        <v>141492777</v>
      </c>
    </row>
    <row r="9" spans="1:17">
      <c r="A9" s="176"/>
      <c r="B9" s="213" t="s">
        <v>118</v>
      </c>
      <c r="C9" s="96">
        <v>128238486</v>
      </c>
      <c r="D9" s="96">
        <v>124964169</v>
      </c>
      <c r="E9" s="212">
        <v>127889985</v>
      </c>
      <c r="F9" s="212">
        <v>127374212</v>
      </c>
      <c r="G9" s="212">
        <v>126438007</v>
      </c>
      <c r="H9" s="212">
        <v>124559944</v>
      </c>
      <c r="I9" s="212">
        <v>122736723</v>
      </c>
    </row>
    <row r="10" spans="1:17">
      <c r="A10" s="176"/>
      <c r="B10" s="213" t="s">
        <v>417</v>
      </c>
      <c r="C10" s="96">
        <v>112878083</v>
      </c>
      <c r="D10" s="96">
        <v>118026494</v>
      </c>
      <c r="E10" s="212">
        <v>116558563</v>
      </c>
      <c r="F10" s="212">
        <v>116951613</v>
      </c>
      <c r="G10" s="212">
        <v>119595423</v>
      </c>
      <c r="H10" s="212">
        <v>121312414</v>
      </c>
      <c r="I10" s="212">
        <v>120800956</v>
      </c>
    </row>
    <row r="11" spans="1:17">
      <c r="A11" s="176"/>
      <c r="B11" s="213" t="s">
        <v>140</v>
      </c>
      <c r="C11" s="212">
        <v>77768317</v>
      </c>
      <c r="D11" s="212">
        <v>76758853</v>
      </c>
      <c r="E11" s="212">
        <v>77831815</v>
      </c>
      <c r="F11" s="212">
        <v>76850562</v>
      </c>
      <c r="G11" s="212">
        <v>78482950</v>
      </c>
      <c r="H11" s="212">
        <v>76133122</v>
      </c>
      <c r="I11" s="212">
        <v>75483025</v>
      </c>
    </row>
    <row r="12" spans="1:17">
      <c r="A12" s="176"/>
      <c r="B12" s="213" t="s">
        <v>418</v>
      </c>
      <c r="C12" s="212">
        <v>111371025</v>
      </c>
      <c r="D12" s="212">
        <v>110317401</v>
      </c>
      <c r="E12" s="212">
        <v>110081216</v>
      </c>
      <c r="F12" s="212">
        <v>110683888</v>
      </c>
      <c r="G12" s="212">
        <v>114097042</v>
      </c>
      <c r="H12" s="212">
        <v>115018964</v>
      </c>
      <c r="I12" s="212">
        <v>111719879</v>
      </c>
    </row>
    <row r="13" spans="1:17">
      <c r="A13" s="176"/>
      <c r="H13" s="130"/>
    </row>
    <row r="27" spans="8:8">
      <c r="H27" s="214"/>
    </row>
    <row r="28" spans="8:8">
      <c r="H28" s="215"/>
    </row>
    <row r="29" spans="8:8">
      <c r="H29" s="215"/>
    </row>
    <row r="30" spans="8:8">
      <c r="H30" s="215"/>
    </row>
    <row r="31" spans="8:8">
      <c r="H31" s="215"/>
    </row>
    <row r="32" spans="8:8">
      <c r="H32" s="215"/>
    </row>
    <row r="33" spans="8:8">
      <c r="H33" s="215"/>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39"/>
  <sheetViews>
    <sheetView showGridLines="0" zoomScaleNormal="100" workbookViewId="0">
      <selection activeCell="B13" sqref="B13"/>
    </sheetView>
  </sheetViews>
  <sheetFormatPr baseColWidth="10" defaultColWidth="9.85546875" defaultRowHeight="15"/>
  <cols>
    <col min="1" max="1" width="73.42578125" style="130" customWidth="1"/>
    <col min="2" max="2" width="9.85546875" style="130"/>
    <col min="3" max="3" width="18.28515625" style="130" customWidth="1"/>
    <col min="4" max="4" width="9.85546875" style="296"/>
    <col min="5" max="16384" width="9.85546875" style="130"/>
  </cols>
  <sheetData>
    <row r="1" spans="1:6">
      <c r="A1" s="173" t="s">
        <v>419</v>
      </c>
      <c r="C1" s="130" t="s">
        <v>420</v>
      </c>
      <c r="D1" s="297" t="s">
        <v>421</v>
      </c>
    </row>
    <row r="2" spans="1:6">
      <c r="A2" s="173" t="s">
        <v>422</v>
      </c>
    </row>
    <row r="3" spans="1:6">
      <c r="A3" s="177" t="s">
        <v>423</v>
      </c>
      <c r="C3" s="130" t="s">
        <v>424</v>
      </c>
      <c r="D3" s="296" t="s">
        <v>425</v>
      </c>
    </row>
    <row r="4" spans="1:6">
      <c r="C4" s="216">
        <v>39545</v>
      </c>
      <c r="D4" s="298">
        <v>25.35</v>
      </c>
      <c r="F4" s="295"/>
    </row>
    <row r="5" spans="1:6">
      <c r="C5" s="216">
        <v>39552</v>
      </c>
      <c r="D5" s="298">
        <v>26.18</v>
      </c>
      <c r="F5" s="295"/>
    </row>
    <row r="6" spans="1:6">
      <c r="C6" s="216">
        <v>39559</v>
      </c>
      <c r="D6" s="298">
        <v>26.36</v>
      </c>
      <c r="F6" s="295"/>
    </row>
    <row r="7" spans="1:6">
      <c r="C7" s="216">
        <v>39566</v>
      </c>
      <c r="D7" s="298">
        <v>25.53</v>
      </c>
      <c r="F7" s="295"/>
    </row>
    <row r="8" spans="1:6">
      <c r="C8" s="216">
        <v>39573</v>
      </c>
      <c r="D8" s="298">
        <v>26.47</v>
      </c>
      <c r="F8" s="295"/>
    </row>
    <row r="9" spans="1:6">
      <c r="C9" s="216">
        <v>39580</v>
      </c>
      <c r="D9" s="298">
        <v>26.22</v>
      </c>
      <c r="F9" s="295"/>
    </row>
    <row r="10" spans="1:6">
      <c r="C10" s="309">
        <v>39587</v>
      </c>
      <c r="D10" s="310">
        <v>27.02</v>
      </c>
      <c r="E10" s="176"/>
      <c r="F10" s="295"/>
    </row>
    <row r="11" spans="1:6">
      <c r="C11" s="309">
        <v>39594</v>
      </c>
      <c r="D11" s="310">
        <v>27.51</v>
      </c>
      <c r="E11" s="176"/>
      <c r="F11" s="295"/>
    </row>
    <row r="12" spans="1:6">
      <c r="C12" s="309">
        <v>39601</v>
      </c>
      <c r="D12" s="310">
        <v>28.07</v>
      </c>
      <c r="E12" s="176"/>
      <c r="F12" s="295"/>
    </row>
    <row r="13" spans="1:6">
      <c r="C13" s="309">
        <v>39608</v>
      </c>
      <c r="D13" s="310">
        <v>28.55</v>
      </c>
      <c r="E13" s="176"/>
      <c r="F13" s="295"/>
    </row>
    <row r="14" spans="1:6">
      <c r="C14" s="309">
        <v>39615</v>
      </c>
      <c r="D14" s="310">
        <v>28.74</v>
      </c>
      <c r="E14" s="176"/>
      <c r="F14" s="295"/>
    </row>
    <row r="15" spans="1:6">
      <c r="C15" s="309">
        <v>39622</v>
      </c>
      <c r="D15" s="310">
        <v>29.6</v>
      </c>
      <c r="E15" s="176"/>
      <c r="F15" s="295"/>
    </row>
    <row r="16" spans="1:6">
      <c r="C16" s="309">
        <v>39629</v>
      </c>
      <c r="D16" s="310">
        <v>30.52</v>
      </c>
      <c r="E16" s="176"/>
      <c r="F16" s="295"/>
    </row>
    <row r="17" spans="1:6">
      <c r="C17" s="309">
        <v>39636</v>
      </c>
      <c r="D17" s="310">
        <v>28.92</v>
      </c>
      <c r="E17" s="176"/>
      <c r="F17" s="295"/>
    </row>
    <row r="18" spans="1:6">
      <c r="C18" s="309">
        <v>39643</v>
      </c>
      <c r="D18" s="310">
        <v>27.98</v>
      </c>
      <c r="E18" s="176"/>
      <c r="F18" s="295"/>
    </row>
    <row r="19" spans="1:6">
      <c r="A19" s="217"/>
      <c r="C19" s="309">
        <v>39650</v>
      </c>
      <c r="D19" s="310">
        <v>26.95</v>
      </c>
      <c r="E19" s="176"/>
      <c r="F19" s="295"/>
    </row>
    <row r="20" spans="1:6">
      <c r="C20" s="309">
        <v>39657</v>
      </c>
      <c r="D20" s="310">
        <v>24.92</v>
      </c>
      <c r="E20" s="176"/>
      <c r="F20" s="295"/>
    </row>
    <row r="21" spans="1:6">
      <c r="C21" s="216">
        <v>39664</v>
      </c>
      <c r="D21" s="298">
        <v>24.21</v>
      </c>
      <c r="F21" s="295"/>
    </row>
    <row r="22" spans="1:6">
      <c r="A22" s="217"/>
      <c r="C22" s="216">
        <v>39671</v>
      </c>
      <c r="D22" s="298">
        <v>25.34</v>
      </c>
      <c r="F22" s="295"/>
    </row>
    <row r="23" spans="1:6">
      <c r="C23" s="216">
        <v>39678</v>
      </c>
      <c r="D23" s="298">
        <v>26.28</v>
      </c>
      <c r="F23" s="295"/>
    </row>
    <row r="24" spans="1:6">
      <c r="C24" s="216">
        <v>39685</v>
      </c>
      <c r="D24" s="298">
        <v>27.02</v>
      </c>
      <c r="F24" s="295"/>
    </row>
    <row r="25" spans="1:6">
      <c r="C25" s="216">
        <v>39692</v>
      </c>
      <c r="D25" s="298">
        <v>26.66</v>
      </c>
      <c r="F25" s="295"/>
    </row>
    <row r="26" spans="1:6">
      <c r="C26" s="216">
        <v>39699</v>
      </c>
      <c r="D26" s="298">
        <v>25.32</v>
      </c>
      <c r="F26" s="295"/>
    </row>
    <row r="27" spans="1:6">
      <c r="C27" s="216">
        <v>39706</v>
      </c>
      <c r="D27" s="298">
        <v>25.45</v>
      </c>
      <c r="F27" s="295"/>
    </row>
    <row r="28" spans="1:6">
      <c r="C28" s="216">
        <v>39713</v>
      </c>
      <c r="D28" s="298">
        <v>26.47</v>
      </c>
      <c r="F28" s="295"/>
    </row>
    <row r="29" spans="1:6">
      <c r="C29" s="216">
        <v>39720</v>
      </c>
      <c r="D29" s="298">
        <v>24.62</v>
      </c>
      <c r="F29" s="295"/>
    </row>
    <row r="30" spans="1:6">
      <c r="C30" s="216">
        <v>39727</v>
      </c>
      <c r="D30" s="298">
        <v>23.64</v>
      </c>
      <c r="F30" s="295"/>
    </row>
    <row r="31" spans="1:6">
      <c r="C31" s="216">
        <v>39734</v>
      </c>
      <c r="D31" s="298">
        <v>23.8</v>
      </c>
      <c r="F31" s="295"/>
    </row>
    <row r="32" spans="1:6">
      <c r="C32" s="216">
        <v>39741</v>
      </c>
      <c r="D32" s="298">
        <v>21.75</v>
      </c>
      <c r="F32" s="295"/>
    </row>
    <row r="33" spans="3:6">
      <c r="C33" s="216">
        <v>39748</v>
      </c>
      <c r="D33" s="298">
        <v>18.97</v>
      </c>
      <c r="F33" s="295"/>
    </row>
    <row r="34" spans="3:6">
      <c r="C34" s="216">
        <v>39755</v>
      </c>
      <c r="D34" s="298">
        <v>19.559999999999999</v>
      </c>
      <c r="F34" s="295"/>
    </row>
    <row r="35" spans="3:6">
      <c r="C35" s="216">
        <v>39762</v>
      </c>
      <c r="D35" s="298">
        <v>19.07</v>
      </c>
      <c r="F35" s="295"/>
    </row>
    <row r="36" spans="3:6">
      <c r="C36" s="216">
        <v>39769</v>
      </c>
      <c r="D36" s="298">
        <v>17.190000000000001</v>
      </c>
      <c r="F36" s="295"/>
    </row>
    <row r="37" spans="3:6">
      <c r="C37" s="216">
        <v>39776</v>
      </c>
      <c r="D37" s="298">
        <v>17.13</v>
      </c>
      <c r="F37" s="295"/>
    </row>
    <row r="38" spans="3:6">
      <c r="C38" s="216">
        <v>39783</v>
      </c>
      <c r="D38" s="298">
        <v>16.25</v>
      </c>
      <c r="F38" s="295"/>
    </row>
    <row r="39" spans="3:6">
      <c r="C39" s="216">
        <v>39790</v>
      </c>
      <c r="D39" s="298">
        <v>15.86</v>
      </c>
      <c r="F39" s="295"/>
    </row>
    <row r="40" spans="3:6">
      <c r="C40" s="216">
        <v>39797</v>
      </c>
      <c r="D40" s="298">
        <v>16.37</v>
      </c>
      <c r="F40" s="295"/>
    </row>
    <row r="41" spans="3:6">
      <c r="C41" s="216">
        <v>39804</v>
      </c>
      <c r="D41" s="298">
        <v>16.36</v>
      </c>
      <c r="F41" s="295"/>
    </row>
    <row r="42" spans="3:6">
      <c r="C42" s="216">
        <v>39811</v>
      </c>
      <c r="D42" s="298">
        <v>16.38</v>
      </c>
      <c r="F42" s="295"/>
    </row>
    <row r="43" spans="3:6">
      <c r="C43" s="216">
        <v>39818</v>
      </c>
      <c r="D43" s="298">
        <v>15.66</v>
      </c>
      <c r="F43" s="295"/>
    </row>
    <row r="44" spans="3:6">
      <c r="C44" s="216">
        <v>39825</v>
      </c>
      <c r="D44" s="298">
        <v>13.76</v>
      </c>
      <c r="F44" s="295"/>
    </row>
    <row r="45" spans="3:6">
      <c r="C45" s="216">
        <v>39832</v>
      </c>
      <c r="D45" s="298">
        <v>11.98</v>
      </c>
      <c r="F45" s="295"/>
    </row>
    <row r="46" spans="3:6">
      <c r="C46" s="216">
        <v>39839</v>
      </c>
      <c r="D46" s="298">
        <v>12.23</v>
      </c>
      <c r="F46" s="295"/>
    </row>
    <row r="47" spans="3:6">
      <c r="C47" s="216">
        <v>39846</v>
      </c>
      <c r="D47" s="298">
        <v>10.84</v>
      </c>
      <c r="F47" s="295"/>
    </row>
    <row r="48" spans="3:6">
      <c r="C48" s="216">
        <v>39853</v>
      </c>
      <c r="D48" s="298">
        <v>9.1999999999999993</v>
      </c>
      <c r="F48" s="295"/>
    </row>
    <row r="49" spans="3:6">
      <c r="C49" s="216">
        <v>39860</v>
      </c>
      <c r="D49" s="298">
        <v>9.83</v>
      </c>
      <c r="F49" s="295"/>
    </row>
    <row r="50" spans="3:6">
      <c r="C50" s="216">
        <v>39867</v>
      </c>
      <c r="D50" s="298">
        <v>10.27</v>
      </c>
      <c r="F50" s="295"/>
    </row>
    <row r="51" spans="3:6">
      <c r="C51" s="216">
        <v>39874</v>
      </c>
      <c r="D51" s="298">
        <v>11.42</v>
      </c>
      <c r="F51" s="295"/>
    </row>
    <row r="52" spans="3:6">
      <c r="C52" s="216">
        <v>39881</v>
      </c>
      <c r="D52" s="298">
        <v>12.53</v>
      </c>
      <c r="F52" s="295"/>
    </row>
    <row r="53" spans="3:6">
      <c r="C53" s="216">
        <v>39888</v>
      </c>
      <c r="D53" s="298">
        <v>12.85</v>
      </c>
      <c r="F53" s="295"/>
    </row>
    <row r="54" spans="3:6">
      <c r="C54" s="216">
        <v>39895</v>
      </c>
      <c r="D54" s="298">
        <v>11.84</v>
      </c>
      <c r="F54" s="295"/>
    </row>
    <row r="55" spans="3:6">
      <c r="C55" s="216">
        <v>39902</v>
      </c>
      <c r="D55" s="298">
        <v>12.63</v>
      </c>
      <c r="F55" s="295"/>
    </row>
    <row r="56" spans="3:6">
      <c r="C56" s="216">
        <v>39909</v>
      </c>
      <c r="D56" s="298">
        <v>13.5</v>
      </c>
      <c r="F56" s="295"/>
    </row>
    <row r="57" spans="3:6">
      <c r="C57" s="216">
        <v>39916</v>
      </c>
      <c r="D57" s="298">
        <v>14.56</v>
      </c>
      <c r="F57" s="295"/>
    </row>
    <row r="58" spans="3:6">
      <c r="C58" s="216">
        <v>39923</v>
      </c>
      <c r="D58" s="298">
        <v>14.1</v>
      </c>
      <c r="F58" s="295"/>
    </row>
    <row r="59" spans="3:6">
      <c r="C59" s="216">
        <v>39930</v>
      </c>
      <c r="D59" s="298">
        <v>14.57</v>
      </c>
      <c r="F59" s="295"/>
    </row>
    <row r="60" spans="3:6">
      <c r="C60" s="216">
        <v>39937</v>
      </c>
      <c r="D60" s="298">
        <v>15.48</v>
      </c>
      <c r="F60" s="295"/>
    </row>
    <row r="61" spans="3:6">
      <c r="C61" s="216">
        <v>39944</v>
      </c>
      <c r="D61" s="298">
        <v>15.57</v>
      </c>
      <c r="F61" s="295"/>
    </row>
    <row r="62" spans="3:6">
      <c r="C62" s="216">
        <v>39951</v>
      </c>
      <c r="D62" s="298">
        <v>15.6</v>
      </c>
      <c r="F62" s="295"/>
    </row>
    <row r="63" spans="3:6">
      <c r="C63" s="216">
        <v>39958</v>
      </c>
      <c r="D63" s="298">
        <v>15.77</v>
      </c>
      <c r="F63" s="295"/>
    </row>
    <row r="64" spans="3:6">
      <c r="C64" s="216">
        <v>39965</v>
      </c>
      <c r="D64" s="298">
        <v>15.19</v>
      </c>
      <c r="F64" s="295"/>
    </row>
    <row r="65" spans="3:6">
      <c r="C65" s="216">
        <v>39972</v>
      </c>
      <c r="D65" s="298">
        <v>13.89</v>
      </c>
      <c r="F65" s="295"/>
    </row>
    <row r="66" spans="3:6">
      <c r="C66" s="216">
        <v>39979</v>
      </c>
      <c r="D66" s="298">
        <v>13.49</v>
      </c>
      <c r="F66" s="295"/>
    </row>
    <row r="67" spans="3:6">
      <c r="C67" s="216">
        <v>39986</v>
      </c>
      <c r="D67" s="298">
        <v>13.78</v>
      </c>
      <c r="F67" s="295"/>
    </row>
    <row r="68" spans="3:6">
      <c r="C68" s="216">
        <v>39993</v>
      </c>
      <c r="D68" s="298">
        <v>13.74</v>
      </c>
      <c r="F68" s="295"/>
    </row>
    <row r="69" spans="3:6">
      <c r="C69" s="216">
        <v>40000</v>
      </c>
      <c r="D69" s="298">
        <v>13.98</v>
      </c>
      <c r="F69" s="295"/>
    </row>
    <row r="70" spans="3:6">
      <c r="C70" s="216">
        <v>40007</v>
      </c>
      <c r="D70" s="298">
        <v>14.89</v>
      </c>
      <c r="F70" s="295"/>
    </row>
    <row r="71" spans="3:6">
      <c r="C71" s="216">
        <v>40014</v>
      </c>
      <c r="D71" s="298">
        <v>14.8</v>
      </c>
      <c r="F71" s="295"/>
    </row>
    <row r="72" spans="3:6">
      <c r="C72" s="216">
        <v>40021</v>
      </c>
      <c r="D72" s="298">
        <v>14.22</v>
      </c>
      <c r="F72" s="295"/>
    </row>
    <row r="73" spans="3:6">
      <c r="C73" s="216">
        <v>40028</v>
      </c>
      <c r="D73" s="298">
        <v>14.84</v>
      </c>
      <c r="F73" s="295"/>
    </row>
    <row r="74" spans="3:6">
      <c r="C74" s="216">
        <v>40035</v>
      </c>
      <c r="D74" s="298">
        <v>14.69</v>
      </c>
      <c r="F74" s="295"/>
    </row>
    <row r="75" spans="3:6">
      <c r="C75" s="216">
        <v>40042</v>
      </c>
      <c r="D75" s="298">
        <v>15.34</v>
      </c>
      <c r="F75" s="295"/>
    </row>
    <row r="76" spans="3:6">
      <c r="C76" s="216">
        <v>40049</v>
      </c>
      <c r="D76" s="298">
        <v>15.6</v>
      </c>
      <c r="F76" s="295"/>
    </row>
    <row r="77" spans="3:6">
      <c r="C77" s="216">
        <v>40056</v>
      </c>
      <c r="D77" s="298">
        <v>15.45</v>
      </c>
      <c r="F77" s="295"/>
    </row>
    <row r="78" spans="3:6">
      <c r="C78" s="216">
        <v>40063</v>
      </c>
      <c r="D78" s="298">
        <v>15.49</v>
      </c>
      <c r="F78" s="295"/>
    </row>
    <row r="79" spans="3:6">
      <c r="C79" s="216">
        <v>40070</v>
      </c>
      <c r="D79" s="298">
        <v>14.23</v>
      </c>
      <c r="F79" s="295"/>
    </row>
    <row r="80" spans="3:6">
      <c r="C80" s="216">
        <v>40077</v>
      </c>
      <c r="D80" s="298">
        <v>13.67</v>
      </c>
      <c r="F80" s="295"/>
    </row>
    <row r="81" spans="3:6">
      <c r="C81" s="216">
        <v>40084</v>
      </c>
      <c r="D81" s="298">
        <v>13.53</v>
      </c>
      <c r="F81" s="295"/>
    </row>
    <row r="82" spans="3:6">
      <c r="C82" s="216">
        <v>40091</v>
      </c>
      <c r="D82" s="298">
        <v>13.83</v>
      </c>
      <c r="F82" s="295"/>
    </row>
    <row r="83" spans="3:6">
      <c r="C83" s="216">
        <v>40098</v>
      </c>
      <c r="D83" s="298">
        <v>14.62</v>
      </c>
      <c r="F83" s="295"/>
    </row>
    <row r="84" spans="3:6">
      <c r="C84" s="216">
        <v>40105</v>
      </c>
      <c r="D84" s="298">
        <v>14.96</v>
      </c>
      <c r="F84" s="295"/>
    </row>
    <row r="85" spans="3:6">
      <c r="C85" s="216">
        <v>40112</v>
      </c>
      <c r="D85" s="298">
        <v>14.79</v>
      </c>
      <c r="F85" s="295"/>
    </row>
    <row r="86" spans="3:6">
      <c r="C86" s="216">
        <v>40119</v>
      </c>
      <c r="D86" s="298">
        <v>14.68</v>
      </c>
      <c r="F86" s="295"/>
    </row>
    <row r="87" spans="3:6">
      <c r="C87" s="216">
        <v>40126</v>
      </c>
      <c r="D87" s="298">
        <v>13.87</v>
      </c>
      <c r="F87" s="295"/>
    </row>
    <row r="88" spans="3:6">
      <c r="C88" s="216">
        <v>40133</v>
      </c>
      <c r="D88" s="298">
        <v>13.63</v>
      </c>
      <c r="F88" s="295"/>
    </row>
    <row r="89" spans="3:6">
      <c r="C89" s="216">
        <v>40140</v>
      </c>
      <c r="D89" s="298">
        <v>13.14</v>
      </c>
      <c r="F89" s="295"/>
    </row>
    <row r="90" spans="3:6">
      <c r="C90" s="216">
        <v>40147</v>
      </c>
      <c r="D90" s="298">
        <v>13.83</v>
      </c>
      <c r="F90" s="295"/>
    </row>
    <row r="91" spans="3:6">
      <c r="C91" s="216">
        <v>40154</v>
      </c>
      <c r="D91" s="298">
        <v>14.54</v>
      </c>
      <c r="F91" s="295"/>
    </row>
    <row r="92" spans="3:6">
      <c r="C92" s="216">
        <v>40161</v>
      </c>
      <c r="D92" s="298">
        <v>14.15</v>
      </c>
      <c r="F92" s="295"/>
    </row>
    <row r="93" spans="3:6">
      <c r="C93" s="216">
        <v>40168</v>
      </c>
      <c r="D93" s="298">
        <v>12.73</v>
      </c>
      <c r="F93" s="295"/>
    </row>
    <row r="94" spans="3:6">
      <c r="C94" s="216">
        <v>40175</v>
      </c>
      <c r="D94" s="298">
        <v>12.66</v>
      </c>
      <c r="F94" s="295"/>
    </row>
    <row r="95" spans="3:6">
      <c r="C95" s="216">
        <v>40182</v>
      </c>
      <c r="D95" s="298">
        <v>12.79</v>
      </c>
      <c r="F95" s="295"/>
    </row>
    <row r="96" spans="3:6">
      <c r="C96" s="216">
        <v>40189</v>
      </c>
      <c r="D96" s="298">
        <v>13.22</v>
      </c>
      <c r="F96" s="295"/>
    </row>
    <row r="97" spans="3:6">
      <c r="C97" s="216">
        <v>40196</v>
      </c>
      <c r="D97" s="298">
        <v>13.45</v>
      </c>
      <c r="F97" s="295"/>
    </row>
    <row r="98" spans="3:6">
      <c r="C98" s="216">
        <v>40203</v>
      </c>
      <c r="D98" s="298">
        <v>13.29</v>
      </c>
      <c r="F98" s="295"/>
    </row>
    <row r="99" spans="3:6">
      <c r="C99" s="216">
        <v>40210</v>
      </c>
      <c r="D99" s="298">
        <v>12.94</v>
      </c>
      <c r="F99" s="295"/>
    </row>
    <row r="100" spans="3:6">
      <c r="C100" s="216">
        <v>40217</v>
      </c>
      <c r="D100" s="298">
        <v>13.34</v>
      </c>
      <c r="F100" s="295"/>
    </row>
    <row r="101" spans="3:6">
      <c r="C101" s="216">
        <v>40224</v>
      </c>
      <c r="D101" s="298">
        <v>12.97</v>
      </c>
      <c r="F101" s="295"/>
    </row>
    <row r="102" spans="3:6">
      <c r="C102" s="216">
        <v>40231</v>
      </c>
      <c r="D102" s="298">
        <v>12.89</v>
      </c>
      <c r="F102" s="295"/>
    </row>
    <row r="103" spans="3:6">
      <c r="C103" s="216">
        <v>40238</v>
      </c>
      <c r="D103" s="298">
        <v>13.32</v>
      </c>
      <c r="F103" s="295"/>
    </row>
    <row r="104" spans="3:6">
      <c r="C104" s="216">
        <v>40245</v>
      </c>
      <c r="D104" s="298">
        <v>13.07</v>
      </c>
      <c r="F104" s="295"/>
    </row>
    <row r="105" spans="3:6">
      <c r="C105" s="216">
        <v>40252</v>
      </c>
      <c r="D105" s="298">
        <v>13.07</v>
      </c>
      <c r="F105" s="295"/>
    </row>
    <row r="106" spans="3:6">
      <c r="C106" s="216">
        <v>40259</v>
      </c>
      <c r="D106" s="298">
        <v>12.79</v>
      </c>
      <c r="F106" s="295"/>
    </row>
    <row r="107" spans="3:6">
      <c r="C107" s="216">
        <v>40266</v>
      </c>
      <c r="D107" s="298">
        <v>12.77</v>
      </c>
      <c r="F107" s="295"/>
    </row>
    <row r="108" spans="3:6">
      <c r="C108" s="216">
        <v>40273</v>
      </c>
      <c r="D108" s="298">
        <v>13.35</v>
      </c>
      <c r="F108" s="295"/>
    </row>
    <row r="109" spans="3:6">
      <c r="C109" s="216">
        <v>40280</v>
      </c>
      <c r="D109" s="298">
        <v>13.93</v>
      </c>
      <c r="F109" s="295"/>
    </row>
    <row r="110" spans="3:6">
      <c r="C110" s="216">
        <v>40287</v>
      </c>
      <c r="D110" s="298">
        <v>14.62</v>
      </c>
      <c r="F110" s="295"/>
    </row>
    <row r="111" spans="3:6">
      <c r="C111" s="216">
        <v>40294</v>
      </c>
      <c r="D111" s="298">
        <v>15.32</v>
      </c>
      <c r="F111" s="295"/>
    </row>
    <row r="112" spans="3:6">
      <c r="C112" s="216">
        <v>40301</v>
      </c>
      <c r="D112" s="298">
        <v>15.92</v>
      </c>
      <c r="F112" s="295"/>
    </row>
    <row r="113" spans="3:6">
      <c r="C113" s="216">
        <v>40308</v>
      </c>
      <c r="D113" s="298">
        <v>15.52</v>
      </c>
      <c r="F113" s="295"/>
    </row>
    <row r="114" spans="3:6">
      <c r="C114" s="216">
        <v>40315</v>
      </c>
      <c r="D114" s="298">
        <v>14.84</v>
      </c>
      <c r="F114" s="295"/>
    </row>
    <row r="115" spans="3:6">
      <c r="C115" s="216">
        <v>40322</v>
      </c>
      <c r="D115" s="298">
        <v>15.29</v>
      </c>
      <c r="F115" s="295"/>
    </row>
    <row r="116" spans="3:6">
      <c r="C116" s="216">
        <v>40329</v>
      </c>
      <c r="D116" s="298">
        <v>15.13</v>
      </c>
      <c r="F116" s="295"/>
    </row>
    <row r="117" spans="3:6">
      <c r="C117" s="216">
        <v>40336</v>
      </c>
      <c r="D117" s="298">
        <v>15.46</v>
      </c>
      <c r="F117" s="295"/>
    </row>
    <row r="118" spans="3:6">
      <c r="C118" s="216">
        <v>40343</v>
      </c>
      <c r="D118" s="298">
        <v>15.6</v>
      </c>
      <c r="F118" s="295"/>
    </row>
    <row r="119" spans="3:6">
      <c r="C119" s="216">
        <v>40350</v>
      </c>
      <c r="D119" s="298">
        <v>15.3</v>
      </c>
      <c r="F119" s="295"/>
    </row>
    <row r="120" spans="3:6">
      <c r="C120" s="216">
        <v>40357</v>
      </c>
      <c r="D120" s="298">
        <v>15.24</v>
      </c>
      <c r="F120" s="295"/>
    </row>
    <row r="121" spans="3:6">
      <c r="C121" s="216">
        <v>40364</v>
      </c>
      <c r="D121" s="298">
        <v>14.79</v>
      </c>
      <c r="F121" s="295"/>
    </row>
    <row r="122" spans="3:6">
      <c r="C122" s="216">
        <v>40371</v>
      </c>
      <c r="D122" s="298">
        <v>13.95</v>
      </c>
      <c r="F122" s="295"/>
    </row>
    <row r="123" spans="3:6">
      <c r="C123" s="216">
        <v>40378</v>
      </c>
      <c r="D123" s="298">
        <v>14.13</v>
      </c>
      <c r="F123" s="295"/>
    </row>
    <row r="124" spans="3:6">
      <c r="C124" s="216">
        <v>40385</v>
      </c>
      <c r="D124" s="298">
        <v>13.77</v>
      </c>
      <c r="F124" s="295"/>
    </row>
    <row r="125" spans="3:6">
      <c r="C125" s="216">
        <v>40392</v>
      </c>
      <c r="D125" s="298">
        <v>14.3</v>
      </c>
      <c r="F125" s="295"/>
    </row>
    <row r="126" spans="3:6">
      <c r="C126" s="216">
        <v>40399</v>
      </c>
      <c r="D126" s="298">
        <v>14.41</v>
      </c>
      <c r="F126" s="295"/>
    </row>
    <row r="127" spans="3:6">
      <c r="C127" s="216">
        <v>40406</v>
      </c>
      <c r="D127" s="298">
        <v>14.59</v>
      </c>
      <c r="F127" s="295"/>
    </row>
    <row r="128" spans="3:6">
      <c r="C128" s="216">
        <v>40413</v>
      </c>
      <c r="D128" s="298">
        <v>15.08</v>
      </c>
      <c r="F128" s="295"/>
    </row>
    <row r="129" spans="3:6">
      <c r="C129" s="216">
        <v>40420</v>
      </c>
      <c r="D129" s="298">
        <v>15.47</v>
      </c>
      <c r="F129" s="295"/>
    </row>
    <row r="130" spans="3:6">
      <c r="C130" s="216">
        <v>40427</v>
      </c>
      <c r="D130" s="298">
        <v>15.52</v>
      </c>
      <c r="F130" s="295"/>
    </row>
    <row r="131" spans="3:6">
      <c r="C131" s="216">
        <v>40434</v>
      </c>
      <c r="D131" s="298">
        <v>15.26</v>
      </c>
      <c r="F131" s="295"/>
    </row>
    <row r="132" spans="3:6">
      <c r="C132" s="216">
        <v>40441</v>
      </c>
      <c r="D132" s="298">
        <v>14.98</v>
      </c>
      <c r="F132" s="295"/>
    </row>
    <row r="133" spans="3:6">
      <c r="C133" s="216">
        <v>40448</v>
      </c>
      <c r="D133" s="298">
        <v>15.44</v>
      </c>
      <c r="F133" s="295"/>
    </row>
    <row r="134" spans="3:6">
      <c r="C134" s="216">
        <v>40455</v>
      </c>
      <c r="D134" s="298">
        <v>15.49</v>
      </c>
      <c r="F134" s="295"/>
    </row>
    <row r="135" spans="3:6">
      <c r="C135" s="216">
        <v>40462</v>
      </c>
      <c r="D135" s="298">
        <v>15.64</v>
      </c>
      <c r="F135" s="295"/>
    </row>
    <row r="136" spans="3:6">
      <c r="C136" s="216">
        <v>40469</v>
      </c>
      <c r="D136" s="298">
        <v>15.1</v>
      </c>
      <c r="F136" s="295"/>
    </row>
    <row r="137" spans="3:6">
      <c r="C137" s="216">
        <v>40476</v>
      </c>
      <c r="D137" s="298">
        <v>14.96</v>
      </c>
      <c r="F137" s="295"/>
    </row>
    <row r="138" spans="3:6">
      <c r="C138" s="216">
        <v>40483</v>
      </c>
      <c r="D138" s="298">
        <v>14.6</v>
      </c>
      <c r="F138" s="295"/>
    </row>
    <row r="139" spans="3:6">
      <c r="C139" s="216">
        <v>40490</v>
      </c>
      <c r="D139" s="298">
        <v>14.55</v>
      </c>
      <c r="F139" s="295"/>
    </row>
    <row r="140" spans="3:6">
      <c r="C140" s="216">
        <v>40497</v>
      </c>
      <c r="D140" s="298">
        <v>14.9</v>
      </c>
      <c r="F140" s="295"/>
    </row>
    <row r="141" spans="3:6">
      <c r="C141" s="216">
        <v>40504</v>
      </c>
      <c r="D141" s="298">
        <v>15.08</v>
      </c>
      <c r="F141" s="295"/>
    </row>
    <row r="142" spans="3:6">
      <c r="C142" s="216">
        <v>40511</v>
      </c>
      <c r="D142" s="298">
        <v>14.79</v>
      </c>
      <c r="F142" s="295"/>
    </row>
    <row r="143" spans="3:6">
      <c r="C143" s="216">
        <v>40518</v>
      </c>
      <c r="D143" s="298">
        <v>14.69</v>
      </c>
      <c r="F143" s="295"/>
    </row>
    <row r="144" spans="3:6">
      <c r="C144" s="216">
        <v>40525</v>
      </c>
      <c r="D144" s="298">
        <v>14.31</v>
      </c>
      <c r="F144" s="295"/>
    </row>
    <row r="145" spans="3:6">
      <c r="C145" s="216">
        <v>40532</v>
      </c>
      <c r="D145" s="298">
        <v>13.93</v>
      </c>
      <c r="F145" s="295"/>
    </row>
    <row r="146" spans="3:6">
      <c r="C146" s="216">
        <v>40539</v>
      </c>
      <c r="D146" s="298">
        <v>13.95</v>
      </c>
      <c r="F146" s="295"/>
    </row>
    <row r="147" spans="3:6">
      <c r="C147" s="216">
        <v>40546</v>
      </c>
      <c r="D147" s="298">
        <v>14.28</v>
      </c>
      <c r="F147" s="295"/>
    </row>
    <row r="148" spans="3:6">
      <c r="C148" s="216">
        <v>40553</v>
      </c>
      <c r="D148" s="298">
        <v>14.09</v>
      </c>
      <c r="F148" s="295"/>
    </row>
    <row r="149" spans="3:6">
      <c r="C149" s="216">
        <v>40560</v>
      </c>
      <c r="D149" s="298">
        <v>14.26</v>
      </c>
      <c r="F149" s="295"/>
    </row>
    <row r="150" spans="3:6">
      <c r="C150" s="216">
        <v>40567</v>
      </c>
      <c r="D150" s="298">
        <v>14.56</v>
      </c>
      <c r="F150" s="295"/>
    </row>
    <row r="151" spans="3:6">
      <c r="C151" s="216">
        <v>40574</v>
      </c>
      <c r="D151" s="298">
        <v>14.62</v>
      </c>
      <c r="F151" s="295"/>
    </row>
    <row r="152" spans="3:6">
      <c r="C152" s="216">
        <v>40581</v>
      </c>
      <c r="D152" s="298">
        <v>14.5</v>
      </c>
      <c r="F152" s="295"/>
    </row>
    <row r="153" spans="3:6">
      <c r="C153" s="216">
        <v>40588</v>
      </c>
      <c r="D153" s="298">
        <v>14.58</v>
      </c>
      <c r="F153" s="295"/>
    </row>
    <row r="154" spans="3:6">
      <c r="C154" s="216">
        <v>40595</v>
      </c>
      <c r="D154" s="298">
        <v>15.06</v>
      </c>
      <c r="F154" s="295"/>
    </row>
    <row r="155" spans="3:6">
      <c r="C155" s="216">
        <v>40602</v>
      </c>
      <c r="D155" s="298">
        <v>15.29</v>
      </c>
      <c r="F155" s="295"/>
    </row>
    <row r="156" spans="3:6">
      <c r="C156" s="216">
        <v>40609</v>
      </c>
      <c r="D156" s="298">
        <v>15.33</v>
      </c>
      <c r="F156" s="295"/>
    </row>
    <row r="157" spans="3:6">
      <c r="C157" s="216">
        <v>40616</v>
      </c>
      <c r="D157" s="298">
        <v>16.489999999999998</v>
      </c>
      <c r="F157" s="295"/>
    </row>
    <row r="158" spans="3:6">
      <c r="C158" s="216">
        <v>40623</v>
      </c>
      <c r="D158" s="298">
        <v>16.32</v>
      </c>
      <c r="F158" s="295"/>
    </row>
    <row r="159" spans="3:6">
      <c r="C159" s="216">
        <v>40630</v>
      </c>
      <c r="D159" s="298">
        <v>16.79</v>
      </c>
      <c r="F159" s="295"/>
    </row>
    <row r="160" spans="3:6">
      <c r="C160" s="216">
        <v>40679</v>
      </c>
      <c r="D160" s="298">
        <v>16.21</v>
      </c>
      <c r="F160" s="295"/>
    </row>
    <row r="161" spans="3:6">
      <c r="C161" s="216">
        <v>40686</v>
      </c>
      <c r="D161" s="298">
        <v>16.13</v>
      </c>
      <c r="F161" s="295"/>
    </row>
    <row r="162" spans="3:6">
      <c r="C162" s="216">
        <v>40693</v>
      </c>
      <c r="D162" s="298">
        <v>16.559999999999999</v>
      </c>
      <c r="F162" s="295"/>
    </row>
    <row r="163" spans="3:6">
      <c r="C163" s="216">
        <v>40700</v>
      </c>
      <c r="D163" s="298">
        <v>16.34</v>
      </c>
      <c r="F163" s="295"/>
    </row>
    <row r="164" spans="3:6">
      <c r="C164" s="216">
        <v>40707</v>
      </c>
      <c r="D164" s="298">
        <v>15.96</v>
      </c>
      <c r="F164" s="295"/>
    </row>
    <row r="165" spans="3:6">
      <c r="C165" s="216">
        <v>40714</v>
      </c>
      <c r="D165" s="298">
        <v>13.87</v>
      </c>
      <c r="F165" s="295"/>
    </row>
    <row r="166" spans="3:6">
      <c r="C166" s="216">
        <v>40721</v>
      </c>
      <c r="D166" s="298">
        <v>13.07</v>
      </c>
      <c r="F166" s="295"/>
    </row>
    <row r="167" spans="3:6">
      <c r="C167" s="216">
        <v>40728</v>
      </c>
      <c r="D167" s="298">
        <v>13.06</v>
      </c>
      <c r="F167" s="295"/>
    </row>
    <row r="168" spans="3:6">
      <c r="C168" s="216">
        <v>40735</v>
      </c>
      <c r="D168" s="298">
        <v>12.12</v>
      </c>
      <c r="F168" s="295"/>
    </row>
    <row r="169" spans="3:6">
      <c r="C169" s="216">
        <v>40742</v>
      </c>
      <c r="D169" s="298">
        <v>12.6</v>
      </c>
      <c r="F169" s="295"/>
    </row>
    <row r="170" spans="3:6">
      <c r="C170" s="216">
        <v>40749</v>
      </c>
      <c r="D170" s="298">
        <v>12.48</v>
      </c>
      <c r="F170" s="295"/>
    </row>
    <row r="171" spans="3:6">
      <c r="C171" s="216">
        <v>40756</v>
      </c>
      <c r="D171" s="298">
        <v>11.32</v>
      </c>
      <c r="F171" s="295"/>
    </row>
    <row r="172" spans="3:6">
      <c r="C172" s="216">
        <v>40763</v>
      </c>
      <c r="D172" s="298">
        <v>11.59</v>
      </c>
      <c r="F172" s="295"/>
    </row>
    <row r="173" spans="3:6">
      <c r="C173" s="216">
        <v>40770</v>
      </c>
      <c r="D173" s="298">
        <v>12.39</v>
      </c>
      <c r="F173" s="295"/>
    </row>
    <row r="174" spans="3:6">
      <c r="C174" s="216">
        <v>40777</v>
      </c>
      <c r="D174" s="298">
        <v>12.85</v>
      </c>
      <c r="F174" s="295"/>
    </row>
    <row r="175" spans="3:6">
      <c r="C175" s="216">
        <v>40784</v>
      </c>
      <c r="D175" s="298">
        <v>12.94</v>
      </c>
      <c r="F175" s="295"/>
    </row>
    <row r="176" spans="3:6">
      <c r="C176" s="216">
        <v>40791</v>
      </c>
      <c r="D176" s="298">
        <v>12.13</v>
      </c>
      <c r="F176" s="295"/>
    </row>
    <row r="177" spans="3:6">
      <c r="C177" s="216">
        <v>40798</v>
      </c>
      <c r="D177" s="298">
        <v>12.04</v>
      </c>
      <c r="F177" s="295"/>
    </row>
    <row r="178" spans="3:6">
      <c r="C178" s="216">
        <v>40805</v>
      </c>
      <c r="D178" s="298">
        <v>11.56</v>
      </c>
      <c r="F178" s="295"/>
    </row>
    <row r="179" spans="3:6">
      <c r="C179" s="216">
        <v>40812</v>
      </c>
      <c r="D179" s="298">
        <v>10.75</v>
      </c>
      <c r="F179" s="295"/>
    </row>
    <row r="180" spans="3:6">
      <c r="C180" s="216">
        <v>40819</v>
      </c>
      <c r="D180" s="298">
        <v>10.29</v>
      </c>
      <c r="F180" s="295"/>
    </row>
    <row r="181" spans="3:6">
      <c r="C181" s="216">
        <v>40826</v>
      </c>
      <c r="D181" s="298">
        <v>10.56</v>
      </c>
      <c r="F181" s="295"/>
    </row>
    <row r="182" spans="3:6">
      <c r="C182" s="216">
        <v>40833</v>
      </c>
      <c r="D182" s="298">
        <v>10.24</v>
      </c>
      <c r="F182" s="295"/>
    </row>
    <row r="183" spans="3:6">
      <c r="C183" s="216">
        <v>40840</v>
      </c>
      <c r="D183" s="298">
        <v>10.38</v>
      </c>
      <c r="F183" s="295"/>
    </row>
    <row r="184" spans="3:6">
      <c r="C184" s="216">
        <v>40847</v>
      </c>
      <c r="D184" s="298">
        <v>9.73</v>
      </c>
      <c r="F184" s="295"/>
    </row>
    <row r="185" spans="3:6">
      <c r="C185" s="216">
        <v>40854</v>
      </c>
      <c r="D185" s="298">
        <v>9.98</v>
      </c>
      <c r="F185" s="295"/>
    </row>
    <row r="186" spans="3:6">
      <c r="C186" s="216">
        <v>40861</v>
      </c>
      <c r="D186" s="298">
        <v>9.7899999999999991</v>
      </c>
      <c r="F186" s="295"/>
    </row>
    <row r="187" spans="3:6">
      <c r="C187" s="216">
        <v>40868</v>
      </c>
      <c r="D187" s="298">
        <v>8.41</v>
      </c>
      <c r="F187" s="295"/>
    </row>
    <row r="188" spans="3:6">
      <c r="C188" s="216">
        <v>40875</v>
      </c>
      <c r="D188" s="298">
        <v>8.01</v>
      </c>
      <c r="F188" s="295"/>
    </row>
    <row r="189" spans="3:6">
      <c r="C189" s="216">
        <v>40882</v>
      </c>
      <c r="D189" s="298">
        <v>7.46</v>
      </c>
      <c r="F189" s="295"/>
    </row>
    <row r="190" spans="3:6">
      <c r="C190" s="216">
        <v>40889</v>
      </c>
      <c r="D190" s="298">
        <v>6.91</v>
      </c>
      <c r="F190" s="295"/>
    </row>
    <row r="191" spans="3:6">
      <c r="C191" s="216">
        <v>40896</v>
      </c>
      <c r="D191" s="298">
        <v>7.86</v>
      </c>
      <c r="F191" s="295"/>
    </row>
    <row r="192" spans="3:6">
      <c r="C192" s="216">
        <v>40903</v>
      </c>
      <c r="D192" s="298">
        <v>7.36</v>
      </c>
      <c r="F192" s="295"/>
    </row>
    <row r="193" spans="3:6">
      <c r="C193" s="216">
        <v>40910</v>
      </c>
      <c r="D193" s="298">
        <v>6.35</v>
      </c>
      <c r="F193" s="295"/>
    </row>
    <row r="194" spans="3:6">
      <c r="C194" s="216">
        <v>40917</v>
      </c>
      <c r="D194" s="298">
        <v>6.77</v>
      </c>
      <c r="F194" s="295"/>
    </row>
    <row r="195" spans="3:6">
      <c r="C195" s="216">
        <v>40924</v>
      </c>
      <c r="D195" s="298">
        <v>6.75</v>
      </c>
      <c r="F195" s="295"/>
    </row>
    <row r="196" spans="3:6">
      <c r="C196" s="216">
        <v>40931</v>
      </c>
      <c r="D196" s="298">
        <v>7.41</v>
      </c>
      <c r="F196" s="295"/>
    </row>
    <row r="197" spans="3:6">
      <c r="C197" s="216">
        <v>40938</v>
      </c>
      <c r="D197" s="298">
        <v>8.11</v>
      </c>
      <c r="F197" s="295"/>
    </row>
    <row r="198" spans="3:6">
      <c r="C198" s="216">
        <v>40945</v>
      </c>
      <c r="D198" s="298">
        <v>8.14</v>
      </c>
      <c r="F198" s="295"/>
    </row>
    <row r="199" spans="3:6">
      <c r="C199" s="216">
        <v>40952</v>
      </c>
      <c r="D199" s="298">
        <v>8.27</v>
      </c>
      <c r="F199" s="295"/>
    </row>
    <row r="200" spans="3:6">
      <c r="C200" s="216">
        <v>40959</v>
      </c>
      <c r="D200" s="298">
        <v>8.86</v>
      </c>
      <c r="F200" s="295"/>
    </row>
    <row r="201" spans="3:6">
      <c r="C201" s="216">
        <v>40966</v>
      </c>
      <c r="D201" s="298">
        <v>8.7799999999999994</v>
      </c>
      <c r="F201" s="295"/>
    </row>
    <row r="202" spans="3:6">
      <c r="C202" s="216">
        <v>40973</v>
      </c>
      <c r="D202" s="298">
        <v>8.3000000000000007</v>
      </c>
      <c r="F202" s="295"/>
    </row>
    <row r="203" spans="3:6">
      <c r="C203" s="216">
        <v>40980</v>
      </c>
      <c r="D203" s="298">
        <v>7.73</v>
      </c>
      <c r="F203" s="295"/>
    </row>
    <row r="204" spans="3:6">
      <c r="C204" s="216">
        <v>40987</v>
      </c>
      <c r="D204" s="298">
        <v>7.1</v>
      </c>
      <c r="F204" s="295"/>
    </row>
    <row r="205" spans="3:6">
      <c r="C205" s="216">
        <v>40994</v>
      </c>
      <c r="D205" s="298">
        <v>6.94</v>
      </c>
      <c r="F205" s="295"/>
    </row>
    <row r="206" spans="3:6">
      <c r="C206" s="216">
        <v>41001</v>
      </c>
      <c r="D206" s="298">
        <v>6.33</v>
      </c>
      <c r="F206" s="295"/>
    </row>
    <row r="207" spans="3:6">
      <c r="C207" s="216">
        <v>41008</v>
      </c>
      <c r="D207" s="298">
        <v>6.91</v>
      </c>
      <c r="F207" s="295"/>
    </row>
    <row r="208" spans="3:6">
      <c r="C208" s="216">
        <v>41015</v>
      </c>
      <c r="D208" s="298">
        <v>7.14</v>
      </c>
      <c r="F208" s="295"/>
    </row>
    <row r="209" spans="3:6">
      <c r="C209" s="216">
        <v>41022</v>
      </c>
      <c r="D209" s="298">
        <v>7.13</v>
      </c>
      <c r="F209" s="295"/>
    </row>
    <row r="210" spans="3:6">
      <c r="C210" s="216">
        <v>41029</v>
      </c>
      <c r="D210" s="298">
        <v>7.15</v>
      </c>
      <c r="F210" s="295"/>
    </row>
    <row r="211" spans="3:6">
      <c r="C211" s="216">
        <v>41036</v>
      </c>
      <c r="D211" s="298">
        <v>6.68</v>
      </c>
      <c r="F211" s="295"/>
    </row>
    <row r="212" spans="3:6">
      <c r="C212" s="216">
        <v>41043</v>
      </c>
      <c r="D212" s="298">
        <v>6.46</v>
      </c>
      <c r="F212" s="295"/>
    </row>
    <row r="213" spans="3:6">
      <c r="C213" s="216">
        <v>41050</v>
      </c>
      <c r="D213" s="298">
        <v>6.75</v>
      </c>
      <c r="F213" s="295"/>
    </row>
    <row r="214" spans="3:6">
      <c r="C214" s="216">
        <v>41057</v>
      </c>
      <c r="D214" s="298">
        <v>6.45</v>
      </c>
      <c r="F214" s="295"/>
    </row>
    <row r="215" spans="3:6">
      <c r="C215" s="216">
        <v>41064</v>
      </c>
      <c r="D215" s="298">
        <v>6.43</v>
      </c>
      <c r="F215" s="295"/>
    </row>
    <row r="216" spans="3:6">
      <c r="C216" s="216">
        <v>41071</v>
      </c>
      <c r="D216" s="298">
        <v>6.81</v>
      </c>
      <c r="F216" s="295"/>
    </row>
    <row r="217" spans="3:6">
      <c r="C217" s="216">
        <v>41078</v>
      </c>
      <c r="D217" s="298">
        <v>7.57</v>
      </c>
      <c r="F217" s="295"/>
    </row>
    <row r="218" spans="3:6">
      <c r="C218" s="216">
        <v>41085</v>
      </c>
      <c r="D218" s="298">
        <v>8.02</v>
      </c>
      <c r="F218" s="295"/>
    </row>
    <row r="219" spans="3:6">
      <c r="C219" s="216">
        <v>41092</v>
      </c>
      <c r="D219" s="298">
        <v>8.2100000000000009</v>
      </c>
      <c r="F219" s="295"/>
    </row>
    <row r="220" spans="3:6">
      <c r="C220" s="216">
        <v>41099</v>
      </c>
      <c r="D220" s="298">
        <v>7.81</v>
      </c>
      <c r="F220" s="295"/>
    </row>
    <row r="221" spans="3:6">
      <c r="C221" s="216">
        <v>41106</v>
      </c>
      <c r="D221" s="298">
        <v>7.26</v>
      </c>
      <c r="F221" s="295"/>
    </row>
    <row r="222" spans="3:6">
      <c r="C222" s="216">
        <v>41113</v>
      </c>
      <c r="D222" s="298">
        <v>7</v>
      </c>
      <c r="F222" s="295"/>
    </row>
    <row r="223" spans="3:6">
      <c r="C223" s="216">
        <v>41120</v>
      </c>
      <c r="D223" s="298">
        <v>6.91</v>
      </c>
      <c r="F223" s="295"/>
    </row>
    <row r="224" spans="3:6">
      <c r="C224" s="216">
        <v>41127</v>
      </c>
      <c r="D224" s="298">
        <v>7.19</v>
      </c>
      <c r="F224" s="295"/>
    </row>
    <row r="225" spans="3:6">
      <c r="C225" s="216">
        <v>41134</v>
      </c>
      <c r="D225" s="298">
        <v>7.61</v>
      </c>
      <c r="F225" s="295"/>
    </row>
    <row r="226" spans="3:6">
      <c r="C226" s="216">
        <v>41141</v>
      </c>
      <c r="D226" s="298">
        <v>7.87</v>
      </c>
      <c r="F226" s="295"/>
    </row>
    <row r="227" spans="3:6">
      <c r="C227" s="216">
        <v>41148</v>
      </c>
      <c r="D227" s="298">
        <v>7.82</v>
      </c>
      <c r="F227" s="295"/>
    </row>
    <row r="228" spans="3:6">
      <c r="C228" s="216">
        <v>41155</v>
      </c>
      <c r="D228" s="298">
        <v>8.23</v>
      </c>
      <c r="F228" s="295"/>
    </row>
    <row r="229" spans="3:6">
      <c r="C229" s="216">
        <v>41162</v>
      </c>
      <c r="D229" s="298">
        <v>7.71</v>
      </c>
      <c r="F229" s="295"/>
    </row>
    <row r="230" spans="3:6">
      <c r="C230" s="216">
        <v>41169</v>
      </c>
      <c r="D230" s="298">
        <v>7.46</v>
      </c>
      <c r="F230" s="295"/>
    </row>
    <row r="231" spans="3:6">
      <c r="C231" s="216">
        <v>41176</v>
      </c>
      <c r="D231" s="298">
        <v>7.63</v>
      </c>
      <c r="F231" s="295"/>
    </row>
    <row r="232" spans="3:6">
      <c r="C232" s="216">
        <v>41183</v>
      </c>
      <c r="D232" s="298">
        <v>7.77</v>
      </c>
      <c r="F232" s="295"/>
    </row>
    <row r="233" spans="3:6">
      <c r="C233" s="216">
        <v>41190</v>
      </c>
      <c r="D233" s="298">
        <v>7.83</v>
      </c>
      <c r="F233" s="295"/>
    </row>
    <row r="234" spans="3:6">
      <c r="C234" s="216">
        <v>41197</v>
      </c>
      <c r="D234" s="298">
        <v>8</v>
      </c>
      <c r="F234" s="295"/>
    </row>
    <row r="235" spans="3:6">
      <c r="C235" s="216">
        <v>41204</v>
      </c>
      <c r="D235" s="298">
        <v>7.81</v>
      </c>
      <c r="F235" s="295"/>
    </row>
    <row r="236" spans="3:6">
      <c r="C236" s="216">
        <v>41211</v>
      </c>
      <c r="D236" s="298">
        <v>8.1300000000000008</v>
      </c>
      <c r="F236" s="295"/>
    </row>
    <row r="237" spans="3:6">
      <c r="C237" s="216">
        <v>41218</v>
      </c>
      <c r="D237" s="298">
        <v>8.2899999999999991</v>
      </c>
      <c r="F237" s="295"/>
    </row>
    <row r="238" spans="3:6">
      <c r="C238" s="216">
        <v>41225</v>
      </c>
      <c r="D238" s="298">
        <v>7.89</v>
      </c>
      <c r="F238" s="295"/>
    </row>
    <row r="239" spans="3:6">
      <c r="C239" s="216">
        <v>41232</v>
      </c>
      <c r="D239" s="298">
        <v>6.8</v>
      </c>
      <c r="F239" s="295"/>
    </row>
    <row r="240" spans="3:6">
      <c r="C240" s="216">
        <v>41239</v>
      </c>
      <c r="D240" s="298">
        <v>6.66</v>
      </c>
      <c r="F240" s="295"/>
    </row>
    <row r="241" spans="3:6">
      <c r="C241" s="216">
        <v>41246</v>
      </c>
      <c r="D241" s="298">
        <v>6.2</v>
      </c>
      <c r="F241" s="295"/>
    </row>
    <row r="242" spans="3:6">
      <c r="C242" s="216">
        <v>41253</v>
      </c>
      <c r="D242" s="298">
        <v>6.78</v>
      </c>
      <c r="F242" s="295"/>
    </row>
    <row r="243" spans="3:6">
      <c r="C243" s="216">
        <v>41260</v>
      </c>
      <c r="D243" s="298">
        <v>6.9</v>
      </c>
      <c r="F243" s="295"/>
    </row>
    <row r="244" spans="3:6">
      <c r="C244" s="216">
        <v>41267</v>
      </c>
      <c r="D244" s="298">
        <v>6.83</v>
      </c>
      <c r="F244" s="295"/>
    </row>
    <row r="245" spans="3:6">
      <c r="C245" s="216">
        <v>41274</v>
      </c>
      <c r="D245" s="298">
        <v>6.32</v>
      </c>
      <c r="F245" s="295"/>
    </row>
    <row r="246" spans="3:6">
      <c r="C246" s="216">
        <v>41281</v>
      </c>
      <c r="D246" s="298">
        <v>6.1</v>
      </c>
      <c r="F246" s="295"/>
    </row>
    <row r="247" spans="3:6">
      <c r="C247" s="216">
        <v>41288</v>
      </c>
      <c r="D247" s="298">
        <v>5.52</v>
      </c>
      <c r="F247" s="295"/>
    </row>
    <row r="248" spans="3:6">
      <c r="C248" s="216">
        <v>41295</v>
      </c>
      <c r="D248" s="298">
        <v>4.58</v>
      </c>
      <c r="F248" s="295"/>
    </row>
    <row r="249" spans="3:6">
      <c r="C249" s="216">
        <v>41302</v>
      </c>
      <c r="D249" s="298">
        <v>3.85</v>
      </c>
      <c r="F249" s="295"/>
    </row>
    <row r="250" spans="3:6">
      <c r="C250" s="216">
        <v>41309</v>
      </c>
      <c r="D250" s="298">
        <v>4.22</v>
      </c>
      <c r="F250" s="295"/>
    </row>
    <row r="251" spans="3:6">
      <c r="C251" s="216">
        <v>41316</v>
      </c>
      <c r="D251" s="298">
        <v>4.83</v>
      </c>
      <c r="F251" s="295"/>
    </row>
    <row r="252" spans="3:6">
      <c r="C252" s="216">
        <v>41323</v>
      </c>
      <c r="D252" s="298">
        <v>4.93</v>
      </c>
      <c r="F252" s="295"/>
    </row>
    <row r="253" spans="3:6">
      <c r="C253" s="216">
        <v>41330</v>
      </c>
      <c r="D253" s="298">
        <v>4.4800000000000004</v>
      </c>
      <c r="F253" s="295"/>
    </row>
    <row r="254" spans="3:6">
      <c r="C254" s="216">
        <v>41337</v>
      </c>
      <c r="D254" s="298">
        <v>4.26</v>
      </c>
      <c r="F254" s="295"/>
    </row>
    <row r="255" spans="3:6">
      <c r="C255" s="216">
        <v>41344</v>
      </c>
      <c r="D255" s="298">
        <v>3.67</v>
      </c>
      <c r="F255" s="295"/>
    </row>
    <row r="256" spans="3:6">
      <c r="C256" s="216">
        <v>41351</v>
      </c>
      <c r="D256" s="298">
        <v>3.85</v>
      </c>
      <c r="F256" s="295"/>
    </row>
    <row r="257" spans="3:6">
      <c r="C257" s="216">
        <v>41358</v>
      </c>
      <c r="D257" s="298">
        <v>4.6500000000000004</v>
      </c>
      <c r="F257" s="295"/>
    </row>
    <row r="258" spans="3:6">
      <c r="C258" s="216">
        <v>41365</v>
      </c>
      <c r="D258" s="298">
        <v>4.91</v>
      </c>
      <c r="F258" s="295"/>
    </row>
    <row r="259" spans="3:6">
      <c r="C259" s="216">
        <v>41372</v>
      </c>
      <c r="D259" s="298">
        <v>4.6100000000000003</v>
      </c>
      <c r="F259" s="295"/>
    </row>
    <row r="260" spans="3:6">
      <c r="C260" s="216">
        <v>41379</v>
      </c>
      <c r="D260" s="298">
        <v>3.31</v>
      </c>
      <c r="F260" s="295"/>
    </row>
    <row r="261" spans="3:6">
      <c r="C261" s="216">
        <v>41386</v>
      </c>
      <c r="D261" s="298">
        <v>2.97</v>
      </c>
      <c r="F261" s="295"/>
    </row>
    <row r="262" spans="3:6">
      <c r="C262" s="216">
        <v>41393</v>
      </c>
      <c r="D262" s="298">
        <v>3.19</v>
      </c>
      <c r="F262" s="295"/>
    </row>
    <row r="263" spans="3:6">
      <c r="C263" s="216">
        <v>41400</v>
      </c>
      <c r="D263" s="298">
        <v>3.61</v>
      </c>
      <c r="F263" s="295"/>
    </row>
    <row r="264" spans="3:6">
      <c r="C264" s="216">
        <v>41407</v>
      </c>
      <c r="D264" s="298">
        <v>3.48</v>
      </c>
      <c r="F264" s="295"/>
    </row>
    <row r="265" spans="3:6">
      <c r="C265" s="216">
        <v>41414</v>
      </c>
      <c r="D265" s="298">
        <v>3.44</v>
      </c>
      <c r="F265" s="295"/>
    </row>
    <row r="266" spans="3:6">
      <c r="C266" s="216">
        <v>41421</v>
      </c>
      <c r="D266" s="298">
        <v>3.69</v>
      </c>
      <c r="F266" s="295"/>
    </row>
    <row r="267" spans="3:6">
      <c r="C267" s="216">
        <v>41428</v>
      </c>
      <c r="D267" s="298">
        <v>3.93</v>
      </c>
      <c r="F267" s="295"/>
    </row>
    <row r="268" spans="3:6">
      <c r="C268" s="216">
        <v>41435</v>
      </c>
      <c r="D268" s="298">
        <v>4.3499999999999996</v>
      </c>
      <c r="F268" s="295"/>
    </row>
    <row r="269" spans="3:6">
      <c r="C269" s="216">
        <v>41442</v>
      </c>
      <c r="D269" s="298">
        <v>4.46</v>
      </c>
      <c r="F269" s="295"/>
    </row>
    <row r="270" spans="3:6">
      <c r="C270" s="216">
        <v>41449</v>
      </c>
      <c r="D270" s="298">
        <v>4.28</v>
      </c>
      <c r="F270" s="295"/>
    </row>
    <row r="271" spans="3:6">
      <c r="C271" s="216">
        <v>41456</v>
      </c>
      <c r="D271" s="298">
        <v>4.4000000000000004</v>
      </c>
      <c r="F271" s="295"/>
    </row>
    <row r="272" spans="3:6">
      <c r="C272" s="216">
        <v>41463</v>
      </c>
      <c r="D272" s="298">
        <v>4.1100000000000003</v>
      </c>
      <c r="F272" s="295"/>
    </row>
    <row r="273" spans="3:6">
      <c r="C273" s="216">
        <v>41470</v>
      </c>
      <c r="D273" s="298">
        <v>4.12</v>
      </c>
      <c r="F273" s="295"/>
    </row>
    <row r="274" spans="3:6">
      <c r="C274" s="216">
        <v>41477</v>
      </c>
      <c r="D274" s="298">
        <v>4.2699999999999996</v>
      </c>
      <c r="F274" s="295"/>
    </row>
    <row r="275" spans="3:6">
      <c r="C275" s="216">
        <v>41484</v>
      </c>
      <c r="D275" s="298">
        <v>4.32</v>
      </c>
      <c r="F275" s="295"/>
    </row>
    <row r="276" spans="3:6">
      <c r="C276" s="216">
        <v>41491</v>
      </c>
      <c r="D276" s="298">
        <v>4.46</v>
      </c>
      <c r="F276" s="295"/>
    </row>
    <row r="277" spans="3:6">
      <c r="C277" s="216">
        <v>41498</v>
      </c>
      <c r="D277" s="298">
        <v>4.33</v>
      </c>
      <c r="F277" s="295"/>
    </row>
    <row r="278" spans="3:6">
      <c r="C278" s="216">
        <v>41505</v>
      </c>
      <c r="D278" s="298">
        <v>4.3899999999999997</v>
      </c>
      <c r="F278" s="295"/>
    </row>
    <row r="279" spans="3:6">
      <c r="C279" s="216">
        <v>41512</v>
      </c>
      <c r="D279" s="298">
        <v>4.53</v>
      </c>
      <c r="F279" s="295"/>
    </row>
    <row r="280" spans="3:6">
      <c r="C280" s="216">
        <v>41519</v>
      </c>
      <c r="D280" s="298">
        <v>4.74</v>
      </c>
      <c r="F280" s="295"/>
    </row>
    <row r="281" spans="3:6">
      <c r="C281" s="216">
        <v>41526</v>
      </c>
      <c r="D281" s="298">
        <v>5.33</v>
      </c>
      <c r="F281" s="295"/>
    </row>
    <row r="282" spans="3:6">
      <c r="C282" s="216">
        <v>41533</v>
      </c>
      <c r="D282" s="298">
        <v>5.47</v>
      </c>
      <c r="F282" s="295"/>
    </row>
    <row r="283" spans="3:6">
      <c r="C283" s="216">
        <v>41540</v>
      </c>
      <c r="D283" s="298">
        <v>5.4</v>
      </c>
      <c r="F283" s="295"/>
    </row>
    <row r="284" spans="3:6">
      <c r="C284" s="216">
        <v>41547</v>
      </c>
      <c r="D284" s="298">
        <v>5.15</v>
      </c>
      <c r="F284" s="295"/>
    </row>
    <row r="285" spans="3:6">
      <c r="C285" s="216">
        <v>41554</v>
      </c>
      <c r="D285" s="298">
        <v>4.8099999999999996</v>
      </c>
      <c r="F285" s="295"/>
    </row>
    <row r="286" spans="3:6">
      <c r="C286" s="216">
        <v>41561</v>
      </c>
      <c r="D286" s="298">
        <v>5.09</v>
      </c>
      <c r="F286" s="295"/>
    </row>
    <row r="287" spans="3:6">
      <c r="C287" s="216">
        <v>41568</v>
      </c>
      <c r="D287" s="298">
        <v>4.72</v>
      </c>
      <c r="F287" s="295"/>
    </row>
    <row r="288" spans="3:6">
      <c r="C288" s="216">
        <v>41575</v>
      </c>
      <c r="D288" s="298">
        <v>4.8600000000000003</v>
      </c>
      <c r="F288" s="295"/>
    </row>
    <row r="289" spans="3:6">
      <c r="C289" s="216">
        <v>41582</v>
      </c>
      <c r="D289" s="298">
        <v>4.63</v>
      </c>
      <c r="F289" s="295"/>
    </row>
    <row r="290" spans="3:6">
      <c r="C290" s="216">
        <v>41589</v>
      </c>
      <c r="D290" s="298">
        <v>4.57</v>
      </c>
      <c r="F290" s="295"/>
    </row>
    <row r="291" spans="3:6">
      <c r="C291" s="216">
        <v>41596</v>
      </c>
      <c r="D291" s="298">
        <v>4.42</v>
      </c>
      <c r="F291" s="295"/>
    </row>
    <row r="292" spans="3:6">
      <c r="C292" s="216">
        <v>41603</v>
      </c>
      <c r="D292" s="298">
        <v>4.41</v>
      </c>
      <c r="F292" s="295"/>
    </row>
    <row r="293" spans="3:6">
      <c r="C293" s="216">
        <v>41610</v>
      </c>
      <c r="D293" s="298">
        <v>4.6399999999999997</v>
      </c>
      <c r="F293" s="295"/>
    </row>
    <row r="294" spans="3:6">
      <c r="C294" s="216">
        <v>41617</v>
      </c>
      <c r="D294" s="298">
        <v>4.9000000000000004</v>
      </c>
      <c r="F294" s="295"/>
    </row>
    <row r="295" spans="3:6">
      <c r="C295" s="216">
        <v>41624</v>
      </c>
      <c r="D295" s="298">
        <v>4.84</v>
      </c>
      <c r="F295" s="295"/>
    </row>
    <row r="296" spans="3:6">
      <c r="C296" s="216">
        <v>41631</v>
      </c>
      <c r="D296" s="298">
        <v>4.8899999999999997</v>
      </c>
      <c r="F296" s="295"/>
    </row>
    <row r="297" spans="3:6">
      <c r="C297" s="216">
        <v>41638</v>
      </c>
      <c r="D297" s="298">
        <v>4.8099999999999996</v>
      </c>
      <c r="F297" s="295"/>
    </row>
    <row r="298" spans="3:6">
      <c r="C298" s="216">
        <v>41645</v>
      </c>
      <c r="D298" s="298">
        <v>4.59</v>
      </c>
      <c r="F298" s="295"/>
    </row>
    <row r="299" spans="3:6">
      <c r="C299" s="216">
        <v>41652</v>
      </c>
      <c r="D299" s="298">
        <v>4.9400000000000004</v>
      </c>
      <c r="F299" s="295"/>
    </row>
    <row r="300" spans="3:6">
      <c r="C300" s="216">
        <v>41659</v>
      </c>
      <c r="D300" s="298">
        <v>5.13</v>
      </c>
      <c r="F300" s="295"/>
    </row>
    <row r="301" spans="3:6">
      <c r="C301" s="216">
        <v>41666</v>
      </c>
      <c r="D301" s="298">
        <v>5.52</v>
      </c>
      <c r="F301" s="295"/>
    </row>
    <row r="302" spans="3:6">
      <c r="C302" s="216">
        <v>41673</v>
      </c>
      <c r="D302" s="298">
        <v>6.2</v>
      </c>
      <c r="F302" s="295"/>
    </row>
    <row r="303" spans="3:6">
      <c r="C303" s="216">
        <v>41680</v>
      </c>
      <c r="D303" s="298">
        <v>6.44</v>
      </c>
      <c r="F303" s="295"/>
    </row>
    <row r="304" spans="3:6">
      <c r="C304" s="216">
        <v>41687</v>
      </c>
      <c r="D304" s="298">
        <v>6.97</v>
      </c>
      <c r="F304" s="295"/>
    </row>
    <row r="305" spans="3:6">
      <c r="C305" s="216">
        <v>41694</v>
      </c>
      <c r="D305" s="298">
        <v>6.77</v>
      </c>
      <c r="F305" s="295"/>
    </row>
    <row r="306" spans="3:6">
      <c r="C306" s="216">
        <v>41701</v>
      </c>
      <c r="D306" s="298">
        <v>6.8</v>
      </c>
      <c r="F306" s="295"/>
    </row>
    <row r="307" spans="3:6">
      <c r="C307" s="216">
        <v>41708</v>
      </c>
      <c r="D307" s="298">
        <v>6.59</v>
      </c>
      <c r="F307" s="295"/>
    </row>
    <row r="308" spans="3:6">
      <c r="C308" s="216">
        <v>41715</v>
      </c>
      <c r="D308" s="298">
        <v>6.02</v>
      </c>
      <c r="F308" s="295"/>
    </row>
    <row r="309" spans="3:6">
      <c r="C309" s="216">
        <v>41722</v>
      </c>
      <c r="D309" s="298">
        <v>5.4</v>
      </c>
      <c r="F309" s="295"/>
    </row>
    <row r="310" spans="3:6">
      <c r="C310" s="216">
        <v>41729</v>
      </c>
      <c r="D310" s="298">
        <v>4.8099999999999996</v>
      </c>
      <c r="F310" s="295"/>
    </row>
    <row r="311" spans="3:6">
      <c r="C311" s="216">
        <v>41736</v>
      </c>
      <c r="D311" s="298">
        <v>5.03</v>
      </c>
      <c r="F311" s="295"/>
    </row>
    <row r="312" spans="3:6">
      <c r="C312" s="216">
        <v>41743</v>
      </c>
      <c r="D312" s="298">
        <v>5.44</v>
      </c>
      <c r="F312" s="295"/>
    </row>
    <row r="313" spans="3:6">
      <c r="C313" s="216">
        <v>41750</v>
      </c>
      <c r="D313" s="298">
        <v>5.53</v>
      </c>
      <c r="F313" s="295"/>
    </row>
    <row r="314" spans="3:6">
      <c r="C314" s="216">
        <v>41757</v>
      </c>
      <c r="D314" s="298">
        <v>5.32</v>
      </c>
      <c r="F314" s="295"/>
    </row>
    <row r="315" spans="3:6">
      <c r="C315" s="216">
        <v>41764</v>
      </c>
      <c r="D315" s="298">
        <v>5.18</v>
      </c>
      <c r="F315" s="295"/>
    </row>
    <row r="316" spans="3:6">
      <c r="C316" s="216">
        <v>41771</v>
      </c>
      <c r="D316" s="298">
        <v>5.05</v>
      </c>
      <c r="F316" s="295"/>
    </row>
    <row r="317" spans="3:6">
      <c r="C317" s="216">
        <v>41778</v>
      </c>
      <c r="D317" s="298">
        <v>4.99</v>
      </c>
      <c r="F317" s="295"/>
    </row>
    <row r="318" spans="3:6">
      <c r="C318" s="216">
        <v>41785</v>
      </c>
      <c r="D318" s="298">
        <v>5.14</v>
      </c>
      <c r="F318" s="295"/>
    </row>
    <row r="319" spans="3:6">
      <c r="C319" s="216">
        <v>41792</v>
      </c>
      <c r="D319" s="298">
        <v>5.39</v>
      </c>
      <c r="F319" s="295"/>
    </row>
    <row r="320" spans="3:6">
      <c r="C320" s="216">
        <v>41799</v>
      </c>
      <c r="D320" s="298">
        <v>5.52</v>
      </c>
      <c r="F320" s="295"/>
    </row>
    <row r="321" spans="3:6">
      <c r="C321" s="216">
        <v>41806</v>
      </c>
      <c r="D321" s="298">
        <v>5.63</v>
      </c>
      <c r="F321" s="295"/>
    </row>
    <row r="322" spans="3:6">
      <c r="C322" s="216">
        <v>41813</v>
      </c>
      <c r="D322" s="298">
        <v>5.74</v>
      </c>
      <c r="F322" s="295"/>
    </row>
    <row r="323" spans="3:6">
      <c r="C323" s="216">
        <v>41820</v>
      </c>
      <c r="D323" s="298">
        <v>5.92</v>
      </c>
      <c r="F323" s="295"/>
    </row>
    <row r="324" spans="3:6">
      <c r="C324" s="216">
        <v>41827</v>
      </c>
      <c r="D324" s="298">
        <v>5.71</v>
      </c>
      <c r="F324" s="295"/>
    </row>
    <row r="325" spans="3:6">
      <c r="C325" s="216">
        <v>41834</v>
      </c>
      <c r="D325" s="298">
        <v>6</v>
      </c>
      <c r="F325" s="295"/>
    </row>
    <row r="326" spans="3:6">
      <c r="C326" s="216">
        <v>41841</v>
      </c>
      <c r="D326" s="298">
        <v>6.12</v>
      </c>
      <c r="F326" s="295"/>
    </row>
    <row r="327" spans="3:6">
      <c r="C327" s="216">
        <v>41848</v>
      </c>
      <c r="D327" s="298">
        <v>6.17</v>
      </c>
      <c r="F327" s="295"/>
    </row>
    <row r="328" spans="3:6">
      <c r="C328" s="216">
        <v>41855</v>
      </c>
      <c r="D328" s="298">
        <v>6.11</v>
      </c>
      <c r="F328" s="295"/>
    </row>
    <row r="329" spans="3:6">
      <c r="C329" s="216">
        <v>41862</v>
      </c>
      <c r="D329" s="298">
        <v>6.22</v>
      </c>
      <c r="F329" s="295"/>
    </row>
    <row r="330" spans="3:6">
      <c r="C330" s="216">
        <v>41869</v>
      </c>
      <c r="D330" s="298">
        <v>6.37</v>
      </c>
      <c r="F330" s="295"/>
    </row>
    <row r="331" spans="3:6">
      <c r="C331" s="216">
        <v>41876</v>
      </c>
      <c r="D331" s="298">
        <v>6.35</v>
      </c>
      <c r="F331" s="295"/>
    </row>
    <row r="332" spans="3:6">
      <c r="C332" s="216">
        <v>41883</v>
      </c>
      <c r="D332" s="298">
        <v>6.29</v>
      </c>
      <c r="F332" s="295"/>
    </row>
    <row r="333" spans="3:6">
      <c r="C333" s="216">
        <v>41890</v>
      </c>
      <c r="D333" s="298">
        <v>6.12</v>
      </c>
      <c r="F333" s="295"/>
    </row>
    <row r="334" spans="3:6">
      <c r="C334" s="216">
        <v>41897</v>
      </c>
      <c r="D334" s="298">
        <v>5.92</v>
      </c>
      <c r="F334" s="295"/>
    </row>
    <row r="335" spans="3:6">
      <c r="C335" s="216">
        <v>41904</v>
      </c>
      <c r="D335" s="298">
        <v>5.83</v>
      </c>
      <c r="F335" s="295"/>
    </row>
    <row r="336" spans="3:6">
      <c r="C336" s="216">
        <v>41911</v>
      </c>
      <c r="D336" s="298">
        <v>5.75</v>
      </c>
      <c r="F336" s="295"/>
    </row>
    <row r="337" spans="3:6">
      <c r="C337" s="216">
        <v>41918</v>
      </c>
      <c r="D337" s="298">
        <v>5.92</v>
      </c>
      <c r="F337" s="295"/>
    </row>
    <row r="338" spans="3:6">
      <c r="C338" s="216">
        <v>41925</v>
      </c>
      <c r="D338" s="298">
        <v>6.13</v>
      </c>
      <c r="F338" s="295"/>
    </row>
    <row r="339" spans="3:6">
      <c r="C339" s="216">
        <v>41932</v>
      </c>
      <c r="D339" s="298">
        <v>6.26</v>
      </c>
      <c r="F339" s="295"/>
    </row>
    <row r="340" spans="3:6">
      <c r="C340" s="216">
        <v>41939</v>
      </c>
      <c r="D340" s="298">
        <v>6.33</v>
      </c>
      <c r="F340" s="295"/>
    </row>
    <row r="341" spans="3:6">
      <c r="C341" s="216">
        <v>41946</v>
      </c>
      <c r="D341" s="298">
        <v>6.62</v>
      </c>
      <c r="F341" s="295"/>
    </row>
    <row r="342" spans="3:6">
      <c r="C342" s="216">
        <v>41953</v>
      </c>
      <c r="D342" s="298">
        <v>6.76</v>
      </c>
      <c r="F342" s="295"/>
    </row>
    <row r="343" spans="3:6">
      <c r="C343" s="216">
        <v>41960</v>
      </c>
      <c r="D343" s="298">
        <v>6.98</v>
      </c>
      <c r="F343" s="295"/>
    </row>
    <row r="344" spans="3:6">
      <c r="C344" s="216">
        <v>41967</v>
      </c>
      <c r="D344" s="298">
        <v>7.09</v>
      </c>
      <c r="F344" s="295"/>
    </row>
    <row r="345" spans="3:6">
      <c r="C345" s="216">
        <v>41974</v>
      </c>
      <c r="D345" s="298">
        <v>6.86</v>
      </c>
      <c r="F345" s="295"/>
    </row>
    <row r="346" spans="3:6">
      <c r="C346" s="216">
        <v>41981</v>
      </c>
      <c r="D346" s="298">
        <v>6.67</v>
      </c>
      <c r="F346" s="295"/>
    </row>
    <row r="347" spans="3:6">
      <c r="C347" s="216">
        <v>41988</v>
      </c>
      <c r="D347" s="298">
        <v>7</v>
      </c>
      <c r="F347" s="295"/>
    </row>
    <row r="348" spans="3:6">
      <c r="C348" s="216">
        <v>41995</v>
      </c>
      <c r="D348" s="298">
        <v>7.29</v>
      </c>
      <c r="F348" s="295"/>
    </row>
    <row r="349" spans="3:6">
      <c r="C349" s="216">
        <v>42002</v>
      </c>
      <c r="D349" s="298">
        <v>7.2</v>
      </c>
      <c r="F349" s="295"/>
    </row>
    <row r="350" spans="3:6">
      <c r="C350" s="216">
        <v>42009</v>
      </c>
      <c r="D350" s="298">
        <v>6.82</v>
      </c>
      <c r="F350" s="295"/>
    </row>
    <row r="351" spans="3:6">
      <c r="C351" s="216">
        <v>42016</v>
      </c>
      <c r="D351" s="298">
        <v>7.11</v>
      </c>
      <c r="F351" s="295"/>
    </row>
    <row r="352" spans="3:6">
      <c r="C352" s="216">
        <v>42023</v>
      </c>
      <c r="D352" s="298">
        <v>7.08</v>
      </c>
      <c r="F352" s="295"/>
    </row>
    <row r="353" spans="3:6">
      <c r="C353" s="216">
        <v>42030</v>
      </c>
      <c r="D353" s="298">
        <v>6.97</v>
      </c>
      <c r="F353" s="295"/>
    </row>
    <row r="354" spans="3:6">
      <c r="C354" s="216">
        <v>42037</v>
      </c>
      <c r="D354" s="298">
        <v>7.02</v>
      </c>
      <c r="F354" s="295"/>
    </row>
    <row r="355" spans="3:6">
      <c r="C355" s="216">
        <v>42044</v>
      </c>
      <c r="D355" s="298">
        <v>7.27</v>
      </c>
      <c r="F355" s="295"/>
    </row>
    <row r="356" spans="3:6">
      <c r="C356" s="216">
        <v>42051</v>
      </c>
      <c r="D356" s="298">
        <v>7.46</v>
      </c>
      <c r="F356" s="295"/>
    </row>
    <row r="357" spans="3:6">
      <c r="C357" s="216">
        <v>42058</v>
      </c>
      <c r="D357" s="298">
        <v>7.35</v>
      </c>
      <c r="F357" s="295"/>
    </row>
    <row r="358" spans="3:6">
      <c r="C358" s="216">
        <v>42065</v>
      </c>
      <c r="D358" s="298">
        <v>6.85</v>
      </c>
      <c r="F358" s="295"/>
    </row>
    <row r="359" spans="3:6">
      <c r="C359" s="216">
        <v>42072</v>
      </c>
      <c r="D359" s="298">
        <v>6.63</v>
      </c>
      <c r="F359" s="295"/>
    </row>
    <row r="360" spans="3:6">
      <c r="C360" s="216">
        <v>42079</v>
      </c>
      <c r="D360" s="298">
        <v>6.73</v>
      </c>
      <c r="F360" s="295"/>
    </row>
    <row r="361" spans="3:6">
      <c r="C361" s="216">
        <v>42086</v>
      </c>
      <c r="D361" s="298">
        <v>6.95</v>
      </c>
      <c r="F361" s="295"/>
    </row>
    <row r="362" spans="3:6">
      <c r="C362" s="216">
        <v>42093</v>
      </c>
      <c r="D362" s="298">
        <v>7.02</v>
      </c>
      <c r="F362" s="295"/>
    </row>
    <row r="363" spans="3:6">
      <c r="C363" s="216">
        <v>42100</v>
      </c>
      <c r="D363" s="298">
        <v>7.07</v>
      </c>
      <c r="F363" s="295"/>
    </row>
    <row r="364" spans="3:6">
      <c r="C364" s="216">
        <v>42107</v>
      </c>
      <c r="D364" s="298">
        <v>6.83</v>
      </c>
      <c r="F364" s="295"/>
    </row>
    <row r="365" spans="3:6">
      <c r="C365" s="216">
        <v>42114</v>
      </c>
      <c r="D365" s="298">
        <v>7.17</v>
      </c>
      <c r="F365" s="295"/>
    </row>
    <row r="366" spans="3:6">
      <c r="C366" s="216">
        <v>42121</v>
      </c>
      <c r="D366" s="298">
        <v>7.37</v>
      </c>
      <c r="F366" s="295"/>
    </row>
    <row r="367" spans="3:6">
      <c r="C367" s="216">
        <v>42128</v>
      </c>
      <c r="D367" s="298">
        <v>7.52</v>
      </c>
      <c r="F367" s="295"/>
    </row>
    <row r="368" spans="3:6">
      <c r="C368" s="216">
        <v>42135</v>
      </c>
      <c r="D368" s="298">
        <v>7.6</v>
      </c>
      <c r="F368" s="295"/>
    </row>
    <row r="369" spans="3:6">
      <c r="C369" s="216">
        <v>42142</v>
      </c>
      <c r="D369" s="298">
        <v>7.38</v>
      </c>
      <c r="F369" s="295"/>
    </row>
    <row r="370" spans="3:6">
      <c r="C370" s="216">
        <v>42149</v>
      </c>
      <c r="D370" s="298">
        <v>7.25</v>
      </c>
      <c r="F370" s="295"/>
    </row>
    <row r="371" spans="3:6">
      <c r="C371" s="216">
        <v>42156</v>
      </c>
      <c r="D371" s="298">
        <v>7.39</v>
      </c>
      <c r="F371" s="295"/>
    </row>
    <row r="372" spans="3:6">
      <c r="C372" s="216">
        <v>42163</v>
      </c>
      <c r="D372" s="298">
        <v>7.54</v>
      </c>
      <c r="F372" s="295"/>
    </row>
    <row r="373" spans="3:6">
      <c r="C373" s="216">
        <v>42170</v>
      </c>
      <c r="D373" s="298">
        <v>7.45</v>
      </c>
      <c r="F373" s="295"/>
    </row>
    <row r="374" spans="3:6">
      <c r="C374" s="216">
        <v>42177</v>
      </c>
      <c r="D374" s="298">
        <v>7.5</v>
      </c>
      <c r="F374" s="295"/>
    </row>
    <row r="375" spans="3:6">
      <c r="C375" s="216">
        <v>42184</v>
      </c>
      <c r="D375" s="298">
        <v>7.43</v>
      </c>
      <c r="F375" s="295"/>
    </row>
    <row r="376" spans="3:6">
      <c r="C376" s="216">
        <v>42191</v>
      </c>
      <c r="D376" s="298">
        <v>7.47</v>
      </c>
      <c r="F376" s="295"/>
    </row>
    <row r="377" spans="3:6">
      <c r="C377" s="216">
        <v>42198</v>
      </c>
      <c r="D377" s="298">
        <v>7.73</v>
      </c>
      <c r="F377" s="295"/>
    </row>
    <row r="378" spans="3:6">
      <c r="C378" s="216">
        <v>42205</v>
      </c>
      <c r="D378" s="298">
        <v>7.99</v>
      </c>
      <c r="F378" s="295"/>
    </row>
    <row r="379" spans="3:6">
      <c r="C379" s="216">
        <v>42212</v>
      </c>
      <c r="D379" s="298">
        <v>7.96</v>
      </c>
      <c r="F379" s="295"/>
    </row>
    <row r="380" spans="3:6">
      <c r="C380" s="216">
        <v>42219</v>
      </c>
      <c r="D380" s="298">
        <v>7.85</v>
      </c>
      <c r="F380" s="295"/>
    </row>
    <row r="381" spans="3:6">
      <c r="C381" s="216">
        <v>42226</v>
      </c>
      <c r="D381" s="298">
        <v>8.1300000000000008</v>
      </c>
      <c r="F381" s="295"/>
    </row>
    <row r="382" spans="3:6">
      <c r="C382" s="216">
        <v>42233</v>
      </c>
      <c r="D382" s="298">
        <v>8.27</v>
      </c>
      <c r="F382" s="295"/>
    </row>
    <row r="383" spans="3:6">
      <c r="C383" s="216">
        <v>42240</v>
      </c>
      <c r="D383" s="298">
        <v>8.1199999999999992</v>
      </c>
      <c r="F383" s="295"/>
    </row>
    <row r="384" spans="3:6">
      <c r="C384" s="216">
        <v>42247</v>
      </c>
      <c r="D384" s="298">
        <v>8.07</v>
      </c>
      <c r="F384" s="295"/>
    </row>
    <row r="385" spans="3:6">
      <c r="C385" s="216">
        <v>42254</v>
      </c>
      <c r="D385" s="298">
        <v>8.2100000000000009</v>
      </c>
      <c r="F385" s="295"/>
    </row>
    <row r="386" spans="3:6">
      <c r="C386" s="216">
        <v>42261</v>
      </c>
      <c r="D386" s="298">
        <v>8.17</v>
      </c>
      <c r="F386" s="295"/>
    </row>
    <row r="387" spans="3:6">
      <c r="C387" s="216">
        <v>42268</v>
      </c>
      <c r="D387" s="298">
        <v>8.01</v>
      </c>
      <c r="F387" s="295"/>
    </row>
    <row r="388" spans="3:6">
      <c r="C388" s="216">
        <v>42275</v>
      </c>
      <c r="D388" s="298">
        <v>8.07</v>
      </c>
      <c r="F388" s="295"/>
    </row>
    <row r="389" spans="3:6">
      <c r="C389" s="216">
        <v>42282</v>
      </c>
      <c r="D389" s="298">
        <v>8.1999999999999993</v>
      </c>
      <c r="F389" s="295"/>
    </row>
    <row r="390" spans="3:6">
      <c r="C390" s="216">
        <v>42289</v>
      </c>
      <c r="D390" s="298">
        <v>8.3800000000000008</v>
      </c>
      <c r="F390" s="295"/>
    </row>
    <row r="391" spans="3:6">
      <c r="C391" s="216">
        <v>42296</v>
      </c>
      <c r="D391" s="298">
        <v>8.48</v>
      </c>
      <c r="F391" s="295"/>
    </row>
    <row r="392" spans="3:6">
      <c r="C392" s="216">
        <v>42303</v>
      </c>
      <c r="D392" s="298">
        <v>8.6300000000000008</v>
      </c>
      <c r="F392" s="295"/>
    </row>
    <row r="393" spans="3:6">
      <c r="C393" s="216">
        <v>42310</v>
      </c>
      <c r="D393" s="298">
        <v>8.4700000000000006</v>
      </c>
      <c r="F393" s="295"/>
    </row>
    <row r="394" spans="3:6">
      <c r="C394" s="216">
        <v>42317</v>
      </c>
      <c r="D394" s="298">
        <v>8.39</v>
      </c>
      <c r="F394" s="295"/>
    </row>
    <row r="395" spans="3:6">
      <c r="C395" s="216">
        <v>42324</v>
      </c>
      <c r="D395" s="298">
        <v>8.57</v>
      </c>
      <c r="F395" s="295"/>
    </row>
    <row r="396" spans="3:6">
      <c r="C396" s="216">
        <v>42331</v>
      </c>
      <c r="D396" s="298">
        <v>8.6</v>
      </c>
      <c r="F396" s="295"/>
    </row>
    <row r="397" spans="3:6">
      <c r="C397" s="216">
        <v>42338</v>
      </c>
      <c r="D397" s="298">
        <v>8.5500000000000007</v>
      </c>
      <c r="F397" s="295"/>
    </row>
    <row r="398" spans="3:6">
      <c r="C398" s="216">
        <v>42345</v>
      </c>
      <c r="D398" s="298">
        <v>8.33</v>
      </c>
      <c r="F398" s="295"/>
    </row>
    <row r="399" spans="3:6">
      <c r="C399" s="216">
        <v>42352</v>
      </c>
      <c r="D399" s="298">
        <v>8.1300000000000008</v>
      </c>
      <c r="F399" s="295"/>
    </row>
    <row r="400" spans="3:6">
      <c r="C400" s="216">
        <v>42359</v>
      </c>
      <c r="D400" s="298">
        <v>8.24</v>
      </c>
      <c r="F400" s="295"/>
    </row>
    <row r="401" spans="3:6">
      <c r="C401" s="216">
        <v>42366</v>
      </c>
      <c r="D401" s="298">
        <v>8.2799999999999994</v>
      </c>
      <c r="F401" s="295"/>
    </row>
    <row r="402" spans="3:6">
      <c r="C402" s="216">
        <v>42373</v>
      </c>
      <c r="D402" s="298">
        <v>7.77</v>
      </c>
      <c r="F402" s="295"/>
    </row>
    <row r="403" spans="3:6">
      <c r="C403" s="216">
        <v>42380</v>
      </c>
      <c r="D403" s="298">
        <v>7.06</v>
      </c>
      <c r="F403" s="295"/>
    </row>
    <row r="404" spans="3:6">
      <c r="C404" s="216">
        <v>42387</v>
      </c>
      <c r="D404" s="298">
        <v>6.48</v>
      </c>
      <c r="F404" s="295"/>
    </row>
    <row r="405" spans="3:6">
      <c r="C405" s="216">
        <v>42394</v>
      </c>
      <c r="D405" s="298">
        <v>6</v>
      </c>
      <c r="F405" s="295"/>
    </row>
    <row r="406" spans="3:6">
      <c r="C406" s="216">
        <v>42401</v>
      </c>
      <c r="D406" s="298">
        <v>5.65</v>
      </c>
      <c r="F406" s="295"/>
    </row>
    <row r="407" spans="3:6">
      <c r="C407" s="216">
        <v>42408</v>
      </c>
      <c r="D407" s="298">
        <v>4.97</v>
      </c>
      <c r="F407" s="295"/>
    </row>
    <row r="408" spans="3:6">
      <c r="C408" s="216">
        <v>42415</v>
      </c>
      <c r="D408" s="298">
        <v>4.99</v>
      </c>
      <c r="F408" s="295"/>
    </row>
    <row r="409" spans="3:6">
      <c r="C409" s="216">
        <v>42422</v>
      </c>
      <c r="D409" s="298">
        <v>5.05</v>
      </c>
      <c r="F409" s="295"/>
    </row>
    <row r="410" spans="3:6">
      <c r="C410" s="216">
        <v>42429</v>
      </c>
      <c r="D410" s="298">
        <v>4.95</v>
      </c>
      <c r="F410" s="295"/>
    </row>
    <row r="411" spans="3:6">
      <c r="C411" s="216">
        <v>42436</v>
      </c>
      <c r="D411" s="298">
        <v>5.01</v>
      </c>
      <c r="F411" s="295"/>
    </row>
    <row r="412" spans="3:6">
      <c r="C412" s="216">
        <v>42443</v>
      </c>
      <c r="D412" s="298">
        <v>4.91</v>
      </c>
      <c r="F412" s="295"/>
    </row>
    <row r="413" spans="3:6">
      <c r="C413" s="216">
        <v>42450</v>
      </c>
      <c r="D413" s="298">
        <v>4.82</v>
      </c>
      <c r="F413" s="295"/>
    </row>
    <row r="414" spans="3:6">
      <c r="C414" s="216">
        <v>42457</v>
      </c>
      <c r="D414" s="298">
        <v>4.9800000000000004</v>
      </c>
      <c r="F414" s="295"/>
    </row>
    <row r="415" spans="3:6">
      <c r="C415" s="216">
        <v>42464</v>
      </c>
      <c r="D415" s="298">
        <v>5.31</v>
      </c>
      <c r="F415" s="295"/>
    </row>
    <row r="416" spans="3:6">
      <c r="C416" s="216">
        <v>42471</v>
      </c>
      <c r="D416" s="298">
        <v>5.55</v>
      </c>
      <c r="F416" s="295"/>
    </row>
    <row r="417" spans="3:6">
      <c r="C417" s="216">
        <v>42478</v>
      </c>
      <c r="D417" s="298">
        <v>5.65</v>
      </c>
      <c r="F417" s="295"/>
    </row>
    <row r="418" spans="3:6">
      <c r="C418" s="216">
        <v>42485</v>
      </c>
      <c r="D418" s="298">
        <v>6.37</v>
      </c>
      <c r="F418" s="295"/>
    </row>
    <row r="419" spans="3:6">
      <c r="C419" s="216">
        <v>42492</v>
      </c>
      <c r="D419" s="298">
        <v>6.05</v>
      </c>
      <c r="F419" s="295"/>
    </row>
    <row r="420" spans="3:6">
      <c r="C420" s="216">
        <v>42499</v>
      </c>
      <c r="D420" s="298">
        <v>5.85</v>
      </c>
      <c r="F420" s="295"/>
    </row>
    <row r="421" spans="3:6">
      <c r="C421" s="216">
        <v>42506</v>
      </c>
      <c r="D421" s="298">
        <v>6.02</v>
      </c>
      <c r="F421" s="295"/>
    </row>
    <row r="422" spans="3:6">
      <c r="C422" s="216">
        <v>42513</v>
      </c>
      <c r="D422" s="298">
        <v>5.88</v>
      </c>
      <c r="F422" s="295"/>
    </row>
    <row r="423" spans="3:6">
      <c r="C423" s="216">
        <v>42520</v>
      </c>
      <c r="D423" s="298">
        <v>6.01</v>
      </c>
      <c r="F423" s="295"/>
    </row>
    <row r="424" spans="3:6">
      <c r="C424" s="216">
        <v>42527</v>
      </c>
      <c r="D424" s="298">
        <v>6.08</v>
      </c>
      <c r="F424" s="295"/>
    </row>
    <row r="425" spans="3:6">
      <c r="C425" s="216">
        <v>42534</v>
      </c>
      <c r="D425" s="298">
        <v>5.79</v>
      </c>
      <c r="F425" s="295"/>
    </row>
    <row r="426" spans="3:6">
      <c r="C426" s="216">
        <v>42541</v>
      </c>
      <c r="D426" s="298">
        <v>5.53</v>
      </c>
      <c r="F426" s="295"/>
    </row>
    <row r="427" spans="3:6">
      <c r="C427" s="216">
        <v>42548</v>
      </c>
      <c r="D427" s="298">
        <v>4.6100000000000003</v>
      </c>
      <c r="F427" s="295"/>
    </row>
    <row r="428" spans="3:6">
      <c r="C428" s="216">
        <v>42555</v>
      </c>
      <c r="D428" s="298">
        <v>4.68</v>
      </c>
      <c r="F428" s="295"/>
    </row>
    <row r="429" spans="3:6">
      <c r="C429" s="216">
        <v>42562</v>
      </c>
      <c r="D429" s="298">
        <v>4.71</v>
      </c>
      <c r="F429" s="295"/>
    </row>
    <row r="430" spans="3:6">
      <c r="C430" s="216">
        <v>42569</v>
      </c>
      <c r="D430" s="298">
        <v>4.68</v>
      </c>
      <c r="F430" s="295"/>
    </row>
    <row r="431" spans="3:6">
      <c r="C431" s="216">
        <v>42576</v>
      </c>
      <c r="D431" s="298">
        <v>4.51</v>
      </c>
      <c r="F431" s="295"/>
    </row>
    <row r="432" spans="3:6">
      <c r="C432" s="216">
        <v>42583</v>
      </c>
      <c r="D432" s="298">
        <v>4.5599999999999996</v>
      </c>
      <c r="F432" s="295"/>
    </row>
    <row r="433" spans="3:6">
      <c r="C433" s="216">
        <v>42590</v>
      </c>
      <c r="D433" s="298">
        <v>4.87</v>
      </c>
      <c r="F433" s="295"/>
    </row>
    <row r="434" spans="3:6">
      <c r="C434" s="216">
        <v>42597</v>
      </c>
      <c r="D434" s="298">
        <v>4.68</v>
      </c>
      <c r="F434" s="295"/>
    </row>
    <row r="435" spans="3:6">
      <c r="C435" s="216">
        <v>42604</v>
      </c>
      <c r="D435" s="298">
        <v>4.72</v>
      </c>
      <c r="F435" s="295"/>
    </row>
    <row r="436" spans="3:6">
      <c r="C436" s="216">
        <v>42611</v>
      </c>
      <c r="D436" s="298">
        <v>4.43</v>
      </c>
      <c r="F436" s="295"/>
    </row>
    <row r="437" spans="3:6">
      <c r="C437" s="216">
        <v>42618</v>
      </c>
      <c r="D437" s="298">
        <v>4.05</v>
      </c>
      <c r="F437" s="295"/>
    </row>
    <row r="438" spans="3:6">
      <c r="C438" s="216">
        <v>42625</v>
      </c>
      <c r="D438" s="298">
        <v>4.1100000000000003</v>
      </c>
      <c r="F438" s="295"/>
    </row>
    <row r="439" spans="3:6">
      <c r="C439" s="216">
        <v>42632</v>
      </c>
      <c r="D439" s="298">
        <v>4.3499999999999996</v>
      </c>
      <c r="F439" s="295"/>
    </row>
    <row r="440" spans="3:6">
      <c r="C440" s="216">
        <v>42639</v>
      </c>
      <c r="D440" s="298">
        <v>4.8</v>
      </c>
      <c r="F440" s="295"/>
    </row>
    <row r="441" spans="3:6">
      <c r="C441" s="216">
        <v>42646</v>
      </c>
      <c r="D441" s="298">
        <v>5.51</v>
      </c>
      <c r="F441" s="295"/>
    </row>
    <row r="442" spans="3:6">
      <c r="C442" s="216">
        <v>42653</v>
      </c>
      <c r="D442" s="298">
        <v>5.61</v>
      </c>
      <c r="F442" s="295"/>
    </row>
    <row r="443" spans="3:6">
      <c r="C443" s="216">
        <v>42660</v>
      </c>
      <c r="D443" s="298">
        <v>5.79</v>
      </c>
      <c r="F443" s="295"/>
    </row>
    <row r="444" spans="3:6">
      <c r="C444" s="216">
        <v>42667</v>
      </c>
      <c r="D444" s="298">
        <v>5.85</v>
      </c>
      <c r="F444" s="295"/>
    </row>
    <row r="445" spans="3:6">
      <c r="C445" s="216">
        <v>42674</v>
      </c>
      <c r="D445" s="298">
        <v>6.22</v>
      </c>
      <c r="F445" s="295"/>
    </row>
    <row r="446" spans="3:6">
      <c r="C446" s="216">
        <v>42681</v>
      </c>
      <c r="D446" s="298">
        <v>6.02</v>
      </c>
      <c r="F446" s="295"/>
    </row>
    <row r="447" spans="3:6">
      <c r="C447" s="216">
        <v>42688</v>
      </c>
      <c r="D447" s="298">
        <v>5.64</v>
      </c>
      <c r="F447" s="295"/>
    </row>
    <row r="448" spans="3:6">
      <c r="C448" s="216">
        <v>42695</v>
      </c>
      <c r="D448" s="298">
        <v>5.34</v>
      </c>
      <c r="F448" s="295"/>
    </row>
    <row r="449" spans="3:6">
      <c r="C449" s="216">
        <v>42702</v>
      </c>
      <c r="D449" s="298">
        <v>4.53</v>
      </c>
      <c r="F449" s="295"/>
    </row>
    <row r="450" spans="3:6">
      <c r="C450" s="216">
        <v>42709</v>
      </c>
      <c r="D450" s="298">
        <v>4.45</v>
      </c>
      <c r="F450" s="295"/>
    </row>
    <row r="451" spans="3:6">
      <c r="C451" s="216">
        <v>42716</v>
      </c>
      <c r="D451" s="298">
        <v>4.8899999999999997</v>
      </c>
      <c r="F451" s="295"/>
    </row>
    <row r="452" spans="3:6">
      <c r="C452" s="216">
        <v>42723</v>
      </c>
      <c r="D452" s="298">
        <v>5.69</v>
      </c>
      <c r="F452" s="295"/>
    </row>
    <row r="453" spans="3:6">
      <c r="C453" s="216">
        <v>42730</v>
      </c>
      <c r="D453" s="298">
        <v>6.39</v>
      </c>
      <c r="F453" s="295"/>
    </row>
    <row r="454" spans="3:6">
      <c r="C454" s="216">
        <v>42737</v>
      </c>
      <c r="D454" s="298">
        <v>5.52</v>
      </c>
      <c r="F454" s="295"/>
    </row>
    <row r="455" spans="3:6">
      <c r="C455" s="216">
        <v>42744</v>
      </c>
      <c r="D455" s="298">
        <v>5.28</v>
      </c>
      <c r="F455" s="295"/>
    </row>
    <row r="456" spans="3:6">
      <c r="C456" s="216">
        <v>42751</v>
      </c>
      <c r="D456" s="298">
        <v>5.03</v>
      </c>
      <c r="F456" s="295"/>
    </row>
    <row r="457" spans="3:6">
      <c r="C457" s="216">
        <v>42758</v>
      </c>
      <c r="D457" s="298">
        <v>5.09</v>
      </c>
      <c r="F457" s="295"/>
    </row>
    <row r="458" spans="3:6">
      <c r="C458" s="216">
        <v>42765</v>
      </c>
      <c r="D458" s="298">
        <v>5.23</v>
      </c>
      <c r="F458" s="295"/>
    </row>
    <row r="459" spans="3:6">
      <c r="C459" s="216">
        <v>42772</v>
      </c>
      <c r="D459" s="298">
        <v>5.17</v>
      </c>
      <c r="F459" s="295"/>
    </row>
    <row r="460" spans="3:6">
      <c r="C460" s="216">
        <v>42779</v>
      </c>
      <c r="D460" s="298">
        <v>5</v>
      </c>
      <c r="F460" s="295"/>
    </row>
    <row r="461" spans="3:6">
      <c r="C461" s="216">
        <v>42786</v>
      </c>
      <c r="D461" s="298">
        <v>5.18</v>
      </c>
      <c r="F461" s="295"/>
    </row>
    <row r="462" spans="3:6">
      <c r="C462" s="216">
        <v>42793</v>
      </c>
      <c r="D462" s="298">
        <v>5.47</v>
      </c>
      <c r="F462" s="295"/>
    </row>
    <row r="463" spans="3:6">
      <c r="C463" s="216">
        <v>42800</v>
      </c>
      <c r="D463" s="298">
        <v>5.27</v>
      </c>
      <c r="F463" s="295"/>
    </row>
    <row r="464" spans="3:6">
      <c r="C464" s="216">
        <v>42807</v>
      </c>
      <c r="D464" s="298">
        <v>5.14</v>
      </c>
      <c r="F464" s="295"/>
    </row>
    <row r="465" spans="3:6">
      <c r="C465" s="216">
        <v>42814</v>
      </c>
      <c r="D465" s="298">
        <v>4.92</v>
      </c>
      <c r="F465" s="295"/>
    </row>
    <row r="466" spans="3:6">
      <c r="C466" s="216">
        <v>42821</v>
      </c>
      <c r="D466" s="298">
        <v>4.74</v>
      </c>
      <c r="F466" s="295"/>
    </row>
    <row r="467" spans="3:6">
      <c r="C467" s="216">
        <v>42828</v>
      </c>
      <c r="D467" s="298">
        <v>4.8499999999999996</v>
      </c>
      <c r="F467" s="295"/>
    </row>
    <row r="468" spans="3:6">
      <c r="C468" s="216">
        <v>42835</v>
      </c>
      <c r="D468" s="298">
        <v>4.88</v>
      </c>
      <c r="F468" s="295"/>
    </row>
    <row r="469" spans="3:6">
      <c r="C469" s="216">
        <v>42842</v>
      </c>
      <c r="D469" s="298">
        <v>4.78</v>
      </c>
      <c r="F469" s="295"/>
    </row>
    <row r="470" spans="3:6">
      <c r="C470" s="216">
        <v>42849</v>
      </c>
      <c r="D470" s="298">
        <v>4.5599999999999996</v>
      </c>
      <c r="F470" s="295"/>
    </row>
    <row r="471" spans="3:6">
      <c r="C471" s="216">
        <v>42856</v>
      </c>
      <c r="D471" s="298">
        <v>4.49</v>
      </c>
      <c r="F471" s="295"/>
    </row>
    <row r="472" spans="3:6">
      <c r="C472" s="216">
        <v>42863</v>
      </c>
      <c r="D472" s="298">
        <v>4.43</v>
      </c>
      <c r="F472" s="295"/>
    </row>
    <row r="473" spans="3:6">
      <c r="C473" s="216">
        <v>42870</v>
      </c>
      <c r="D473" s="298">
        <v>4.62</v>
      </c>
      <c r="F473" s="295"/>
    </row>
    <row r="474" spans="3:6">
      <c r="C474" s="216">
        <v>42877</v>
      </c>
      <c r="D474" s="298">
        <v>4.95</v>
      </c>
      <c r="F474" s="295"/>
    </row>
    <row r="475" spans="3:6">
      <c r="C475" s="216">
        <v>42884</v>
      </c>
      <c r="D475" s="298">
        <v>5.1100000000000003</v>
      </c>
      <c r="F475" s="295"/>
    </row>
    <row r="476" spans="3:6">
      <c r="C476" s="216">
        <v>42891</v>
      </c>
      <c r="D476" s="298">
        <v>5.0199999999999996</v>
      </c>
      <c r="F476" s="295"/>
    </row>
    <row r="477" spans="3:6">
      <c r="C477" s="216">
        <v>42898</v>
      </c>
      <c r="D477" s="298">
        <v>4.93</v>
      </c>
      <c r="F477" s="295"/>
    </row>
    <row r="478" spans="3:6">
      <c r="C478" s="216">
        <v>42905</v>
      </c>
      <c r="D478" s="298">
        <v>4.8899999999999997</v>
      </c>
      <c r="F478" s="295"/>
    </row>
    <row r="479" spans="3:6">
      <c r="C479" s="216">
        <v>42912</v>
      </c>
      <c r="D479" s="298">
        <v>4.9400000000000004</v>
      </c>
      <c r="F479" s="295"/>
    </row>
    <row r="480" spans="3:6">
      <c r="C480" s="216">
        <v>42919</v>
      </c>
      <c r="D480" s="298">
        <v>5.17</v>
      </c>
      <c r="F480" s="295"/>
    </row>
    <row r="481" spans="3:6">
      <c r="C481" s="216">
        <v>42926</v>
      </c>
      <c r="D481" s="298">
        <v>5.39</v>
      </c>
      <c r="F481" s="295"/>
    </row>
    <row r="482" spans="3:6">
      <c r="C482" s="216">
        <v>42933</v>
      </c>
      <c r="D482" s="298">
        <v>5.33</v>
      </c>
      <c r="F482" s="295"/>
    </row>
    <row r="483" spans="3:6">
      <c r="C483" s="216">
        <v>42940</v>
      </c>
      <c r="D483" s="298">
        <v>5.16</v>
      </c>
      <c r="F483" s="295"/>
    </row>
    <row r="484" spans="3:6">
      <c r="C484" s="216">
        <v>42947</v>
      </c>
      <c r="D484" s="298">
        <v>5.34</v>
      </c>
      <c r="F484" s="295"/>
    </row>
    <row r="485" spans="3:6">
      <c r="C485" s="216">
        <v>42954</v>
      </c>
      <c r="D485" s="298">
        <v>5.32</v>
      </c>
      <c r="F485" s="295"/>
    </row>
    <row r="486" spans="3:6">
      <c r="C486" s="216">
        <v>42961</v>
      </c>
      <c r="D486" s="298">
        <v>5.69</v>
      </c>
      <c r="F486" s="295"/>
    </row>
    <row r="487" spans="3:6">
      <c r="C487" s="216">
        <v>42968</v>
      </c>
      <c r="D487" s="298">
        <v>5.89</v>
      </c>
      <c r="F487" s="295"/>
    </row>
    <row r="488" spans="3:6">
      <c r="C488" s="216">
        <v>42975</v>
      </c>
      <c r="D488" s="298">
        <v>5.98</v>
      </c>
      <c r="F488" s="295"/>
    </row>
    <row r="489" spans="3:6">
      <c r="C489" s="216">
        <v>42982</v>
      </c>
      <c r="D489" s="298">
        <v>6.61</v>
      </c>
      <c r="F489" s="295"/>
    </row>
    <row r="490" spans="3:6">
      <c r="C490" s="216">
        <v>42989</v>
      </c>
      <c r="D490" s="298">
        <v>6.97</v>
      </c>
      <c r="F490" s="295"/>
    </row>
    <row r="491" spans="3:6">
      <c r="C491" s="216">
        <v>42996</v>
      </c>
      <c r="D491" s="298">
        <v>6.77</v>
      </c>
      <c r="F491" s="295"/>
    </row>
    <row r="492" spans="3:6">
      <c r="C492" s="216">
        <v>43003</v>
      </c>
      <c r="D492" s="298">
        <v>7.04</v>
      </c>
      <c r="F492" s="295"/>
    </row>
    <row r="493" spans="3:6">
      <c r="C493" s="216">
        <v>43010</v>
      </c>
      <c r="D493" s="298">
        <v>6.95</v>
      </c>
      <c r="F493" s="295"/>
    </row>
    <row r="494" spans="3:6">
      <c r="C494" s="216">
        <v>43017</v>
      </c>
      <c r="D494" s="298">
        <v>7.29</v>
      </c>
      <c r="F494" s="295"/>
    </row>
    <row r="495" spans="3:6">
      <c r="C495" s="216">
        <v>43024</v>
      </c>
      <c r="D495" s="298">
        <v>7.56</v>
      </c>
      <c r="F495" s="295"/>
    </row>
    <row r="496" spans="3:6">
      <c r="C496" s="216">
        <v>43031</v>
      </c>
      <c r="D496" s="298">
        <v>7.34</v>
      </c>
      <c r="F496" s="295"/>
    </row>
    <row r="497" spans="3:6">
      <c r="C497" s="216">
        <v>43038</v>
      </c>
      <c r="D497" s="298">
        <v>7.51</v>
      </c>
      <c r="F497" s="295"/>
    </row>
    <row r="498" spans="3:6">
      <c r="C498" s="216">
        <v>43045</v>
      </c>
      <c r="D498" s="298">
        <v>7.67</v>
      </c>
      <c r="F498" s="295"/>
    </row>
    <row r="499" spans="3:6">
      <c r="C499" s="216">
        <v>43052</v>
      </c>
      <c r="D499" s="298">
        <v>7.48</v>
      </c>
      <c r="F499" s="295"/>
    </row>
    <row r="500" spans="3:6">
      <c r="C500" s="216">
        <v>43059</v>
      </c>
      <c r="D500" s="298">
        <v>7.53</v>
      </c>
      <c r="F500" s="295"/>
    </row>
    <row r="501" spans="3:6">
      <c r="C501" s="216">
        <v>43066</v>
      </c>
      <c r="D501" s="298">
        <v>7.64</v>
      </c>
      <c r="F501" s="295"/>
    </row>
    <row r="502" spans="3:6">
      <c r="C502" s="216">
        <v>43073</v>
      </c>
      <c r="D502" s="298">
        <v>7.35</v>
      </c>
      <c r="F502" s="295"/>
    </row>
    <row r="503" spans="3:6">
      <c r="C503" s="216">
        <v>43080</v>
      </c>
      <c r="D503" s="298">
        <v>7.14</v>
      </c>
      <c r="F503" s="295"/>
    </row>
    <row r="504" spans="3:6">
      <c r="C504" s="216">
        <v>43087</v>
      </c>
      <c r="D504" s="298">
        <v>7.78</v>
      </c>
      <c r="F504" s="295"/>
    </row>
    <row r="505" spans="3:6">
      <c r="C505" s="216">
        <v>43094</v>
      </c>
      <c r="D505" s="298">
        <v>8.16</v>
      </c>
      <c r="F505" s="295"/>
    </row>
    <row r="506" spans="3:6">
      <c r="C506" s="216">
        <v>43101</v>
      </c>
      <c r="D506" s="298">
        <v>7.78</v>
      </c>
      <c r="F506" s="295"/>
    </row>
    <row r="507" spans="3:6">
      <c r="C507" s="216">
        <v>43108</v>
      </c>
      <c r="D507" s="298">
        <v>7.78</v>
      </c>
      <c r="F507" s="295"/>
    </row>
    <row r="508" spans="3:6">
      <c r="C508" s="216">
        <v>43115</v>
      </c>
      <c r="D508" s="298">
        <v>8.24</v>
      </c>
      <c r="F508" s="295"/>
    </row>
    <row r="509" spans="3:6">
      <c r="C509" s="216">
        <v>43122</v>
      </c>
      <c r="D509" s="298">
        <v>9.09</v>
      </c>
      <c r="F509" s="295"/>
    </row>
    <row r="510" spans="3:6">
      <c r="C510" s="216">
        <v>43129</v>
      </c>
      <c r="D510" s="298">
        <v>9.06</v>
      </c>
      <c r="F510" s="295"/>
    </row>
    <row r="511" spans="3:6">
      <c r="C511" s="216">
        <v>43136</v>
      </c>
      <c r="D511" s="298">
        <v>9.02</v>
      </c>
      <c r="F511" s="295"/>
    </row>
    <row r="512" spans="3:6">
      <c r="C512" s="216">
        <v>43143</v>
      </c>
      <c r="D512" s="298">
        <v>9.59</v>
      </c>
      <c r="F512" s="295"/>
    </row>
    <row r="513" spans="3:6">
      <c r="C513" s="216">
        <v>43150</v>
      </c>
      <c r="D513" s="298">
        <v>9.7200000000000006</v>
      </c>
      <c r="F513" s="295"/>
    </row>
    <row r="514" spans="3:6">
      <c r="C514" s="216">
        <v>43157</v>
      </c>
      <c r="D514" s="298">
        <v>9.98</v>
      </c>
      <c r="F514" s="295"/>
    </row>
    <row r="515" spans="3:6">
      <c r="C515" s="216">
        <v>43164</v>
      </c>
      <c r="D515" s="298">
        <v>10.72</v>
      </c>
      <c r="F515" s="295"/>
    </row>
    <row r="516" spans="3:6">
      <c r="C516" s="216">
        <v>43171</v>
      </c>
      <c r="D516" s="298">
        <v>11.18</v>
      </c>
      <c r="F516" s="295"/>
    </row>
    <row r="517" spans="3:6">
      <c r="C517" s="216">
        <v>43178</v>
      </c>
      <c r="D517" s="298">
        <v>12.01</v>
      </c>
      <c r="F517" s="295"/>
    </row>
    <row r="518" spans="3:6">
      <c r="C518" s="216">
        <v>43185</v>
      </c>
      <c r="D518" s="298">
        <v>13.21</v>
      </c>
      <c r="F518" s="295"/>
    </row>
    <row r="519" spans="3:6">
      <c r="C519" s="216">
        <v>43192</v>
      </c>
      <c r="D519" s="298">
        <v>13.02</v>
      </c>
      <c r="F519" s="295"/>
    </row>
    <row r="520" spans="3:6">
      <c r="C520" s="216">
        <v>43199</v>
      </c>
      <c r="D520" s="298">
        <v>13.5</v>
      </c>
      <c r="F520" s="295"/>
    </row>
    <row r="521" spans="3:6">
      <c r="C521" s="216">
        <v>43206</v>
      </c>
      <c r="D521" s="298">
        <v>13.59</v>
      </c>
      <c r="F521" s="295"/>
    </row>
    <row r="522" spans="3:6">
      <c r="C522" s="216">
        <v>43213</v>
      </c>
      <c r="D522" s="298">
        <v>13.24</v>
      </c>
      <c r="F522" s="295"/>
    </row>
    <row r="523" spans="3:6">
      <c r="C523" s="216">
        <v>43220</v>
      </c>
      <c r="D523" s="298">
        <v>13.16</v>
      </c>
      <c r="F523" s="295"/>
    </row>
    <row r="524" spans="3:6">
      <c r="C524" s="216">
        <v>43227</v>
      </c>
      <c r="D524" s="298">
        <v>14.05</v>
      </c>
      <c r="F524" s="295"/>
    </row>
    <row r="525" spans="3:6">
      <c r="C525" s="216">
        <v>43234</v>
      </c>
      <c r="D525" s="298">
        <v>14.91</v>
      </c>
      <c r="F525" s="295"/>
    </row>
    <row r="526" spans="3:6">
      <c r="C526" s="216">
        <v>43241</v>
      </c>
      <c r="D526" s="298">
        <v>15.93</v>
      </c>
      <c r="F526" s="295"/>
    </row>
    <row r="527" spans="3:6">
      <c r="C527" s="216">
        <v>43248</v>
      </c>
      <c r="D527" s="298">
        <v>15.7</v>
      </c>
      <c r="F527" s="295"/>
    </row>
    <row r="528" spans="3:6">
      <c r="C528" s="216">
        <v>43255</v>
      </c>
      <c r="D528" s="298">
        <v>15.9</v>
      </c>
      <c r="F528" s="295"/>
    </row>
    <row r="529" spans="3:6">
      <c r="C529" s="216">
        <v>43262</v>
      </c>
      <c r="D529" s="298">
        <v>15.05</v>
      </c>
      <c r="F529" s="295"/>
    </row>
    <row r="530" spans="3:6">
      <c r="C530" s="216">
        <v>43269</v>
      </c>
      <c r="D530" s="298">
        <v>14.62</v>
      </c>
      <c r="F530" s="295"/>
    </row>
    <row r="531" spans="3:6">
      <c r="C531" s="216">
        <v>43276</v>
      </c>
      <c r="D531" s="298">
        <v>15.05</v>
      </c>
      <c r="F531" s="295"/>
    </row>
    <row r="532" spans="3:6">
      <c r="C532" s="216">
        <v>43283</v>
      </c>
      <c r="D532" s="298">
        <v>15.4</v>
      </c>
      <c r="F532" s="295"/>
    </row>
    <row r="533" spans="3:6">
      <c r="C533" s="216">
        <v>43290</v>
      </c>
      <c r="D533" s="298">
        <v>16.09</v>
      </c>
      <c r="F533" s="295"/>
    </row>
    <row r="534" spans="3:6">
      <c r="C534" s="216">
        <v>43297</v>
      </c>
      <c r="D534" s="298">
        <v>16.46</v>
      </c>
      <c r="F534" s="295"/>
    </row>
    <row r="535" spans="3:6">
      <c r="C535" s="216">
        <v>43304</v>
      </c>
      <c r="D535" s="298">
        <v>17.239999999999998</v>
      </c>
      <c r="F535" s="295"/>
    </row>
    <row r="536" spans="3:6">
      <c r="C536" s="216">
        <v>43311</v>
      </c>
      <c r="D536" s="298">
        <v>17.489999999999998</v>
      </c>
      <c r="F536" s="295"/>
    </row>
    <row r="537" spans="3:6">
      <c r="C537" s="216">
        <v>43318</v>
      </c>
      <c r="D537" s="298">
        <v>17.57</v>
      </c>
      <c r="F537" s="295"/>
    </row>
    <row r="538" spans="3:6">
      <c r="C538" s="216">
        <v>43325</v>
      </c>
      <c r="D538" s="298">
        <v>18.07</v>
      </c>
      <c r="F538" s="295"/>
    </row>
    <row r="539" spans="3:6">
      <c r="C539" s="216">
        <v>43332</v>
      </c>
      <c r="D539" s="298">
        <v>19.71</v>
      </c>
      <c r="F539" s="295"/>
    </row>
    <row r="540" spans="3:6">
      <c r="C540" s="216">
        <v>43339</v>
      </c>
      <c r="D540" s="298">
        <v>21.03</v>
      </c>
      <c r="F540" s="295"/>
    </row>
    <row r="541" spans="3:6">
      <c r="C541" s="216">
        <v>43346</v>
      </c>
      <c r="D541" s="298">
        <v>21.05</v>
      </c>
      <c r="F541" s="295"/>
    </row>
    <row r="542" spans="3:6">
      <c r="C542" s="216">
        <v>43353</v>
      </c>
      <c r="D542" s="298">
        <v>22.21</v>
      </c>
      <c r="F542" s="295"/>
    </row>
    <row r="543" spans="3:6">
      <c r="C543" s="216">
        <v>43360</v>
      </c>
      <c r="D543" s="298">
        <v>21.32</v>
      </c>
      <c r="F543" s="295"/>
    </row>
    <row r="544" spans="3:6">
      <c r="C544" s="216">
        <v>43367</v>
      </c>
      <c r="D544" s="298">
        <v>21.19</v>
      </c>
      <c r="F544" s="295"/>
    </row>
    <row r="545" spans="3:6">
      <c r="C545" s="216">
        <v>43374</v>
      </c>
      <c r="D545" s="298">
        <v>21.41</v>
      </c>
      <c r="F545" s="295"/>
    </row>
    <row r="546" spans="3:6">
      <c r="C546" s="216">
        <v>43381</v>
      </c>
      <c r="D546" s="298">
        <v>20.49</v>
      </c>
      <c r="F546" s="295"/>
    </row>
    <row r="547" spans="3:6">
      <c r="C547" s="216">
        <v>43388</v>
      </c>
      <c r="D547" s="298">
        <v>19.32</v>
      </c>
      <c r="F547" s="295"/>
    </row>
    <row r="548" spans="3:6">
      <c r="C548" s="216">
        <v>43395</v>
      </c>
      <c r="D548" s="298">
        <v>19.04</v>
      </c>
      <c r="F548" s="295"/>
    </row>
    <row r="549" spans="3:6">
      <c r="C549" s="216">
        <v>43402</v>
      </c>
      <c r="D549" s="298">
        <v>16.350000000000001</v>
      </c>
      <c r="F549" s="295"/>
    </row>
    <row r="550" spans="3:6">
      <c r="C550" s="216">
        <v>43409</v>
      </c>
      <c r="D550" s="298">
        <v>18.5</v>
      </c>
      <c r="F550" s="295"/>
    </row>
    <row r="551" spans="3:6">
      <c r="C551" s="216">
        <v>43416</v>
      </c>
      <c r="D551" s="298">
        <v>19.7</v>
      </c>
      <c r="F551" s="295"/>
    </row>
    <row r="552" spans="3:6">
      <c r="C552" s="216">
        <v>43423</v>
      </c>
      <c r="D552" s="298">
        <v>20</v>
      </c>
      <c r="F552" s="295"/>
    </row>
    <row r="553" spans="3:6">
      <c r="C553" s="216">
        <v>43430</v>
      </c>
      <c r="D553" s="298">
        <v>19.850000000000001</v>
      </c>
      <c r="F553" s="295"/>
    </row>
    <row r="554" spans="3:6">
      <c r="C554" s="216">
        <v>43437</v>
      </c>
      <c r="D554" s="298">
        <v>20.260000000000002</v>
      </c>
      <c r="F554" s="295"/>
    </row>
    <row r="555" spans="3:6">
      <c r="C555" s="216">
        <v>43444</v>
      </c>
      <c r="D555" s="298">
        <v>21.64</v>
      </c>
      <c r="F555" s="295"/>
    </row>
    <row r="556" spans="3:6">
      <c r="C556" s="216">
        <v>43451</v>
      </c>
      <c r="D556" s="298">
        <v>24.34</v>
      </c>
      <c r="F556" s="295"/>
    </row>
    <row r="557" spans="3:6">
      <c r="C557" s="216">
        <v>43458</v>
      </c>
      <c r="D557" s="298">
        <v>24.81</v>
      </c>
      <c r="F557" s="295"/>
    </row>
    <row r="558" spans="3:6">
      <c r="C558" s="216">
        <v>43465</v>
      </c>
      <c r="D558" s="298">
        <v>24.1</v>
      </c>
      <c r="F558" s="295"/>
    </row>
    <row r="559" spans="3:6">
      <c r="C559" s="216">
        <v>43472</v>
      </c>
      <c r="D559" s="298">
        <v>22.24</v>
      </c>
      <c r="F559" s="295"/>
    </row>
    <row r="560" spans="3:6">
      <c r="C560" s="216">
        <v>43479</v>
      </c>
      <c r="D560" s="298">
        <v>23.27</v>
      </c>
      <c r="F560" s="295"/>
    </row>
    <row r="561" spans="3:6">
      <c r="C561" s="216">
        <v>43486</v>
      </c>
      <c r="D561" s="298">
        <v>24.31</v>
      </c>
      <c r="F561" s="295"/>
    </row>
    <row r="562" spans="3:6">
      <c r="C562" s="216">
        <v>43493</v>
      </c>
      <c r="D562" s="298">
        <v>22.56</v>
      </c>
      <c r="F562" s="295"/>
    </row>
    <row r="563" spans="3:6">
      <c r="C563" s="216">
        <v>43500</v>
      </c>
      <c r="D563" s="298">
        <v>23.02</v>
      </c>
      <c r="F563" s="295"/>
    </row>
    <row r="564" spans="3:6">
      <c r="C564" s="216">
        <v>43507</v>
      </c>
      <c r="D564" s="298">
        <v>20.73</v>
      </c>
      <c r="F564" s="295"/>
    </row>
    <row r="565" spans="3:6">
      <c r="C565" s="216">
        <v>43514</v>
      </c>
      <c r="D565" s="298">
        <v>19.59</v>
      </c>
      <c r="F565" s="295"/>
    </row>
    <row r="566" spans="3:6">
      <c r="C566" s="216">
        <v>43521</v>
      </c>
      <c r="D566" s="298">
        <v>20.73</v>
      </c>
      <c r="F566" s="295"/>
    </row>
    <row r="567" spans="3:6">
      <c r="C567" s="216">
        <v>43528</v>
      </c>
      <c r="D567" s="298">
        <v>22.8</v>
      </c>
      <c r="F567" s="295"/>
    </row>
    <row r="568" spans="3:6">
      <c r="C568" s="216">
        <v>43535</v>
      </c>
      <c r="D568" s="298">
        <v>22.31</v>
      </c>
      <c r="F568" s="295"/>
    </row>
    <row r="569" spans="3:6">
      <c r="C569" s="216">
        <v>43542</v>
      </c>
      <c r="D569" s="298">
        <v>21.13</v>
      </c>
      <c r="F569" s="295"/>
    </row>
    <row r="570" spans="3:6">
      <c r="C570" s="216">
        <v>43549</v>
      </c>
      <c r="D570" s="298">
        <v>21.53</v>
      </c>
      <c r="F570" s="295"/>
    </row>
    <row r="571" spans="3:6">
      <c r="C571" s="216">
        <v>43556</v>
      </c>
      <c r="D571" s="298">
        <v>23.15</v>
      </c>
      <c r="F571" s="295"/>
    </row>
    <row r="572" spans="3:6">
      <c r="C572" s="216">
        <v>43563</v>
      </c>
      <c r="D572" s="298">
        <v>25.9</v>
      </c>
      <c r="F572" s="295"/>
    </row>
    <row r="573" spans="3:6">
      <c r="C573" s="216">
        <v>43570</v>
      </c>
      <c r="D573" s="298">
        <v>26.96</v>
      </c>
      <c r="F573" s="295"/>
    </row>
    <row r="574" spans="3:6">
      <c r="C574" s="216">
        <v>43577</v>
      </c>
      <c r="D574" s="298">
        <v>26.92</v>
      </c>
      <c r="F574" s="295"/>
    </row>
    <row r="575" spans="3:6">
      <c r="C575" s="216">
        <v>43584</v>
      </c>
      <c r="D575" s="298">
        <v>25.59</v>
      </c>
      <c r="F575" s="295"/>
    </row>
    <row r="576" spans="3:6">
      <c r="C576" s="216">
        <v>43591</v>
      </c>
      <c r="D576" s="298">
        <v>26.07</v>
      </c>
      <c r="F576" s="295"/>
    </row>
    <row r="577" spans="3:6">
      <c r="C577" s="216">
        <v>43598</v>
      </c>
      <c r="D577" s="298">
        <v>25.41</v>
      </c>
      <c r="F577" s="295"/>
    </row>
    <row r="578" spans="3:6">
      <c r="C578" s="216">
        <v>43605</v>
      </c>
      <c r="D578" s="298">
        <v>25.63</v>
      </c>
      <c r="F578" s="295"/>
    </row>
    <row r="579" spans="3:6">
      <c r="C579" s="216">
        <v>43612</v>
      </c>
      <c r="D579" s="298">
        <v>25.19</v>
      </c>
      <c r="F579" s="295"/>
    </row>
    <row r="580" spans="3:6">
      <c r="C580" s="216">
        <v>43619</v>
      </c>
      <c r="D580" s="298">
        <v>24.14</v>
      </c>
      <c r="F580" s="295"/>
    </row>
    <row r="581" spans="3:6">
      <c r="C581" s="216">
        <v>43626</v>
      </c>
      <c r="D581" s="298">
        <v>24.94</v>
      </c>
      <c r="F581" s="295"/>
    </row>
    <row r="582" spans="3:6">
      <c r="C582" s="216">
        <v>43633</v>
      </c>
      <c r="D582" s="298">
        <v>25.03</v>
      </c>
      <c r="F582" s="295"/>
    </row>
    <row r="583" spans="3:6">
      <c r="C583" s="216">
        <v>43640</v>
      </c>
      <c r="D583" s="298">
        <v>26.65</v>
      </c>
      <c r="F583" s="295"/>
    </row>
    <row r="584" spans="3:6">
      <c r="C584" s="216">
        <v>43647</v>
      </c>
      <c r="D584" s="298">
        <v>26.48</v>
      </c>
      <c r="F584" s="295"/>
    </row>
    <row r="585" spans="3:6">
      <c r="C585" s="218">
        <v>43654</v>
      </c>
      <c r="D585" s="298">
        <v>27.7</v>
      </c>
      <c r="F585" s="295"/>
    </row>
    <row r="586" spans="3:6">
      <c r="C586" s="218">
        <v>43661</v>
      </c>
      <c r="D586" s="298">
        <v>28.5</v>
      </c>
      <c r="F586" s="295"/>
    </row>
    <row r="587" spans="3:6">
      <c r="C587" s="218">
        <v>43668</v>
      </c>
      <c r="D587" s="298">
        <v>29.03</v>
      </c>
      <c r="F587" s="295"/>
    </row>
    <row r="588" spans="3:6">
      <c r="C588" s="218">
        <v>43675</v>
      </c>
      <c r="D588" s="298">
        <v>28.57</v>
      </c>
      <c r="F588" s="295"/>
    </row>
    <row r="589" spans="3:6">
      <c r="C589" s="218">
        <v>43682</v>
      </c>
      <c r="D589" s="298">
        <v>28.38</v>
      </c>
      <c r="F589" s="295"/>
    </row>
    <row r="590" spans="3:6">
      <c r="C590" s="218">
        <v>43689</v>
      </c>
      <c r="D590" s="298">
        <v>26.51</v>
      </c>
      <c r="F590" s="295"/>
    </row>
    <row r="591" spans="3:6">
      <c r="C591" s="218">
        <v>43696</v>
      </c>
      <c r="D591" s="298">
        <v>25.91</v>
      </c>
      <c r="F591" s="295"/>
    </row>
    <row r="592" spans="3:6">
      <c r="C592" s="218">
        <v>43703</v>
      </c>
      <c r="D592" s="298">
        <v>26</v>
      </c>
      <c r="F592" s="295"/>
    </row>
    <row r="593" spans="3:6">
      <c r="C593" s="218">
        <v>43710</v>
      </c>
      <c r="D593" s="298">
        <v>25.31</v>
      </c>
      <c r="F593" s="295"/>
    </row>
    <row r="594" spans="3:6">
      <c r="C594" s="218">
        <v>43717</v>
      </c>
      <c r="D594" s="298">
        <v>26.16</v>
      </c>
      <c r="F594" s="295"/>
    </row>
    <row r="595" spans="3:6">
      <c r="C595" s="218">
        <v>43724</v>
      </c>
      <c r="D595" s="298">
        <v>26.22</v>
      </c>
      <c r="F595" s="295"/>
    </row>
    <row r="596" spans="3:6">
      <c r="C596" s="218">
        <v>43731</v>
      </c>
      <c r="D596" s="298">
        <v>25.48</v>
      </c>
      <c r="F596" s="295"/>
    </row>
    <row r="597" spans="3:6">
      <c r="C597" s="218">
        <v>43738</v>
      </c>
      <c r="D597" s="298">
        <v>24.03</v>
      </c>
      <c r="F597" s="295"/>
    </row>
    <row r="598" spans="3:6">
      <c r="C598" s="218">
        <v>43745</v>
      </c>
      <c r="D598" s="298">
        <v>23.26</v>
      </c>
      <c r="F598" s="295"/>
    </row>
    <row r="599" spans="3:6">
      <c r="C599" s="218">
        <v>43752</v>
      </c>
      <c r="D599" s="298">
        <v>25.62</v>
      </c>
      <c r="F599" s="295"/>
    </row>
    <row r="600" spans="3:6">
      <c r="C600" s="218">
        <v>43759</v>
      </c>
      <c r="D600" s="298">
        <v>25.35</v>
      </c>
      <c r="F600" s="295"/>
    </row>
    <row r="601" spans="3:6">
      <c r="C601" s="218">
        <v>43766</v>
      </c>
      <c r="D601" s="298">
        <v>25.49</v>
      </c>
      <c r="F601" s="295"/>
    </row>
    <row r="602" spans="3:6">
      <c r="C602" s="218">
        <v>43773</v>
      </c>
      <c r="D602" s="298">
        <v>25.14</v>
      </c>
      <c r="F602" s="295"/>
    </row>
    <row r="603" spans="3:6">
      <c r="C603" s="218">
        <v>43780</v>
      </c>
      <c r="D603" s="298">
        <v>24.25</v>
      </c>
      <c r="F603" s="295"/>
    </row>
    <row r="604" spans="3:6">
      <c r="C604" s="218">
        <v>43787</v>
      </c>
      <c r="D604" s="298">
        <v>23.88</v>
      </c>
      <c r="F604" s="295"/>
    </row>
    <row r="605" spans="3:6">
      <c r="C605" s="218">
        <v>43794</v>
      </c>
      <c r="D605" s="298">
        <v>24.83</v>
      </c>
      <c r="F605" s="295"/>
    </row>
    <row r="606" spans="3:6">
      <c r="C606" s="218">
        <v>43801</v>
      </c>
      <c r="D606" s="298">
        <v>24.54</v>
      </c>
      <c r="F606" s="295"/>
    </row>
    <row r="607" spans="3:6">
      <c r="C607" s="218">
        <v>43808</v>
      </c>
      <c r="D607" s="298">
        <v>24.73</v>
      </c>
      <c r="F607" s="295"/>
    </row>
    <row r="608" spans="3:6">
      <c r="C608" s="218">
        <v>43815</v>
      </c>
      <c r="D608" s="298">
        <v>26.12</v>
      </c>
      <c r="F608" s="295"/>
    </row>
    <row r="609" spans="3:6">
      <c r="C609" s="218">
        <v>43822</v>
      </c>
      <c r="D609" s="298">
        <v>26.24</v>
      </c>
      <c r="F609" s="295"/>
    </row>
    <row r="610" spans="3:6">
      <c r="C610" s="218">
        <v>43829</v>
      </c>
      <c r="D610" s="298">
        <v>24.67</v>
      </c>
      <c r="F610" s="295"/>
    </row>
    <row r="611" spans="3:6">
      <c r="C611" s="218">
        <v>43836</v>
      </c>
      <c r="D611" s="298">
        <v>24.26</v>
      </c>
      <c r="F611" s="295"/>
    </row>
    <row r="612" spans="3:6">
      <c r="C612" s="218">
        <v>43843</v>
      </c>
      <c r="D612" s="298">
        <v>24.48</v>
      </c>
      <c r="F612" s="295"/>
    </row>
    <row r="613" spans="3:6">
      <c r="C613" s="218">
        <v>43850</v>
      </c>
      <c r="D613" s="298">
        <v>24.77</v>
      </c>
      <c r="F613" s="295"/>
    </row>
    <row r="614" spans="3:6">
      <c r="C614" s="218">
        <v>43857</v>
      </c>
      <c r="D614" s="298">
        <v>24.1</v>
      </c>
      <c r="F614" s="295"/>
    </row>
    <row r="615" spans="3:6">
      <c r="C615" s="218">
        <v>43864</v>
      </c>
      <c r="D615" s="298">
        <v>23.38</v>
      </c>
      <c r="F615" s="295"/>
    </row>
    <row r="616" spans="3:6">
      <c r="C616" s="218">
        <v>43871</v>
      </c>
      <c r="D616" s="298">
        <v>23.76</v>
      </c>
      <c r="F616" s="295"/>
    </row>
    <row r="617" spans="3:6">
      <c r="C617" s="218">
        <v>43878</v>
      </c>
      <c r="D617" s="298">
        <v>25.38</v>
      </c>
      <c r="F617" s="295"/>
    </row>
    <row r="618" spans="3:6">
      <c r="C618" s="218">
        <v>43885</v>
      </c>
      <c r="D618" s="298">
        <v>24</v>
      </c>
      <c r="F618" s="295"/>
    </row>
    <row r="619" spans="3:6">
      <c r="C619" s="218">
        <v>43892</v>
      </c>
      <c r="D619" s="298">
        <v>23.56</v>
      </c>
      <c r="F619" s="295"/>
    </row>
    <row r="620" spans="3:6">
      <c r="C620" s="218">
        <v>43899</v>
      </c>
      <c r="D620" s="298">
        <v>23.12</v>
      </c>
      <c r="F620" s="295"/>
    </row>
    <row r="621" spans="3:6">
      <c r="C621" s="218">
        <v>43906</v>
      </c>
      <c r="D621" s="298">
        <v>17.05</v>
      </c>
      <c r="F621" s="295"/>
    </row>
    <row r="622" spans="3:6">
      <c r="C622" s="218">
        <v>43913</v>
      </c>
      <c r="D622" s="298">
        <v>16.61</v>
      </c>
      <c r="F622" s="295"/>
    </row>
    <row r="623" spans="3:6">
      <c r="C623" s="218">
        <v>43920</v>
      </c>
      <c r="D623" s="298">
        <v>17.45</v>
      </c>
      <c r="F623" s="295"/>
    </row>
    <row r="624" spans="3:6">
      <c r="C624" s="218">
        <v>43927</v>
      </c>
      <c r="D624" s="298">
        <v>20.68</v>
      </c>
      <c r="F624" s="295"/>
    </row>
    <row r="625" spans="3:6">
      <c r="C625" s="218">
        <v>43934</v>
      </c>
      <c r="D625" s="298">
        <v>20.47</v>
      </c>
      <c r="F625" s="295"/>
    </row>
    <row r="626" spans="3:6">
      <c r="C626" s="218">
        <v>43941</v>
      </c>
      <c r="D626" s="298">
        <v>20.65</v>
      </c>
      <c r="F626" s="295"/>
    </row>
    <row r="627" spans="3:6">
      <c r="C627" s="218">
        <v>43948</v>
      </c>
      <c r="D627" s="298">
        <v>19.77</v>
      </c>
      <c r="F627" s="295"/>
    </row>
    <row r="628" spans="3:6">
      <c r="C628" s="218">
        <v>43955</v>
      </c>
      <c r="D628" s="298">
        <v>19.2</v>
      </c>
      <c r="F628" s="295"/>
    </row>
    <row r="629" spans="3:6">
      <c r="C629" s="218">
        <v>43962</v>
      </c>
      <c r="D629" s="298">
        <v>18.78</v>
      </c>
      <c r="F629" s="295"/>
    </row>
    <row r="630" spans="3:6">
      <c r="C630" s="218">
        <v>43969</v>
      </c>
      <c r="D630" s="298">
        <v>20.76</v>
      </c>
      <c r="F630" s="295"/>
    </row>
    <row r="631" spans="3:6">
      <c r="C631" s="218">
        <v>43976</v>
      </c>
      <c r="D631" s="298">
        <v>21.37</v>
      </c>
      <c r="F631" s="295"/>
    </row>
    <row r="632" spans="3:6">
      <c r="C632" s="218">
        <v>43983</v>
      </c>
      <c r="D632" s="298">
        <v>22.04</v>
      </c>
      <c r="F632" s="295"/>
    </row>
    <row r="633" spans="3:6">
      <c r="C633" s="218">
        <v>43990</v>
      </c>
      <c r="D633" s="298">
        <v>22.41</v>
      </c>
      <c r="F633" s="295"/>
    </row>
    <row r="634" spans="3:6">
      <c r="C634" s="218">
        <v>43997</v>
      </c>
      <c r="D634" s="298">
        <v>23.2</v>
      </c>
      <c r="F634" s="295"/>
    </row>
    <row r="635" spans="3:6">
      <c r="C635" s="218">
        <v>44004</v>
      </c>
      <c r="D635" s="298">
        <v>24.98</v>
      </c>
      <c r="F635" s="295"/>
    </row>
    <row r="636" spans="3:6">
      <c r="C636" s="218">
        <v>44011</v>
      </c>
      <c r="D636" s="298">
        <v>27.3</v>
      </c>
      <c r="F636" s="295"/>
    </row>
    <row r="637" spans="3:6">
      <c r="C637" s="218">
        <v>44018</v>
      </c>
      <c r="D637" s="298">
        <v>29.18</v>
      </c>
      <c r="F637" s="295"/>
    </row>
    <row r="638" spans="3:6">
      <c r="C638" s="218">
        <v>44025</v>
      </c>
      <c r="D638" s="298">
        <v>28.4</v>
      </c>
      <c r="F638" s="295"/>
    </row>
    <row r="639" spans="3:6">
      <c r="C639" s="218">
        <v>44032</v>
      </c>
      <c r="D639" s="298">
        <v>26.1</v>
      </c>
      <c r="F639" s="295"/>
    </row>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zoomScaleNormal="100" workbookViewId="0">
      <selection activeCell="D19" sqref="D19"/>
    </sheetView>
  </sheetViews>
  <sheetFormatPr baseColWidth="10" defaultColWidth="9.85546875" defaultRowHeight="15"/>
  <cols>
    <col min="1" max="1" width="71.140625" style="130" customWidth="1"/>
    <col min="2" max="2" width="18.42578125" style="176" customWidth="1"/>
    <col min="3" max="3" width="35.28515625" style="130" customWidth="1"/>
    <col min="4" max="4" width="32.140625" style="130" customWidth="1"/>
    <col min="5" max="16384" width="9.85546875" style="130"/>
  </cols>
  <sheetData>
    <row r="1" spans="1:4">
      <c r="A1" s="177" t="s">
        <v>426</v>
      </c>
      <c r="C1" s="133" t="s">
        <v>96</v>
      </c>
      <c r="D1" s="133" t="s">
        <v>427</v>
      </c>
    </row>
    <row r="2" spans="1:4">
      <c r="A2" s="173" t="s">
        <v>428</v>
      </c>
      <c r="C2" s="219" t="s">
        <v>429</v>
      </c>
      <c r="D2" s="219"/>
    </row>
    <row r="3" spans="1:4">
      <c r="A3" s="177" t="s">
        <v>430</v>
      </c>
    </row>
    <row r="4" spans="1:4">
      <c r="C4" s="96" t="s">
        <v>431</v>
      </c>
      <c r="D4" s="96" t="s">
        <v>432</v>
      </c>
    </row>
    <row r="5" spans="1:4">
      <c r="C5" s="96" t="s">
        <v>433</v>
      </c>
      <c r="D5" s="96">
        <v>17</v>
      </c>
    </row>
    <row r="6" spans="1:4">
      <c r="C6" s="96" t="s">
        <v>434</v>
      </c>
      <c r="D6" s="96">
        <v>15.1</v>
      </c>
    </row>
    <row r="7" spans="1:4">
      <c r="C7" s="96" t="s">
        <v>435</v>
      </c>
      <c r="D7" s="96">
        <v>13.6</v>
      </c>
    </row>
    <row r="8" spans="1:4">
      <c r="C8" s="96" t="s">
        <v>7</v>
      </c>
      <c r="D8" s="96">
        <v>45.7</v>
      </c>
    </row>
    <row r="9" spans="1:4">
      <c r="C9" s="96"/>
      <c r="D9" s="96"/>
    </row>
  </sheetData>
  <hyperlinks>
    <hyperlink ref="D1" r:id="rId1"/>
  </hyperlinks>
  <pageMargins left="0.7" right="0.7" top="0.75" bottom="0.75" header="0.3" footer="0.3"/>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election activeCell="D17" sqref="D17"/>
    </sheetView>
  </sheetViews>
  <sheetFormatPr baseColWidth="10" defaultRowHeight="12"/>
  <cols>
    <col min="1" max="1" width="69.85546875" style="96" customWidth="1"/>
    <col min="2" max="2" width="11.42578125" style="96"/>
    <col min="3" max="3" width="39.42578125" style="96" customWidth="1"/>
    <col min="4" max="4" width="30.5703125" style="96" customWidth="1"/>
    <col min="5" max="16384" width="11.42578125" style="96"/>
  </cols>
  <sheetData>
    <row r="1" spans="1:4" s="130" customFormat="1" ht="15">
      <c r="A1" s="311" t="s">
        <v>584</v>
      </c>
      <c r="B1" s="176"/>
      <c r="C1" s="133" t="s">
        <v>96</v>
      </c>
      <c r="D1" s="133" t="s">
        <v>427</v>
      </c>
    </row>
    <row r="2" spans="1:4" s="130" customFormat="1" ht="15">
      <c r="A2" s="173" t="s">
        <v>436</v>
      </c>
      <c r="B2" s="176"/>
      <c r="C2" s="219" t="s">
        <v>429</v>
      </c>
      <c r="D2" s="219"/>
    </row>
    <row r="3" spans="1:4" s="130" customFormat="1" ht="15">
      <c r="A3" s="173" t="s">
        <v>437</v>
      </c>
      <c r="B3" s="176"/>
    </row>
    <row r="4" spans="1:4" s="130" customFormat="1" ht="15">
      <c r="A4" s="177" t="s">
        <v>430</v>
      </c>
      <c r="B4" s="176"/>
      <c r="C4" s="130" t="s">
        <v>438</v>
      </c>
      <c r="D4" s="130" t="s">
        <v>439</v>
      </c>
    </row>
    <row r="5" spans="1:4" s="130" customFormat="1" ht="15">
      <c r="B5" s="176"/>
      <c r="C5" s="130" t="s">
        <v>440</v>
      </c>
      <c r="D5" s="130">
        <v>16.8</v>
      </c>
    </row>
    <row r="6" spans="1:4" s="130" customFormat="1" ht="15">
      <c r="B6" s="176"/>
      <c r="C6" s="130" t="s">
        <v>441</v>
      </c>
      <c r="D6" s="130">
        <v>16.2</v>
      </c>
    </row>
    <row r="7" spans="1:4" s="130" customFormat="1" ht="15">
      <c r="B7" s="176"/>
      <c r="C7" s="130" t="s">
        <v>442</v>
      </c>
      <c r="D7" s="130">
        <v>8.1999999999999993</v>
      </c>
    </row>
    <row r="8" spans="1:4" s="130" customFormat="1" ht="15">
      <c r="B8" s="176"/>
      <c r="C8" s="130" t="s">
        <v>443</v>
      </c>
      <c r="D8" s="130">
        <v>5.7</v>
      </c>
    </row>
    <row r="9" spans="1:4" s="130" customFormat="1" ht="15">
      <c r="B9" s="176"/>
      <c r="D9" s="130">
        <v>46.900000000000006</v>
      </c>
    </row>
    <row r="10" spans="1:4" s="130" customFormat="1" ht="15">
      <c r="B10" s="176"/>
      <c r="C10" s="130" t="s">
        <v>444</v>
      </c>
    </row>
    <row r="11" spans="1:4" s="130" customFormat="1" ht="15">
      <c r="B11" s="176"/>
    </row>
    <row r="12" spans="1:4" s="130" customFormat="1" ht="15">
      <c r="B12" s="176"/>
    </row>
    <row r="13" spans="1:4" s="130" customFormat="1" ht="15">
      <c r="B13" s="176"/>
    </row>
    <row r="14" spans="1:4" s="130" customFormat="1" ht="15">
      <c r="B14" s="176"/>
    </row>
    <row r="15" spans="1:4" s="130" customFormat="1" ht="15">
      <c r="B15" s="176"/>
    </row>
    <row r="16" spans="1:4" s="130" customFormat="1" ht="15">
      <c r="B16" s="176"/>
    </row>
    <row r="17" spans="2:2" s="130" customFormat="1" ht="15">
      <c r="B17" s="176"/>
    </row>
    <row r="18" spans="2:2" s="130" customFormat="1" ht="15">
      <c r="B18" s="176"/>
    </row>
    <row r="19" spans="2:2" s="130" customFormat="1" ht="15">
      <c r="B19" s="176"/>
    </row>
    <row r="20" spans="2:2" s="130" customFormat="1" ht="15">
      <c r="B20" s="176"/>
    </row>
    <row r="21" spans="2:2" s="130" customFormat="1" ht="15">
      <c r="B21" s="176"/>
    </row>
  </sheetData>
  <hyperlinks>
    <hyperlink ref="D1"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showGridLines="0" zoomScaleNormal="100" workbookViewId="0">
      <selection activeCell="G18" sqref="G18"/>
    </sheetView>
  </sheetViews>
  <sheetFormatPr baseColWidth="10" defaultColWidth="9.85546875" defaultRowHeight="15"/>
  <cols>
    <col min="1" max="1" width="57" style="130" customWidth="1"/>
    <col min="2" max="8" width="9.85546875" style="130"/>
    <col min="9" max="9" width="39.85546875" style="130" customWidth="1"/>
    <col min="10" max="13" width="9.85546875" style="130"/>
    <col min="14" max="14" width="14.5703125" style="130" customWidth="1"/>
    <col min="15" max="16384" width="9.85546875" style="130"/>
  </cols>
  <sheetData>
    <row r="1" spans="1:15" ht="30" customHeight="1">
      <c r="A1" s="312" t="s">
        <v>202</v>
      </c>
      <c r="B1" s="173"/>
      <c r="C1" s="173"/>
      <c r="D1" s="173"/>
      <c r="E1" s="173"/>
      <c r="F1" s="173"/>
      <c r="G1" s="173"/>
      <c r="I1" s="131" t="s">
        <v>203</v>
      </c>
      <c r="J1" s="96"/>
      <c r="K1" s="96"/>
      <c r="L1" s="96"/>
      <c r="M1" s="96"/>
      <c r="N1" s="96"/>
      <c r="O1" s="96"/>
    </row>
    <row r="2" spans="1:15">
      <c r="A2" s="173" t="s">
        <v>204</v>
      </c>
      <c r="B2" s="173"/>
      <c r="C2" s="173"/>
      <c r="D2" s="173"/>
      <c r="E2" s="173"/>
      <c r="F2" s="173"/>
      <c r="G2" s="173"/>
      <c r="I2" s="132" t="s">
        <v>205</v>
      </c>
      <c r="J2" s="96"/>
      <c r="K2" s="96"/>
      <c r="L2" s="96"/>
      <c r="M2" s="96"/>
      <c r="N2" s="96"/>
      <c r="O2" s="96"/>
    </row>
    <row r="3" spans="1:15">
      <c r="A3" s="173" t="s">
        <v>206</v>
      </c>
      <c r="B3" s="173"/>
      <c r="C3" s="173"/>
      <c r="D3" s="173"/>
      <c r="E3" s="173"/>
      <c r="F3" s="173"/>
      <c r="G3" s="173"/>
      <c r="I3" s="133"/>
      <c r="J3" s="96"/>
      <c r="K3" s="96"/>
      <c r="L3" s="96"/>
      <c r="M3" s="96"/>
      <c r="N3" s="96"/>
      <c r="O3" s="96"/>
    </row>
    <row r="4" spans="1:15">
      <c r="A4" s="173"/>
      <c r="B4" s="173"/>
      <c r="C4" s="173"/>
      <c r="D4" s="173"/>
      <c r="E4" s="173"/>
      <c r="F4" s="173"/>
      <c r="G4" s="173"/>
      <c r="I4" s="133" t="s">
        <v>207</v>
      </c>
      <c r="J4" s="96"/>
      <c r="K4" s="96"/>
      <c r="L4" s="96"/>
      <c r="M4" s="96"/>
      <c r="N4" s="96"/>
      <c r="O4" s="96"/>
    </row>
    <row r="5" spans="1:15">
      <c r="A5" s="173"/>
      <c r="B5" s="173"/>
      <c r="C5" s="173"/>
      <c r="D5" s="173"/>
      <c r="E5" s="173"/>
      <c r="F5" s="173"/>
      <c r="G5" s="173"/>
      <c r="I5" s="96"/>
      <c r="J5" s="96"/>
      <c r="K5" s="96"/>
      <c r="L5" s="96"/>
      <c r="M5" s="96"/>
      <c r="N5" s="96"/>
      <c r="O5" s="96"/>
    </row>
    <row r="6" spans="1:15">
      <c r="A6" s="173"/>
      <c r="B6" s="173"/>
      <c r="C6" s="173"/>
      <c r="D6" s="173"/>
      <c r="E6" s="173"/>
      <c r="F6" s="173"/>
      <c r="G6" s="173"/>
      <c r="I6" s="96"/>
      <c r="J6" s="96"/>
      <c r="K6" s="96"/>
      <c r="L6" s="96"/>
      <c r="M6" s="96"/>
      <c r="N6" s="96"/>
      <c r="O6" s="96"/>
    </row>
    <row r="7" spans="1:15" ht="15.75" thickBot="1">
      <c r="A7" s="173"/>
      <c r="B7" s="173"/>
      <c r="C7" s="173"/>
      <c r="D7" s="173"/>
      <c r="E7" s="173"/>
      <c r="F7" s="173"/>
      <c r="G7" s="173"/>
      <c r="I7" s="134" t="s">
        <v>208</v>
      </c>
      <c r="J7" s="135"/>
      <c r="K7" s="135"/>
      <c r="L7" s="136" t="s">
        <v>209</v>
      </c>
      <c r="M7" s="137"/>
      <c r="N7" s="137"/>
      <c r="O7" s="135"/>
    </row>
    <row r="8" spans="1:15">
      <c r="A8" s="173"/>
      <c r="B8" s="173"/>
      <c r="C8" s="173"/>
      <c r="D8" s="173"/>
      <c r="E8" s="173"/>
      <c r="F8" s="173"/>
      <c r="G8" s="173"/>
      <c r="I8" s="138" t="s">
        <v>210</v>
      </c>
      <c r="J8" s="138" t="s">
        <v>211</v>
      </c>
      <c r="K8" s="139" t="s">
        <v>212</v>
      </c>
      <c r="L8" s="140" t="s">
        <v>213</v>
      </c>
      <c r="M8" s="140" t="s">
        <v>214</v>
      </c>
      <c r="N8" s="141" t="s">
        <v>215</v>
      </c>
      <c r="O8" s="142" t="s">
        <v>216</v>
      </c>
    </row>
    <row r="9" spans="1:15">
      <c r="A9" s="173"/>
      <c r="B9" s="173"/>
      <c r="C9" s="173"/>
      <c r="D9" s="173"/>
      <c r="E9" s="173"/>
      <c r="F9" s="173"/>
      <c r="G9" s="173"/>
      <c r="I9" s="143" t="s">
        <v>217</v>
      </c>
      <c r="J9" s="144">
        <v>9.5</v>
      </c>
      <c r="K9" s="145">
        <v>35</v>
      </c>
      <c r="L9" s="146">
        <v>9</v>
      </c>
      <c r="M9" s="146">
        <v>10</v>
      </c>
      <c r="N9" s="147">
        <v>33</v>
      </c>
      <c r="O9" s="148">
        <v>37</v>
      </c>
    </row>
    <row r="10" spans="1:15">
      <c r="A10" s="173"/>
      <c r="B10" s="173"/>
      <c r="C10" s="173"/>
      <c r="D10" s="173"/>
      <c r="E10" s="173"/>
      <c r="F10" s="173"/>
      <c r="G10" s="173"/>
      <c r="I10" s="149" t="s">
        <v>218</v>
      </c>
      <c r="J10" s="144">
        <v>1.5</v>
      </c>
      <c r="K10" s="150">
        <f>6</f>
        <v>6</v>
      </c>
      <c r="L10" s="146">
        <v>0.8</v>
      </c>
      <c r="M10" s="146">
        <v>2.2000000000000002</v>
      </c>
      <c r="N10" s="147">
        <v>3</v>
      </c>
      <c r="O10" s="148">
        <v>8</v>
      </c>
    </row>
    <row r="11" spans="1:15">
      <c r="A11" s="173"/>
      <c r="B11" s="173"/>
      <c r="C11" s="173"/>
      <c r="D11" s="173"/>
      <c r="E11" s="173"/>
      <c r="F11" s="173"/>
      <c r="G11" s="173"/>
      <c r="I11" s="149" t="s">
        <v>219</v>
      </c>
      <c r="J11" s="144">
        <v>-3.2</v>
      </c>
      <c r="K11" s="145">
        <v>-12</v>
      </c>
      <c r="L11" s="146">
        <v>2.6</v>
      </c>
      <c r="M11" s="146">
        <v>3.8</v>
      </c>
      <c r="N11" s="147">
        <v>9</v>
      </c>
      <c r="O11" s="148">
        <v>14</v>
      </c>
    </row>
    <row r="12" spans="1:15">
      <c r="A12" s="173"/>
      <c r="B12" s="173"/>
      <c r="C12" s="173"/>
      <c r="D12" s="173"/>
      <c r="E12" s="173"/>
      <c r="F12" s="173"/>
      <c r="G12" s="173"/>
      <c r="I12" s="151" t="s">
        <v>220</v>
      </c>
      <c r="J12" s="144">
        <v>-2.5</v>
      </c>
      <c r="K12" s="145">
        <f>-9</f>
        <v>-9</v>
      </c>
      <c r="L12" s="146">
        <v>1.9</v>
      </c>
      <c r="M12" s="146">
        <v>3.1</v>
      </c>
      <c r="N12" s="147">
        <v>7</v>
      </c>
      <c r="O12" s="148">
        <v>11</v>
      </c>
    </row>
    <row r="13" spans="1:15" ht="25.5" thickBot="1">
      <c r="A13" s="173"/>
      <c r="B13" s="173"/>
      <c r="C13" s="173"/>
      <c r="D13" s="173"/>
      <c r="E13" s="173"/>
      <c r="F13" s="173"/>
      <c r="G13" s="173"/>
      <c r="I13" s="149" t="s">
        <v>221</v>
      </c>
      <c r="J13" s="152">
        <v>4.9000000000000004</v>
      </c>
      <c r="K13" s="153">
        <f>18</f>
        <v>18</v>
      </c>
      <c r="L13" s="154" t="s">
        <v>222</v>
      </c>
      <c r="M13" s="154" t="s">
        <v>222</v>
      </c>
      <c r="N13" s="155" t="s">
        <v>222</v>
      </c>
      <c r="O13" s="156" t="s">
        <v>222</v>
      </c>
    </row>
    <row r="14" spans="1:15">
      <c r="A14" s="173"/>
      <c r="B14" s="173"/>
      <c r="C14" s="173"/>
      <c r="D14" s="173"/>
      <c r="E14" s="173"/>
      <c r="F14" s="173"/>
      <c r="G14" s="173"/>
      <c r="I14" s="96"/>
      <c r="J14" s="96"/>
      <c r="K14" s="96"/>
      <c r="L14" s="96" t="s">
        <v>223</v>
      </c>
      <c r="M14" s="96"/>
      <c r="N14" s="96"/>
      <c r="O14" s="96"/>
    </row>
    <row r="15" spans="1:15" ht="102.6" customHeight="1">
      <c r="A15" s="173"/>
      <c r="B15" s="173"/>
      <c r="C15" s="173"/>
      <c r="D15" s="173"/>
      <c r="E15" s="173"/>
      <c r="F15" s="173"/>
      <c r="G15" s="173"/>
    </row>
    <row r="16" spans="1:15">
      <c r="A16" s="173"/>
      <c r="B16" s="173"/>
      <c r="C16" s="173"/>
      <c r="D16" s="173"/>
      <c r="E16" s="173"/>
      <c r="F16" s="173"/>
      <c r="G16" s="173"/>
    </row>
    <row r="17" spans="1:7">
      <c r="A17" s="173" t="str">
        <f t="shared" ref="A17:A22" si="0">I8</f>
        <v>Flux liés aux activités anthropiques</v>
      </c>
      <c r="B17" s="173" t="s">
        <v>212</v>
      </c>
      <c r="C17" s="173" t="s">
        <v>224</v>
      </c>
      <c r="D17" s="173" t="s">
        <v>225</v>
      </c>
      <c r="E17" s="173"/>
      <c r="F17" s="173"/>
      <c r="G17" s="173"/>
    </row>
    <row r="18" spans="1:7">
      <c r="A18" s="173" t="str">
        <f t="shared" si="0"/>
        <v>Combustion d'énergies fossiles et industrie</v>
      </c>
      <c r="B18" s="313">
        <f>K9</f>
        <v>35</v>
      </c>
      <c r="C18" s="313">
        <f>K9-MIN(N9*SIGN(K9),O9*SIGN(K9))</f>
        <v>2</v>
      </c>
      <c r="D18" s="313">
        <f>MAX(N9*SIGN(K9),O9*SIGN(K9))-K9</f>
        <v>2</v>
      </c>
      <c r="E18" s="173"/>
      <c r="F18" s="173"/>
      <c r="G18" s="173"/>
    </row>
    <row r="19" spans="1:7">
      <c r="A19" s="173" t="str">
        <f t="shared" si="0"/>
        <v xml:space="preserve">Changement d'usage des sols </v>
      </c>
      <c r="B19" s="313">
        <f>K10</f>
        <v>6</v>
      </c>
      <c r="C19" s="313">
        <f>K10-MIN(N10*SIGN(K10),O10*SIGN(K10))</f>
        <v>3</v>
      </c>
      <c r="D19" s="313">
        <f>MAX(N10*SIGN(K10),O10*SIGN(K10))-K10</f>
        <v>2</v>
      </c>
      <c r="E19" s="173"/>
      <c r="F19" s="173"/>
      <c r="G19" s="173"/>
    </row>
    <row r="20" spans="1:7">
      <c r="A20" s="173" t="str">
        <f t="shared" si="0"/>
        <v>Réservoirs terrestres</v>
      </c>
      <c r="B20" s="313">
        <f>K11</f>
        <v>-12</v>
      </c>
      <c r="C20" s="313">
        <f>K11-MIN(N11*SIGN(K11),O11*SIGN(K11))</f>
        <v>2</v>
      </c>
      <c r="D20" s="313">
        <f>MAX(N11*SIGN(K11),O11*SIGN(K11))-K11</f>
        <v>3</v>
      </c>
      <c r="E20" s="173"/>
      <c r="F20" s="173"/>
      <c r="G20" s="173"/>
    </row>
    <row r="21" spans="1:7">
      <c r="A21" s="173" t="str">
        <f t="shared" si="0"/>
        <v>Réservoirs océaniques</v>
      </c>
      <c r="B21" s="313">
        <f>K12</f>
        <v>-9</v>
      </c>
      <c r="C21" s="313">
        <f>K12-MIN(N12*SIGN(K12),O12*SIGN(K12))</f>
        <v>2</v>
      </c>
      <c r="D21" s="313">
        <f>MAX(N12*SIGN(K12),O12*SIGN(K12))-K12</f>
        <v>2</v>
      </c>
      <c r="E21" s="173"/>
      <c r="F21" s="173"/>
      <c r="G21" s="173"/>
    </row>
    <row r="22" spans="1:7">
      <c r="A22" s="173" t="str">
        <f t="shared" si="0"/>
        <v>Augmentation de la concentration atmosphérique en CO2</v>
      </c>
      <c r="B22" s="313">
        <f>K13</f>
        <v>18</v>
      </c>
      <c r="C22" s="313"/>
      <c r="D22" s="313"/>
      <c r="E22" s="173"/>
      <c r="F22" s="173"/>
      <c r="G22" s="173"/>
    </row>
  </sheetData>
  <hyperlinks>
    <hyperlink ref="I4" r:id="rId1"/>
  </hyperlinks>
  <pageMargins left="0.7" right="0.7" top="0.75" bottom="0.75" header="0.3" footer="0.3"/>
  <pageSetup paperSize="0" orientation="portrait" horizontalDpi="0" verticalDpi="0" copie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workbookViewId="0">
      <selection sqref="A1:E3"/>
    </sheetView>
  </sheetViews>
  <sheetFormatPr baseColWidth="10" defaultColWidth="9.85546875" defaultRowHeight="15"/>
  <cols>
    <col min="1" max="16384" width="9.85546875" style="130"/>
  </cols>
  <sheetData>
    <row r="1" spans="1:11">
      <c r="A1" s="173" t="s">
        <v>226</v>
      </c>
      <c r="B1" s="173"/>
      <c r="C1" s="173"/>
      <c r="D1" s="173"/>
      <c r="E1" s="173"/>
      <c r="I1" s="133" t="s">
        <v>227</v>
      </c>
    </row>
    <row r="2" spans="1:11">
      <c r="A2" s="173" t="s">
        <v>228</v>
      </c>
      <c r="B2" s="173"/>
      <c r="C2" s="173"/>
      <c r="D2" s="173"/>
      <c r="E2" s="173"/>
      <c r="I2" s="133" t="s">
        <v>229</v>
      </c>
    </row>
    <row r="3" spans="1:11">
      <c r="A3" s="173" t="s">
        <v>230</v>
      </c>
      <c r="B3" s="173"/>
      <c r="C3" s="173"/>
      <c r="D3" s="173"/>
      <c r="E3" s="173"/>
      <c r="J3" s="130" t="s">
        <v>231</v>
      </c>
    </row>
    <row r="4" spans="1:11">
      <c r="I4" s="157">
        <v>1980</v>
      </c>
      <c r="J4" s="130" t="s">
        <v>232</v>
      </c>
      <c r="K4" s="130" t="s">
        <v>232</v>
      </c>
    </row>
    <row r="5" spans="1:11">
      <c r="I5" s="157">
        <v>1981</v>
      </c>
      <c r="J5" s="130" t="s">
        <v>232</v>
      </c>
      <c r="K5" s="130" t="s">
        <v>232</v>
      </c>
    </row>
    <row r="6" spans="1:11">
      <c r="I6" s="157">
        <v>1982</v>
      </c>
      <c r="J6" s="130" t="s">
        <v>232</v>
      </c>
      <c r="K6" s="130" t="s">
        <v>232</v>
      </c>
    </row>
    <row r="7" spans="1:11">
      <c r="I7" s="157">
        <v>1983</v>
      </c>
      <c r="J7" s="130" t="s">
        <v>232</v>
      </c>
      <c r="K7" s="130" t="s">
        <v>232</v>
      </c>
    </row>
    <row r="8" spans="1:11">
      <c r="I8" s="157">
        <v>1984</v>
      </c>
      <c r="J8" s="130">
        <v>344.3</v>
      </c>
      <c r="K8" s="130" t="s">
        <v>233</v>
      </c>
    </row>
    <row r="9" spans="1:11">
      <c r="I9" s="157">
        <v>1985</v>
      </c>
      <c r="J9" s="130">
        <v>345.7</v>
      </c>
      <c r="K9" s="130" t="s">
        <v>233</v>
      </c>
    </row>
    <row r="10" spans="1:11">
      <c r="I10" s="157">
        <v>1986</v>
      </c>
      <c r="J10" s="130">
        <v>347.2</v>
      </c>
      <c r="K10" s="130" t="s">
        <v>233</v>
      </c>
    </row>
    <row r="11" spans="1:11">
      <c r="I11" s="157">
        <v>1987</v>
      </c>
      <c r="J11" s="130">
        <v>349</v>
      </c>
      <c r="K11" s="130" t="s">
        <v>233</v>
      </c>
    </row>
    <row r="12" spans="1:11">
      <c r="I12" s="157">
        <v>1988</v>
      </c>
      <c r="J12" s="130">
        <v>351.4</v>
      </c>
      <c r="K12" s="130" t="s">
        <v>233</v>
      </c>
    </row>
    <row r="13" spans="1:11">
      <c r="I13" s="157">
        <v>1989</v>
      </c>
      <c r="J13" s="130">
        <v>353</v>
      </c>
      <c r="K13" s="130" t="s">
        <v>233</v>
      </c>
    </row>
    <row r="14" spans="1:11">
      <c r="I14" s="157">
        <v>1990</v>
      </c>
      <c r="J14" s="130">
        <v>354.2</v>
      </c>
      <c r="K14" s="130" t="s">
        <v>233</v>
      </c>
    </row>
    <row r="15" spans="1:11">
      <c r="I15" s="157">
        <v>1991</v>
      </c>
      <c r="J15" s="130">
        <v>355.5</v>
      </c>
      <c r="K15" s="130" t="s">
        <v>233</v>
      </c>
    </row>
    <row r="16" spans="1:11">
      <c r="I16" s="157">
        <v>1992</v>
      </c>
      <c r="J16" s="130">
        <v>356.2</v>
      </c>
      <c r="K16" s="130" t="s">
        <v>233</v>
      </c>
    </row>
    <row r="17" spans="9:11">
      <c r="I17" s="157">
        <v>1993</v>
      </c>
      <c r="J17" s="130">
        <v>357</v>
      </c>
      <c r="K17" s="130" t="s">
        <v>233</v>
      </c>
    </row>
    <row r="18" spans="9:11">
      <c r="I18" s="157">
        <v>1994</v>
      </c>
      <c r="J18" s="130">
        <v>358.5</v>
      </c>
      <c r="K18" s="130" t="s">
        <v>233</v>
      </c>
    </row>
    <row r="19" spans="9:11">
      <c r="I19" s="157">
        <v>1995</v>
      </c>
      <c r="J19" s="130">
        <v>360.4</v>
      </c>
      <c r="K19" s="130" t="s">
        <v>233</v>
      </c>
    </row>
    <row r="20" spans="9:11">
      <c r="I20" s="157">
        <v>1996</v>
      </c>
      <c r="J20" s="130">
        <v>362.1</v>
      </c>
      <c r="K20" s="130" t="s">
        <v>233</v>
      </c>
    </row>
    <row r="21" spans="9:11">
      <c r="I21" s="157">
        <v>1997</v>
      </c>
      <c r="J21" s="130">
        <v>363.3</v>
      </c>
      <c r="K21" s="130" t="s">
        <v>233</v>
      </c>
    </row>
    <row r="22" spans="9:11">
      <c r="I22" s="157">
        <v>1998</v>
      </c>
      <c r="J22" s="130">
        <v>366</v>
      </c>
      <c r="K22" s="130" t="s">
        <v>233</v>
      </c>
    </row>
    <row r="23" spans="9:11">
      <c r="I23" s="157">
        <v>1999</v>
      </c>
      <c r="J23" s="130">
        <v>368</v>
      </c>
      <c r="K23" s="130" t="s">
        <v>233</v>
      </c>
    </row>
    <row r="24" spans="9:11">
      <c r="I24" s="157">
        <v>2000</v>
      </c>
      <c r="J24" s="130">
        <v>369.5</v>
      </c>
      <c r="K24" s="130" t="s">
        <v>233</v>
      </c>
    </row>
    <row r="25" spans="9:11">
      <c r="I25" s="157">
        <v>2001</v>
      </c>
      <c r="J25" s="130">
        <v>371</v>
      </c>
      <c r="K25" s="130" t="s">
        <v>233</v>
      </c>
    </row>
    <row r="26" spans="9:11">
      <c r="I26" s="157">
        <v>2002</v>
      </c>
      <c r="J26" s="130">
        <v>372.9</v>
      </c>
      <c r="K26" s="130" t="s">
        <v>233</v>
      </c>
    </row>
    <row r="27" spans="9:11">
      <c r="I27" s="157">
        <v>2003</v>
      </c>
      <c r="J27" s="130">
        <v>375.3</v>
      </c>
      <c r="K27" s="130" t="s">
        <v>233</v>
      </c>
    </row>
    <row r="28" spans="9:11">
      <c r="I28" s="157">
        <v>2004</v>
      </c>
      <c r="J28" s="130">
        <v>377.1</v>
      </c>
      <c r="K28" s="130" t="s">
        <v>233</v>
      </c>
    </row>
    <row r="29" spans="9:11">
      <c r="I29" s="157">
        <v>2005</v>
      </c>
      <c r="J29" s="130">
        <v>379.2</v>
      </c>
      <c r="K29" s="130" t="s">
        <v>233</v>
      </c>
    </row>
    <row r="30" spans="9:11">
      <c r="I30" s="157">
        <v>2006</v>
      </c>
      <c r="J30" s="130">
        <v>381.3</v>
      </c>
      <c r="K30" s="130" t="s">
        <v>233</v>
      </c>
    </row>
    <row r="31" spans="9:11">
      <c r="I31" s="157">
        <v>2007</v>
      </c>
      <c r="J31" s="130">
        <v>383.1</v>
      </c>
      <c r="K31" s="130" t="s">
        <v>233</v>
      </c>
    </row>
    <row r="32" spans="9:11">
      <c r="I32" s="157">
        <v>2008</v>
      </c>
      <c r="J32" s="130">
        <v>385.2</v>
      </c>
      <c r="K32" s="130" t="s">
        <v>233</v>
      </c>
    </row>
    <row r="33" spans="9:11">
      <c r="I33" s="157">
        <v>2009</v>
      </c>
      <c r="J33" s="130">
        <v>386.7</v>
      </c>
      <c r="K33" s="130" t="s">
        <v>233</v>
      </c>
    </row>
    <row r="34" spans="9:11">
      <c r="I34" s="157">
        <v>2010</v>
      </c>
      <c r="J34" s="130">
        <v>388.9</v>
      </c>
      <c r="K34" s="130" t="s">
        <v>233</v>
      </c>
    </row>
    <row r="35" spans="9:11">
      <c r="I35" s="157">
        <v>2011</v>
      </c>
      <c r="J35" s="130">
        <v>390.9</v>
      </c>
      <c r="K35" s="130" t="s">
        <v>233</v>
      </c>
    </row>
    <row r="36" spans="9:11">
      <c r="I36" s="157">
        <v>2012</v>
      </c>
      <c r="J36" s="130">
        <v>393.1</v>
      </c>
      <c r="K36" s="130" t="s">
        <v>233</v>
      </c>
    </row>
    <row r="37" spans="9:11">
      <c r="I37" s="157">
        <v>2013</v>
      </c>
      <c r="J37" s="130">
        <v>395.7</v>
      </c>
      <c r="K37" s="130" t="s">
        <v>233</v>
      </c>
    </row>
    <row r="38" spans="9:11">
      <c r="I38" s="157">
        <v>2014</v>
      </c>
      <c r="J38" s="130">
        <v>397.7</v>
      </c>
      <c r="K38" s="130" t="s">
        <v>233</v>
      </c>
    </row>
    <row r="39" spans="9:11">
      <c r="I39" s="157">
        <v>2015</v>
      </c>
      <c r="J39" s="130">
        <v>400.1</v>
      </c>
      <c r="K39" s="130" t="s">
        <v>233</v>
      </c>
    </row>
    <row r="40" spans="9:11">
      <c r="I40" s="157">
        <v>2016</v>
      </c>
      <c r="J40" s="130">
        <v>403.3</v>
      </c>
      <c r="K40" s="130" t="s">
        <v>233</v>
      </c>
    </row>
    <row r="41" spans="9:11">
      <c r="I41" s="157">
        <v>2017</v>
      </c>
      <c r="J41" s="130">
        <v>405.5</v>
      </c>
      <c r="K41" s="130" t="s">
        <v>233</v>
      </c>
    </row>
    <row r="42" spans="9:11">
      <c r="I42" s="157">
        <v>2018</v>
      </c>
      <c r="J42" s="130">
        <v>407.8</v>
      </c>
      <c r="K42" s="158"/>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showGridLines="0" zoomScaleNormal="100" workbookViewId="0">
      <selection activeCell="C1" sqref="C1"/>
    </sheetView>
  </sheetViews>
  <sheetFormatPr baseColWidth="10" defaultRowHeight="15"/>
  <cols>
    <col min="1" max="1" width="24" style="159" customWidth="1"/>
    <col min="2" max="2" width="16.140625" style="159" customWidth="1"/>
    <col min="3" max="16384" width="11.42578125" style="159"/>
  </cols>
  <sheetData>
    <row r="1" spans="1:12" s="130" customFormat="1">
      <c r="A1" s="302" t="s">
        <v>234</v>
      </c>
      <c r="B1" s="176"/>
      <c r="C1" s="176"/>
      <c r="D1" s="176"/>
      <c r="E1" s="176"/>
      <c r="F1" s="176"/>
      <c r="G1" s="176"/>
      <c r="H1" s="176"/>
      <c r="I1" s="176"/>
      <c r="J1" s="176"/>
      <c r="K1" s="176"/>
      <c r="L1" s="176"/>
    </row>
    <row r="2" spans="1:12" s="130" customFormat="1">
      <c r="A2" s="176" t="s">
        <v>24</v>
      </c>
      <c r="B2" s="176"/>
      <c r="C2" s="176"/>
      <c r="D2" s="176"/>
      <c r="E2" s="176"/>
      <c r="F2" s="176"/>
      <c r="G2" s="176"/>
      <c r="H2" s="176"/>
      <c r="I2" s="176"/>
      <c r="J2" s="176"/>
      <c r="K2" s="176"/>
      <c r="L2" s="176"/>
    </row>
    <row r="3" spans="1:12" s="130" customFormat="1">
      <c r="A3" s="302" t="s">
        <v>235</v>
      </c>
      <c r="B3" s="176"/>
      <c r="C3" s="176"/>
      <c r="D3" s="176"/>
      <c r="E3" s="176"/>
      <c r="F3" s="176"/>
      <c r="G3" s="176"/>
      <c r="H3" s="176"/>
      <c r="I3" s="176"/>
      <c r="J3" s="176"/>
      <c r="K3" s="176"/>
      <c r="L3" s="176"/>
    </row>
    <row r="23" spans="1:15">
      <c r="A23" s="159" t="s">
        <v>236</v>
      </c>
      <c r="B23" s="133"/>
      <c r="C23" s="133" t="s">
        <v>237</v>
      </c>
    </row>
    <row r="24" spans="1:15">
      <c r="A24" s="159" t="s">
        <v>238</v>
      </c>
      <c r="B24" s="133"/>
      <c r="C24" s="133" t="s">
        <v>239</v>
      </c>
    </row>
    <row r="25" spans="1:15">
      <c r="A25" s="159" t="s">
        <v>240</v>
      </c>
      <c r="C25" s="133" t="s">
        <v>241</v>
      </c>
    </row>
    <row r="27" spans="1:15" ht="45">
      <c r="A27" s="160" t="s">
        <v>242</v>
      </c>
      <c r="B27" s="161"/>
    </row>
    <row r="28" spans="1:15">
      <c r="A28" s="162">
        <v>2253</v>
      </c>
      <c r="B28" s="163"/>
    </row>
    <row r="29" spans="1:15">
      <c r="B29" s="164" t="s">
        <v>243</v>
      </c>
      <c r="C29" s="164"/>
      <c r="D29" s="164"/>
      <c r="E29" s="164"/>
      <c r="F29" s="164"/>
      <c r="G29" s="164"/>
      <c r="H29" s="164"/>
      <c r="I29" s="164"/>
      <c r="J29" s="164"/>
      <c r="K29" s="164"/>
      <c r="L29" s="164"/>
      <c r="M29" s="164"/>
      <c r="N29" s="164"/>
      <c r="O29" s="164"/>
    </row>
    <row r="30" spans="1:15">
      <c r="B30" s="159">
        <f>A28</f>
        <v>2253</v>
      </c>
      <c r="C30" s="165">
        <f>B30/$B$45</f>
        <v>0.65819456617002625</v>
      </c>
      <c r="D30" s="159" t="s">
        <v>244</v>
      </c>
    </row>
    <row r="31" spans="1:15">
      <c r="A31" s="166"/>
      <c r="B31" s="167">
        <v>1170</v>
      </c>
      <c r="C31" s="165">
        <f t="shared" ref="C31" si="0">B31/$B$45</f>
        <v>0.34180543382997369</v>
      </c>
      <c r="D31" s="159" t="s">
        <v>245</v>
      </c>
    </row>
    <row r="32" spans="1:15">
      <c r="B32" s="159">
        <f>A28</f>
        <v>2253</v>
      </c>
      <c r="C32" s="165">
        <f>B32/$B$44</f>
        <v>0.84287317620650959</v>
      </c>
      <c r="D32" s="159" t="s">
        <v>244</v>
      </c>
    </row>
    <row r="33" spans="1:15">
      <c r="B33" s="167">
        <v>420</v>
      </c>
      <c r="C33" s="165">
        <f>B33/$B$44</f>
        <v>0.15712682379349047</v>
      </c>
      <c r="D33" s="159" t="s">
        <v>246</v>
      </c>
      <c r="I33" s="163"/>
      <c r="J33" s="163"/>
      <c r="K33" s="163"/>
      <c r="L33" s="163"/>
      <c r="M33" s="168"/>
      <c r="N33" s="163"/>
      <c r="O33" s="163"/>
    </row>
    <row r="34" spans="1:15" ht="30.75" customHeight="1">
      <c r="A34" s="169" t="s">
        <v>247</v>
      </c>
      <c r="C34" s="165"/>
      <c r="I34" s="163"/>
      <c r="J34" s="163"/>
      <c r="K34" s="163"/>
      <c r="L34" s="163"/>
      <c r="M34" s="168"/>
      <c r="N34" s="163"/>
      <c r="O34" s="163"/>
    </row>
    <row r="35" spans="1:15">
      <c r="A35" s="162">
        <f>11.5*3.664</f>
        <v>42.136000000000003</v>
      </c>
      <c r="C35" s="165"/>
      <c r="I35" s="163"/>
      <c r="J35" s="163"/>
      <c r="K35" s="163"/>
      <c r="L35" s="163"/>
      <c r="M35" s="168"/>
      <c r="N35" s="163"/>
      <c r="O35" s="163"/>
    </row>
    <row r="36" spans="1:15">
      <c r="B36" s="164" t="s">
        <v>248</v>
      </c>
      <c r="C36" s="164"/>
      <c r="D36" s="164"/>
      <c r="E36" s="164"/>
      <c r="F36" s="164"/>
      <c r="G36" s="164"/>
      <c r="H36" s="164"/>
      <c r="I36" s="164"/>
      <c r="J36" s="163"/>
      <c r="K36" s="163"/>
      <c r="L36" s="163"/>
      <c r="M36" s="168"/>
      <c r="N36" s="163"/>
      <c r="O36" s="163"/>
    </row>
    <row r="37" spans="1:15">
      <c r="B37" s="159">
        <f>A28+A35</f>
        <v>2295.136</v>
      </c>
      <c r="C37" s="165">
        <f>B37/$B$45</f>
        <v>0.67050423605024834</v>
      </c>
      <c r="D37" s="159" t="s">
        <v>249</v>
      </c>
      <c r="J37" s="163"/>
      <c r="K37" s="163"/>
      <c r="L37" s="163"/>
      <c r="M37" s="168"/>
      <c r="N37" s="163"/>
      <c r="O37" s="163"/>
    </row>
    <row r="38" spans="1:15">
      <c r="B38" s="167">
        <f>C45-A35</f>
        <v>1127.864</v>
      </c>
      <c r="C38" s="165">
        <f t="shared" ref="C38" si="1">B38/$B$45</f>
        <v>0.32949576394975166</v>
      </c>
      <c r="D38" s="159" t="s">
        <v>250</v>
      </c>
      <c r="J38" s="163"/>
      <c r="K38" s="163"/>
      <c r="L38" s="163"/>
      <c r="M38" s="168"/>
      <c r="N38" s="163"/>
      <c r="O38" s="163"/>
    </row>
    <row r="39" spans="1:15">
      <c r="B39" s="159">
        <f>A28+A35</f>
        <v>2295.136</v>
      </c>
      <c r="C39" s="165">
        <f>B39/$B$44</f>
        <v>0.85863673774784888</v>
      </c>
      <c r="D39" s="159" t="s">
        <v>249</v>
      </c>
      <c r="J39" s="163"/>
      <c r="K39" s="163"/>
      <c r="L39" s="163"/>
      <c r="M39" s="168"/>
      <c r="N39" s="163"/>
      <c r="O39" s="163"/>
    </row>
    <row r="40" spans="1:15">
      <c r="B40" s="167">
        <f>C44-A35</f>
        <v>377.86399999999998</v>
      </c>
      <c r="C40" s="165">
        <f>B40/$B$44</f>
        <v>0.14136326225215112</v>
      </c>
      <c r="D40" s="159" t="s">
        <v>251</v>
      </c>
      <c r="I40" s="163"/>
      <c r="J40" s="163"/>
      <c r="K40" s="163"/>
      <c r="L40" s="163"/>
      <c r="M40" s="168"/>
      <c r="N40" s="163"/>
      <c r="O40" s="163"/>
    </row>
    <row r="41" spans="1:15">
      <c r="B41" s="165"/>
      <c r="C41" s="165"/>
      <c r="I41" s="163"/>
      <c r="J41" s="163"/>
      <c r="K41" s="163"/>
      <c r="L41" s="163"/>
      <c r="M41" s="168"/>
      <c r="N41" s="163"/>
      <c r="O41" s="163"/>
    </row>
    <row r="42" spans="1:15">
      <c r="B42" s="165"/>
      <c r="C42" s="165"/>
      <c r="I42" s="163"/>
      <c r="J42" s="163"/>
      <c r="K42" s="163"/>
      <c r="L42" s="163"/>
      <c r="M42" s="168"/>
      <c r="N42" s="163"/>
      <c r="O42" s="163"/>
    </row>
    <row r="43" spans="1:15">
      <c r="B43" s="170" t="s">
        <v>252</v>
      </c>
      <c r="C43" s="171">
        <v>2018</v>
      </c>
      <c r="D43" s="170">
        <v>2019</v>
      </c>
      <c r="I43" s="163"/>
      <c r="J43" s="163"/>
      <c r="K43" s="163"/>
      <c r="L43" s="163"/>
      <c r="M43" s="168"/>
      <c r="N43" s="163"/>
      <c r="O43" s="163"/>
    </row>
    <row r="44" spans="1:15">
      <c r="A44" s="170" t="s">
        <v>253</v>
      </c>
      <c r="B44" s="163">
        <f>A28+B33</f>
        <v>2673</v>
      </c>
      <c r="C44" s="172">
        <f>B44-A28</f>
        <v>420</v>
      </c>
      <c r="D44" s="163">
        <f>C44-A35</f>
        <v>377.86399999999998</v>
      </c>
      <c r="E44" s="163"/>
      <c r="F44" s="163"/>
      <c r="G44" s="163"/>
      <c r="H44" s="163"/>
      <c r="I44" s="163"/>
      <c r="J44" s="163"/>
      <c r="K44" s="163"/>
      <c r="L44" s="163"/>
      <c r="M44" s="163"/>
      <c r="N44" s="163"/>
      <c r="O44" s="163"/>
    </row>
    <row r="45" spans="1:15">
      <c r="A45" s="170" t="s">
        <v>254</v>
      </c>
      <c r="B45" s="163">
        <f>A28+B31</f>
        <v>3423</v>
      </c>
      <c r="C45" s="172">
        <f>B45-A28</f>
        <v>1170</v>
      </c>
      <c r="D45" s="163">
        <f>C45-A35</f>
        <v>1127.864</v>
      </c>
      <c r="E45" s="163"/>
      <c r="F45" s="163"/>
      <c r="G45" s="163"/>
      <c r="H45" s="163"/>
      <c r="I45" s="163"/>
      <c r="J45" s="163"/>
      <c r="K45" s="163"/>
      <c r="L45" s="163"/>
      <c r="M45" s="163"/>
      <c r="N45" s="163"/>
      <c r="O45" s="163"/>
    </row>
    <row r="46" spans="1:15">
      <c r="C46" s="165"/>
    </row>
  </sheetData>
  <hyperlinks>
    <hyperlink ref="C23" r:id="rId1"/>
    <hyperlink ref="C24" r:id="rId2"/>
    <hyperlink ref="C25" r:id="rId3"/>
  </hyperlinks>
  <pageMargins left="0.7" right="0.7" top="0.75" bottom="0.75" header="0.3" footer="0.3"/>
  <pageSetup paperSize="0" orientation="portrait" horizontalDpi="0" verticalDpi="0" copie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showGridLines="0" showRowColHeaders="0" workbookViewId="0">
      <selection activeCell="C9" sqref="C9"/>
    </sheetView>
  </sheetViews>
  <sheetFormatPr baseColWidth="10" defaultRowHeight="12"/>
  <cols>
    <col min="1" max="1" width="11.85546875" style="113" customWidth="1"/>
    <col min="2" max="2" width="41.5703125" style="113" customWidth="1"/>
    <col min="3" max="3" width="42.7109375" style="113" customWidth="1"/>
    <col min="4" max="16384" width="11.42578125" style="113"/>
  </cols>
  <sheetData>
    <row r="1" spans="1:3">
      <c r="A1" s="113" t="s">
        <v>538</v>
      </c>
    </row>
    <row r="2" spans="1:3">
      <c r="A2" s="113" t="s">
        <v>24</v>
      </c>
    </row>
    <row r="3" spans="1:3">
      <c r="B3" s="113" t="s">
        <v>539</v>
      </c>
      <c r="C3" s="113" t="s">
        <v>540</v>
      </c>
    </row>
    <row r="4" spans="1:3" ht="196.9" customHeight="1"/>
    <row r="5" spans="1:3">
      <c r="A5" s="113" t="s">
        <v>541</v>
      </c>
    </row>
    <row r="6" spans="1:3">
      <c r="A6" s="113" t="s">
        <v>542</v>
      </c>
    </row>
    <row r="8" spans="1:3">
      <c r="B8" s="113" t="s">
        <v>539</v>
      </c>
      <c r="C8" s="113" t="s">
        <v>540</v>
      </c>
    </row>
    <row r="9" spans="1:3">
      <c r="A9" s="113" t="s">
        <v>98</v>
      </c>
      <c r="B9" s="115">
        <v>52</v>
      </c>
      <c r="C9" s="115">
        <v>73</v>
      </c>
    </row>
    <row r="10" spans="1:3">
      <c r="A10" s="113" t="s">
        <v>99</v>
      </c>
      <c r="B10" s="115">
        <v>42</v>
      </c>
      <c r="C10" s="115">
        <v>20</v>
      </c>
    </row>
    <row r="11" spans="1:3">
      <c r="A11" s="113" t="s">
        <v>100</v>
      </c>
      <c r="B11" s="115">
        <v>3.6</v>
      </c>
      <c r="C11" s="115">
        <v>5</v>
      </c>
    </row>
    <row r="12" spans="1:3">
      <c r="A12" s="113" t="s">
        <v>543</v>
      </c>
      <c r="B12" s="115">
        <v>2.2999999999999998</v>
      </c>
      <c r="C12" s="115">
        <v>2.2000000000000002</v>
      </c>
    </row>
    <row r="13" spans="1:3">
      <c r="A13" s="116"/>
      <c r="B13" s="266"/>
      <c r="C13" s="266"/>
    </row>
    <row r="14" spans="1:3">
      <c r="A14" s="113" t="s">
        <v>544</v>
      </c>
    </row>
    <row r="15" spans="1:3">
      <c r="A15" s="113" t="s">
        <v>545</v>
      </c>
    </row>
    <row r="39" spans="3:3">
      <c r="C39" s="266"/>
    </row>
    <row r="40" spans="3:3">
      <c r="C40" s="266"/>
    </row>
    <row r="41" spans="3:3">
      <c r="C41" s="266"/>
    </row>
    <row r="42" spans="3:3">
      <c r="C42" s="266"/>
    </row>
    <row r="48" spans="3:3">
      <c r="C48" s="266"/>
    </row>
    <row r="49" spans="3:3">
      <c r="C49" s="266"/>
    </row>
    <row r="50" spans="3:3">
      <c r="C50" s="266"/>
    </row>
    <row r="51" spans="3:3">
      <c r="C51" s="266"/>
    </row>
    <row r="110" spans="9:9">
      <c r="I110" s="266"/>
    </row>
    <row r="111" spans="9:9">
      <c r="I111" s="266"/>
    </row>
    <row r="112" spans="9:9">
      <c r="I112" s="266"/>
    </row>
    <row r="113" spans="9:9">
      <c r="I113" s="266"/>
    </row>
    <row r="119" spans="9:9">
      <c r="I119" s="266"/>
    </row>
    <row r="120" spans="9:9">
      <c r="I120" s="266"/>
    </row>
    <row r="121" spans="9:9">
      <c r="I121" s="266"/>
    </row>
    <row r="122" spans="9:9">
      <c r="I122" s="266"/>
    </row>
  </sheetData>
  <hyperlinks>
    <hyperlink ref="A15" r:id="rId1"/>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55</vt:i4>
      </vt:variant>
    </vt:vector>
  </HeadingPairs>
  <TitlesOfParts>
    <vt:vector size="55" baseType="lpstr">
      <vt:lpstr>p10</vt:lpstr>
      <vt:lpstr>p11b</vt:lpstr>
      <vt:lpstr>p12</vt:lpstr>
      <vt:lpstr>p13</vt:lpstr>
      <vt:lpstr>p14</vt:lpstr>
      <vt:lpstr>p18</vt:lpstr>
      <vt:lpstr>p19</vt:lpstr>
      <vt:lpstr>p22</vt:lpstr>
      <vt:lpstr>p26</vt:lpstr>
      <vt:lpstr>p27a</vt:lpstr>
      <vt:lpstr>p27b</vt:lpstr>
      <vt:lpstr>p28</vt:lpstr>
      <vt:lpstr>p29</vt:lpstr>
      <vt:lpstr>p30</vt:lpstr>
      <vt:lpstr>p31</vt:lpstr>
      <vt:lpstr>p32</vt:lpstr>
      <vt:lpstr>p33</vt:lpstr>
      <vt:lpstr>p34</vt:lpstr>
      <vt:lpstr>p35</vt:lpstr>
      <vt:lpstr>p36</vt:lpstr>
      <vt:lpstr>p37</vt:lpstr>
      <vt:lpstr>p38</vt:lpstr>
      <vt:lpstr>p40</vt:lpstr>
      <vt:lpstr>p41</vt:lpstr>
      <vt:lpstr>p42</vt:lpstr>
      <vt:lpstr>p43</vt:lpstr>
      <vt:lpstr>p44</vt:lpstr>
      <vt:lpstr>p46h</vt:lpstr>
      <vt:lpstr>p46b</vt:lpstr>
      <vt:lpstr>p47</vt:lpstr>
      <vt:lpstr>p48h</vt:lpstr>
      <vt:lpstr>p48b</vt:lpstr>
      <vt:lpstr>p49h</vt:lpstr>
      <vt:lpstr>p49b</vt:lpstr>
      <vt:lpstr>p50h</vt:lpstr>
      <vt:lpstr>p50b</vt:lpstr>
      <vt:lpstr>p51</vt:lpstr>
      <vt:lpstr>p52h</vt:lpstr>
      <vt:lpstr>p52b</vt:lpstr>
      <vt:lpstr>p53h</vt:lpstr>
      <vt:lpstr>p53b</vt:lpstr>
      <vt:lpstr>p54h</vt:lpstr>
      <vt:lpstr>p54b</vt:lpstr>
      <vt:lpstr>p55h</vt:lpstr>
      <vt:lpstr>p55b</vt:lpstr>
      <vt:lpstr>p56h</vt:lpstr>
      <vt:lpstr>p56b</vt:lpstr>
      <vt:lpstr>p66</vt:lpstr>
      <vt:lpstr>p68</vt:lpstr>
      <vt:lpstr>p69</vt:lpstr>
      <vt:lpstr>p70</vt:lpstr>
      <vt:lpstr>p72</vt:lpstr>
      <vt:lpstr>p74</vt:lpstr>
      <vt:lpstr>p79h</vt:lpstr>
      <vt:lpstr>p79b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Chiffres clés du climat édition 2021</dc:title>
  <dc:subject/>
  <dc:creator>SDES</dc:creator>
  <cp:keywords>changement climatique, chiffre clé, empreinte carbone, gaz à effet de serre</cp:keywords>
  <cp:lastModifiedBy>DUMAS Morgane</cp:lastModifiedBy>
  <dcterms:created xsi:type="dcterms:W3CDTF">2018-07-19T11:39:58Z</dcterms:created>
  <dcterms:modified xsi:type="dcterms:W3CDTF">2020-12-10T14:13:18Z</dcterms:modified>
</cp:coreProperties>
</file>