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organe.dumas\Desktop\COMPTE LOGEMENT\"/>
    </mc:Choice>
  </mc:AlternateContent>
  <bookViews>
    <workbookView xWindow="0" yWindow="0" windowWidth="20490" windowHeight="5520" tabRatio="833"/>
  </bookViews>
  <sheets>
    <sheet name="Sommaire" sheetId="44" r:id="rId1"/>
    <sheet name="T30" sheetId="49" r:id="rId2"/>
    <sheet name="T311" sheetId="25" r:id="rId3"/>
    <sheet name="T312" sheetId="26" r:id="rId4"/>
    <sheet name="T321" sheetId="27" r:id="rId5"/>
    <sheet name="T341" sheetId="28" r:id="rId6"/>
    <sheet name="T342" sheetId="29" r:id="rId7"/>
    <sheet name="T343" sheetId="30" r:id="rId8"/>
    <sheet name="T35" sheetId="50" r:id="rId9"/>
    <sheet name="T36" sheetId="51" r:id="rId10"/>
    <sheet name="T41" sheetId="32" r:id="rId11"/>
    <sheet name="T42" sheetId="33" r:id="rId12"/>
  </sheets>
  <definedNames>
    <definedName name="Excel_BuiltIn_Criteria">#REF!</definedName>
    <definedName name="ZF_Pan">#REF!</definedName>
  </definedNames>
  <calcPr calcId="162913"/>
</workbook>
</file>

<file path=xl/calcChain.xml><?xml version="1.0" encoding="utf-8"?>
<calcChain xmlns="http://schemas.openxmlformats.org/spreadsheetml/2006/main">
  <c r="AE44" i="33" l="1"/>
  <c r="AD44" i="33"/>
  <c r="AC44" i="33"/>
  <c r="AB44" i="33"/>
  <c r="AA44" i="33"/>
  <c r="Z44" i="33"/>
  <c r="Y44" i="33"/>
  <c r="X44" i="33"/>
  <c r="W44" i="33"/>
  <c r="V44" i="33"/>
  <c r="U44" i="33"/>
  <c r="T44" i="33"/>
  <c r="S44" i="33"/>
  <c r="R44" i="33"/>
  <c r="Q44" i="33"/>
  <c r="P44" i="33"/>
  <c r="O44" i="33"/>
  <c r="N44" i="33"/>
  <c r="M44" i="33"/>
  <c r="L44" i="33"/>
  <c r="K44" i="33"/>
  <c r="J44" i="33"/>
  <c r="I44" i="33"/>
  <c r="H44" i="33"/>
  <c r="G44" i="33"/>
  <c r="F44" i="33"/>
  <c r="E44" i="33"/>
  <c r="D44" i="33"/>
  <c r="C44" i="33"/>
</calcChain>
</file>

<file path=xl/sharedStrings.xml><?xml version="1.0" encoding="utf-8"?>
<sst xmlns="http://schemas.openxmlformats.org/spreadsheetml/2006/main" count="740" uniqueCount="301">
  <si>
    <t>Source : Compte du Logement</t>
  </si>
  <si>
    <t>nd</t>
  </si>
  <si>
    <t>Résidences principales</t>
  </si>
  <si>
    <t>Résidences secondaires</t>
  </si>
  <si>
    <t>Logements vacants</t>
  </si>
  <si>
    <t>montants en millions d'euros</t>
  </si>
  <si>
    <t>PRESTATIONS SOCIALES LIÉES AU LOGEMENT (consommateurs uniquement)</t>
  </si>
  <si>
    <t>APL (1)</t>
  </si>
  <si>
    <t>ALS (1)</t>
  </si>
  <si>
    <t>ALF (1)</t>
  </si>
  <si>
    <t>ASH et autres prestations sociales liées aux locaux d'hébergement collectif (2)</t>
  </si>
  <si>
    <t>Autres aides aux consommateurs de service de logement (3)</t>
  </si>
  <si>
    <t>SUBVENTIONS D'EXPLOITATION (producteurs uniquement)</t>
  </si>
  <si>
    <t>Bonifications d'intérêts</t>
  </si>
  <si>
    <t>Subventions d'exploitation aux locaux d'hébergement collectif</t>
  </si>
  <si>
    <t>SUBVENTIONS D'INVESTISSEMENT (producteurs uniquement)</t>
  </si>
  <si>
    <t>Subventions de l'État liées aux prêts locatifs au logement social</t>
  </si>
  <si>
    <t>Acquisitions de logements neufs (4)</t>
  </si>
  <si>
    <t>Acquisitions de logements anciens</t>
  </si>
  <si>
    <t>Travaux (5)</t>
  </si>
  <si>
    <t>Subventions des collectivités locales pour les opérations conventionnées LLS</t>
  </si>
  <si>
    <t>Acquisitions de logements neufs</t>
  </si>
  <si>
    <t>Subventions de l'Anru</t>
  </si>
  <si>
    <t>Construction de logements neufs</t>
  </si>
  <si>
    <t>Acquisition de logements anciens et rénovation</t>
  </si>
  <si>
    <t>Subventions d'Action logement aux organismes constructeurs (6)</t>
  </si>
  <si>
    <t>Aides et subventions de l'Anah (7)</t>
  </si>
  <si>
    <t>Autres subventions d'investissement (8)</t>
  </si>
  <si>
    <t>AVANTAGES FISCAUX</t>
  </si>
  <si>
    <t>Avantages fiscaux aux consommateurs de service de logement</t>
  </si>
  <si>
    <t>Taux de TVA réduit pour travaux (9)</t>
  </si>
  <si>
    <t>Autres (10)</t>
  </si>
  <si>
    <t>Avantages fiscaux aux producteurs de service de logement</t>
  </si>
  <si>
    <t>Intérêts des emprunts pour l'acquisition de résidence principale</t>
  </si>
  <si>
    <t>Dispositifs d'incitation fiscale à l'investissement locatif privé (11)</t>
  </si>
  <si>
    <t>Exonérations de taxe foncière</t>
  </si>
  <si>
    <t>dont bailleurs sociaux (12)</t>
  </si>
  <si>
    <t>dont autres logements neufs</t>
  </si>
  <si>
    <t>dont autres exonérations</t>
  </si>
  <si>
    <t>TVA à taux réduit pour l'investissement locatif social (13)</t>
  </si>
  <si>
    <t>Dispositifs fiscaux de soutien aux travaux d'entretien-amélioration (14)</t>
  </si>
  <si>
    <t>dont TVA à taux réduit (15)</t>
  </si>
  <si>
    <t>dont crédit d'impôt pour la transition énergétique</t>
  </si>
  <si>
    <t>Avantages fiscaux sur les revenus fonciers, hors travaux (16)</t>
  </si>
  <si>
    <t>dont exonération de l'impôt sur les sociétés en faveur des HLM</t>
  </si>
  <si>
    <t>Exonérations / abattements de plus-values</t>
  </si>
  <si>
    <t>Autres avantages fiscaux aux producteurs (17)</t>
  </si>
  <si>
    <t>AVANTAGES DE TAUX (producteurs uniquement)</t>
  </si>
  <si>
    <t>Avantages de taux sur les prêts au logement locatif social (18)</t>
  </si>
  <si>
    <t>Avantages de taux sur les Prêt à taux zéro (PTZ)</t>
  </si>
  <si>
    <t>Avantages de taux sur les Éco-PTZ</t>
  </si>
  <si>
    <t>Avantages de taux sur les prêts Action logement</t>
  </si>
  <si>
    <t>… aux organismes de logement locatif (19)</t>
  </si>
  <si>
    <t>… aux ménages</t>
  </si>
  <si>
    <t>Avantages de taux sur autres prêts (20)</t>
  </si>
  <si>
    <t>ENSEMBLE DES AIDES AU LOGEMENT</t>
  </si>
  <si>
    <t>(1) Hors primes de déménagement</t>
  </si>
  <si>
    <t>(2) Y compris dépenses de consommation des administrations publiques (pour l'hébergement en CHRS par exemple) - Voir dossier méthodologique dans le compte du logement 2012</t>
  </si>
  <si>
    <t>(3) Autres prestations sociales : primes de déménagement, Allocation de logement temporaire (ALT), aides des fonds de solidarité logement, aides aux ménages d'Action logement, assistance sociale logement des organismes de sécurité sociale, aides à l'énergie</t>
  </si>
  <si>
    <t>(4) Y compris subvention pour surcharge foncière</t>
  </si>
  <si>
    <t>(5) Y compris Palulos</t>
  </si>
  <si>
    <t>(6) Y compris versement à l'Association foncière logement (AFL)</t>
  </si>
  <si>
    <t>(7) Ensemble des dépenses de l'Anah, y compris ancienne Prime à l'amélioration de l'habitat (PAH), Résorption de l'habitat insalubre (RHI), Amélioration de la qualité de service (AQS) et aides versées en délégation de gestion</t>
  </si>
  <si>
    <t>(8) Aides spécifiques aux DOM (LES, LAS, PSI...), Farif (jusqu'en 2003), Aide de solidarité écologique (ASE) du Fonds d'aide à la rénivation thermique (Fart), Décote</t>
  </si>
  <si>
    <t>(9) Le montant de l'aide fiscale pour le taux de TVA réduit concerne ici les petits travaux dans le logement et la part récupérable des petits travaux des parties communes, qui sont à la charge des occupants</t>
  </si>
  <si>
    <t>(10) Exonération du droit de bail des loyers annuels inférieurs au plafond et exonération du gaz naturel utilisé pour le chauffage des immeubles à usage principal d'habitation (de 1991 à 2005) et crédit d'impôt pour dépenses d'entretien (de 1999 à 2001) ; TVA 5,5% pour la fourniture de logement dans les maisons de retraite</t>
  </si>
  <si>
    <t>(11) Réduction d'impôts pour la construction ou l'acquisition de logements destinés à la location ; déduction dégressive sur les revenus des logements neufs (amortissement accéléré); déduction forfaitaire de 35% et 25% sur le revenu des propriétés urbaines neuves + RI / CI investissements dans les DOM</t>
  </si>
  <si>
    <t>(12) Y compris exonérations pour les logements des organismes HLM situés en ZUS</t>
  </si>
  <si>
    <t>(13) Y compris TVA à taux réduit sur les gros travaux d'entretien-amélioration des organismes HLM financés sur fonds propres</t>
  </si>
  <si>
    <t>(14) Réduction d'impôt pour frais de ravalement (jusqu'en 2003); déduction, pour le calcul du revenu net catégoriel (revenus fonciers), des dépenses de grosses réparations et d'amélioration; réduction d'impôt pour grosses réparations, isolation thermique;</t>
  </si>
  <si>
    <t>(15) Le montant de l'aide fiscale pour le taux de TVA réduit concerne ici les gros travaux dans les logements et la part non récupérable des petits travaux des parties communes, qui sont à la charge des bailleurs</t>
  </si>
  <si>
    <t>(16) Déduction du revenu global des déficits et charges foncières afférents aux monuments historiques, nues-propriétés et opérations groupées de restauration immobilière; exonération du revenu des logements loués à certaines personnes défavorisées; exonér</t>
  </si>
  <si>
    <t>(17) Exonération de la TVA pour la vente de logements sociaux (HLM et SEM); taux de TVA à 5,5% accession sociale ZUS; imposition à taux réduit des acquisitions de terrains à bâtir ; TVA 10% pour la construction de logements intermédiaires ; Déduction des intérêts d'emprunts supportés par les nus-prorpiétaires de logements dont l'usufruit est détenu temporairement par un bailleur social (usufruit locatif social)</t>
  </si>
  <si>
    <t xml:space="preserve">(18) Inclut aujourd'hui: les opérations en PLUS, PLAI, PLI et PLS, l'Éco-prêt logement social, les autres prêts versés par la CDC aux bailleurs sociaux. Inclut auparavant l'ensemble des prêts aux bailleurs sociaux versés par la CDC, le CFF, ainsi que les </t>
  </si>
  <si>
    <t>(19) Y compris avantages de taux sur les prêts consentis à l'Association foncière logement (AFL)</t>
  </si>
  <si>
    <t>(20) Prêts d'accession à la propriété (PAP), prêts d'accession sociale (PAS), autres prêts conventionnés, prêts épargne logement (PEL)</t>
  </si>
  <si>
    <t>millions d'euros</t>
  </si>
  <si>
    <t xml:space="preserve">     par les propriétaires occupants</t>
  </si>
  <si>
    <t xml:space="preserve">     par les locataires</t>
  </si>
  <si>
    <t>SUBVENTIONS D'EXPLOITATION</t>
  </si>
  <si>
    <t xml:space="preserve">     aux propriétaires occupants</t>
  </si>
  <si>
    <t xml:space="preserve">     aux locataires</t>
  </si>
  <si>
    <t>Aux consommateurs du service de logement</t>
  </si>
  <si>
    <t>Aux producteurs du service de logement</t>
  </si>
  <si>
    <t>ENSEMBLE DES AIDES</t>
  </si>
  <si>
    <t xml:space="preserve">     aux filières propriétaires occupants (y compris les résidences secondaires et lesl ogements vacants)</t>
  </si>
  <si>
    <t xml:space="preserve">     aux filières locatives</t>
  </si>
  <si>
    <t>'Source : Compte du Logement</t>
  </si>
  <si>
    <t>Prélèvements sur la consommation associée au service de logement</t>
  </si>
  <si>
    <t>Droit de bail</t>
  </si>
  <si>
    <t>TVA</t>
  </si>
  <si>
    <t>Autres taxes sur les produits</t>
  </si>
  <si>
    <t>Prélèvements sur les producteurs de service de logement</t>
  </si>
  <si>
    <t>Impositions sur les revenus immobiliers</t>
  </si>
  <si>
    <t>Taxe foncière sur les propriétés bâties</t>
  </si>
  <si>
    <t>Taxes sur les charges</t>
  </si>
  <si>
    <t>Taxes sur la production de service de logement</t>
  </si>
  <si>
    <t>Prélèvements sur l'investissement en logement</t>
  </si>
  <si>
    <t>Taxes d'urbanisme</t>
  </si>
  <si>
    <t>TVA sur terrains (non récupérée)</t>
  </si>
  <si>
    <t>TVA sur logements neufs</t>
  </si>
  <si>
    <t>TVA sur dépenses d'amélioration et gros entretien</t>
  </si>
  <si>
    <t>TVA sur autres frais</t>
  </si>
  <si>
    <t>Prélèvements sur les mutations</t>
  </si>
  <si>
    <t>DMTO bruts</t>
  </si>
  <si>
    <t>Salaire du conservateur des hypothèques</t>
  </si>
  <si>
    <t>Impôt sur les plus-values immobilières</t>
  </si>
  <si>
    <t>ENSEMBLE DES PRÉLÈVEMENTS LIÉS AU LOGEMENT</t>
  </si>
  <si>
    <t>Source: Compte du logement</t>
  </si>
  <si>
    <t>Tableau 341 - Les aides personnelles : nombre de bénéficiaires</t>
  </si>
  <si>
    <t>1984</t>
  </si>
  <si>
    <t>1985</t>
  </si>
  <si>
    <t>1986</t>
  </si>
  <si>
    <t>1987</t>
  </si>
  <si>
    <t>1988</t>
  </si>
  <si>
    <t>1989</t>
  </si>
  <si>
    <t>1990</t>
  </si>
  <si>
    <t>AIDE PERSONNALISEE AU LOGEMENT (APL)</t>
  </si>
  <si>
    <t xml:space="preserve">  Ensemble des allocataires</t>
  </si>
  <si>
    <t xml:space="preserve">  Propriétaires occupants</t>
  </si>
  <si>
    <t xml:space="preserve">    Accédants en neuf</t>
  </si>
  <si>
    <t xml:space="preserve">      - P.A.P</t>
  </si>
  <si>
    <t xml:space="preserve">      - P.C.</t>
  </si>
  <si>
    <t xml:space="preserve">    Accédants en ancien (1)</t>
  </si>
  <si>
    <t xml:space="preserve">    non accédants (2)</t>
  </si>
  <si>
    <t xml:space="preserve">  Locataires</t>
  </si>
  <si>
    <t xml:space="preserve">    APL1 puis APL Locative hors foyers (1997)</t>
  </si>
  <si>
    <t xml:space="preserve">        - H.L.M</t>
  </si>
  <si>
    <t xml:space="preserve">       - non H.L.M</t>
  </si>
  <si>
    <t xml:space="preserve">     Foyers APL1 puis foyers APL1-APL2  (1997)</t>
  </si>
  <si>
    <t xml:space="preserve">     APL 2</t>
  </si>
  <si>
    <t>ALLOCATION LOGEMENT (ALF + ALS)</t>
  </si>
  <si>
    <t xml:space="preserve">  Ensemble des allocataires A.L.</t>
  </si>
  <si>
    <t xml:space="preserve">  A.L.F.</t>
  </si>
  <si>
    <t xml:space="preserve">      - H.L.M.</t>
  </si>
  <si>
    <t xml:space="preserve">      - autres logements</t>
  </si>
  <si>
    <t xml:space="preserve">  A.L.S.</t>
  </si>
  <si>
    <t xml:space="preserve"> Locataires</t>
  </si>
  <si>
    <t xml:space="preserve">    Locataires hors foyers</t>
  </si>
  <si>
    <t xml:space="preserve">    Foyers </t>
  </si>
  <si>
    <t xml:space="preserve"> </t>
  </si>
  <si>
    <t xml:space="preserve"> ENSEMBLE APL + AL</t>
  </si>
  <si>
    <t>Tableau 342 – Les aides personnelles : montants</t>
  </si>
  <si>
    <t>Montant au 31/12 en millions d'euros</t>
  </si>
  <si>
    <t xml:space="preserve">     APL1 (3)</t>
  </si>
  <si>
    <t xml:space="preserve">     APL1 foyers</t>
  </si>
  <si>
    <t>n.d.</t>
  </si>
  <si>
    <t xml:space="preserve">     APL 2 (3)</t>
  </si>
  <si>
    <t>-</t>
  </si>
  <si>
    <t>(1) accession avec travaux avant 1991; avec ou sans travaux à partir de 1991</t>
  </si>
  <si>
    <t>(2) remboursant des emprunts pour financer des travaux d'amélioration ou d'agrandissement</t>
  </si>
  <si>
    <t>(3) l'APL2 a été supprimée en 1997 ; la totalité de l'APL est regroupée en APL1, qui constitue le barème unique depuis 1997</t>
  </si>
  <si>
    <t>Allocation logement à caractère familial (ALF)</t>
  </si>
  <si>
    <t xml:space="preserve">    Locataires</t>
  </si>
  <si>
    <t>Allocation logement à caractère social (ALS)</t>
  </si>
  <si>
    <t>Tableau 343 - Les aides personnelles : montants mensuels moyens</t>
  </si>
  <si>
    <t>montant en euros</t>
  </si>
  <si>
    <t xml:space="preserve">     Foyers </t>
  </si>
  <si>
    <t>411 - ENCOURS DES DEPOTS ET DES PRETS</t>
  </si>
  <si>
    <t>2013</t>
  </si>
  <si>
    <t>2014</t>
  </si>
  <si>
    <t>2015</t>
  </si>
  <si>
    <t>2016</t>
  </si>
  <si>
    <t>2017</t>
  </si>
  <si>
    <t>2018</t>
  </si>
  <si>
    <t>2019</t>
  </si>
  <si>
    <t>DÉPÔTS</t>
  </si>
  <si>
    <t>Comptes :</t>
  </si>
  <si>
    <t xml:space="preserve"> . Caisses d'Epargne et de Prévoyance (1)</t>
  </si>
  <si>
    <t>- Banque Postale (2)</t>
  </si>
  <si>
    <t xml:space="preserve"> . Banques</t>
  </si>
  <si>
    <t>Plans :</t>
  </si>
  <si>
    <t>Ensemble :</t>
  </si>
  <si>
    <t>PRÊTS</t>
  </si>
  <si>
    <t>Prêts sur comptes :</t>
  </si>
  <si>
    <t>Prêts sur plans :</t>
  </si>
  <si>
    <t>RATIO DE TRESORERIE</t>
  </si>
  <si>
    <t>Encours des prêts / encours des dépôts</t>
  </si>
  <si>
    <t>Source: Ministère de l'Economie et des Finances - Direction du Trésor jusqu'en 2015 puis SGFGAS (Société de Gestion des Financements et de la Garantie de l'Accession Sociale à la propriété)</t>
  </si>
  <si>
    <t>(1)depuis l'année 2000, les Caisses d'Epargne et de prévoyance sont regroupées avec les Banques</t>
  </si>
  <si>
    <t>(2) Caisse Nationale d'Epargne jusqu'à fin 2008</t>
  </si>
  <si>
    <t>412 - PRIMES D'EPARGNE-LOGEMENT</t>
  </si>
  <si>
    <t>Nombre (en milliers):</t>
  </si>
  <si>
    <t xml:space="preserve"> . Comptes </t>
  </si>
  <si>
    <t xml:space="preserve"> . Plans </t>
  </si>
  <si>
    <t>Montant (en millions d'euros) :</t>
  </si>
  <si>
    <t>413 - FLUX ANNUELS</t>
  </si>
  <si>
    <t>Remboursements en capital:</t>
  </si>
  <si>
    <t xml:space="preserve">  . Comptes</t>
  </si>
  <si>
    <t xml:space="preserve">  .  Plans</t>
  </si>
  <si>
    <t>Prêts versés</t>
  </si>
  <si>
    <t>RESSOURCES STABLES</t>
  </si>
  <si>
    <t>42.11 Ressources nouvelles</t>
  </si>
  <si>
    <t>42.111 Affectation directe par les employeurs (1)</t>
  </si>
  <si>
    <t>42.112 Collecte nette reçue</t>
  </si>
  <si>
    <t>CIL - Associés UESL</t>
  </si>
  <si>
    <t>CCI (2)</t>
  </si>
  <si>
    <t>SIN, HLM, SEM, SACI, CAF</t>
  </si>
  <si>
    <t>Remboursement aux entreprises</t>
  </si>
  <si>
    <t>42.12 Remboursements de prêts</t>
  </si>
  <si>
    <t>42.121 Personnes morales</t>
  </si>
  <si>
    <t>42.121 Personnes physiques</t>
  </si>
  <si>
    <t>42.14 Refinancement extérieur</t>
  </si>
  <si>
    <t>42.15 Ressources issues des cessions de titre</t>
  </si>
  <si>
    <t>TOTAL</t>
  </si>
  <si>
    <t>EMPLOIS A LONG TERME</t>
  </si>
  <si>
    <t>42.21 Concours aux personnes physiques</t>
  </si>
  <si>
    <t>42.211 Concours directs des employeurs</t>
  </si>
  <si>
    <t>42.212 Prêts des organismes collecteurs</t>
  </si>
  <si>
    <t>42.213 Subventions des organismes collecteurs</t>
  </si>
  <si>
    <t>42.22 Concours aux personnes morales</t>
  </si>
  <si>
    <t>42.221 Prêts</t>
  </si>
  <si>
    <t>42.222 Subventions</t>
  </si>
  <si>
    <t>42.223 Souscriptions de titres</t>
  </si>
  <si>
    <t xml:space="preserve">42.26 Affectation de la collecte des HLM/SEM </t>
  </si>
  <si>
    <t>à leurs propres programmes</t>
  </si>
  <si>
    <t>42.27 Contribution au Fonds d'accession à la propriété</t>
  </si>
  <si>
    <t>42.29 Remboursements du refinancement extérieur</t>
  </si>
  <si>
    <t xml:space="preserve">42.30 Contribution nette au financement </t>
  </si>
  <si>
    <t>des Politiques Nationales</t>
  </si>
  <si>
    <t>42.30_1 Association Foncière Logement</t>
  </si>
  <si>
    <t>42.30_2 Renouvellement urbain</t>
  </si>
  <si>
    <t>42.30_3 Fonds GRL</t>
  </si>
  <si>
    <t>42.30_4 ANAH (y compris PNRQAD)</t>
  </si>
  <si>
    <t>43.30_4bis FNAL</t>
  </si>
  <si>
    <t>42.30_5 Sécurisation des accédants PAS</t>
  </si>
  <si>
    <t>42.30_6 Autres financements de politiques nationales</t>
  </si>
  <si>
    <t>43.31 Expérimentation et ingénierie territoriale</t>
  </si>
  <si>
    <t>Source : ANPEEC - Compte du Logement</t>
  </si>
  <si>
    <t>(1) Calcul théorique en fonction de la masse salariale.</t>
  </si>
  <si>
    <t>(2) A partir de 2009, les CCI sont comptabilisées avec les CIL et associés UESL.</t>
  </si>
  <si>
    <t>(3) Estimation pour 1984, 1985, 1986 et 1987</t>
  </si>
  <si>
    <t>Sommaire</t>
  </si>
  <si>
    <t>Compte du logement 2019</t>
  </si>
  <si>
    <t>Onglet</t>
  </si>
  <si>
    <t>Tableau</t>
  </si>
  <si>
    <t>T311</t>
  </si>
  <si>
    <t>T311 - Montant des aides au logement</t>
  </si>
  <si>
    <t>T312 - Montant des aides au logement : ventilation par filière des bénéficiaires</t>
  </si>
  <si>
    <t>T312</t>
  </si>
  <si>
    <t>Année 2019 (en millions d'euros)</t>
  </si>
  <si>
    <t>Propriétaires occupants</t>
  </si>
  <si>
    <t xml:space="preserve">Ensemble </t>
  </si>
  <si>
    <t>Ensemble</t>
  </si>
  <si>
    <t>Total</t>
  </si>
  <si>
    <t>T321</t>
  </si>
  <si>
    <t>T321 - Montant des prélèvements fiscaux relatifs au logement</t>
  </si>
  <si>
    <t>T341 - Les aides personnelles : nombre de bénéficiaires</t>
  </si>
  <si>
    <t>T341</t>
  </si>
  <si>
    <t>Logements locatifs</t>
  </si>
  <si>
    <t>Personnes physiques</t>
  </si>
  <si>
    <t>HLM</t>
  </si>
  <si>
    <t>Autres bailleurs sociaux</t>
  </si>
  <si>
    <t>Autres personnes morales</t>
  </si>
  <si>
    <t>1 - Prestations sociales liées au logement</t>
  </si>
  <si>
    <t>1.1 Aides personnelles</t>
  </si>
  <si>
    <t>1.2 Autres prestations sociales                                                 (Primes de déménagement, FSL, ALT ...)</t>
  </si>
  <si>
    <t>2 - Subventions d'exploitation</t>
  </si>
  <si>
    <t>3 - Subventions d'investissement</t>
  </si>
  <si>
    <t>4 - Avantages fiscaux</t>
  </si>
  <si>
    <t>4.1 Avantages fiscaux aux consommateurs</t>
  </si>
  <si>
    <t>4.2 Avantages fiscaux aux producteurs</t>
  </si>
  <si>
    <t>5 - Avantages de taux</t>
  </si>
  <si>
    <t>Ensemble des aides</t>
  </si>
  <si>
    <t>T30 - Les aides au logement</t>
  </si>
  <si>
    <t>Locaux d'hébergement</t>
  </si>
  <si>
    <t>T30</t>
  </si>
  <si>
    <t>T342</t>
  </si>
  <si>
    <t>T343</t>
  </si>
  <si>
    <t>T41</t>
  </si>
  <si>
    <t>T342 - Les aides personnelles : montants</t>
  </si>
  <si>
    <t>T343 - Les aides personnelles : montants mensuels moyens</t>
  </si>
  <si>
    <t>T42</t>
  </si>
  <si>
    <t>Tableau 42 - Participation des employeurs à l'effort de construction</t>
  </si>
  <si>
    <t>T41 - Les circuits de financement : épargne logement</t>
  </si>
  <si>
    <t>T42 - Les circuits de financement : participation des employeurs à l'effort de construction</t>
  </si>
  <si>
    <t>T35</t>
  </si>
  <si>
    <t>T36</t>
  </si>
  <si>
    <t>Prêts aux bailleurs sociaux</t>
  </si>
  <si>
    <t>PLA</t>
  </si>
  <si>
    <t>Palulos et prêts complémentaires</t>
  </si>
  <si>
    <t>Prêts Anpeec au locatif social</t>
  </si>
  <si>
    <t>Autres prêts CDC</t>
  </si>
  <si>
    <t>Prêts aux ménages</t>
  </si>
  <si>
    <t>PTZ</t>
  </si>
  <si>
    <t>Eco-PTZ</t>
  </si>
  <si>
    <t>Prêts Anpeec</t>
  </si>
  <si>
    <t>Autres prêts conventionnés</t>
  </si>
  <si>
    <t>T35 - Montant des avantages de taux : ventilation par filières et types de prêts</t>
  </si>
  <si>
    <t>Tableau 35 – Montant des avantages de taux : ventilation par filières et types de prêts</t>
  </si>
  <si>
    <t>PLUS</t>
  </si>
  <si>
    <t>PLAI</t>
  </si>
  <si>
    <t>PLS</t>
  </si>
  <si>
    <t>PLUS/PLAI Anru</t>
  </si>
  <si>
    <t>Ensemble neuf</t>
  </si>
  <si>
    <t>Prêts à l'amélioration (Pam / Palulos)</t>
  </si>
  <si>
    <t>TVA réduite sur fonds propres</t>
  </si>
  <si>
    <t>Ensemble travaux</t>
  </si>
  <si>
    <t>Total des mesures des avantages fiscaux liés au taux réduit de TVA pour le logement locatif social</t>
  </si>
  <si>
    <t>Tableau 36 - Montant de l’avantage fiscal lié au taux réduit de TVA pour l’investissement locatif social</t>
  </si>
  <si>
    <t>T36 - Montant de l’avantage fiscal lié au taux réduit de TVA pour l’investissement locatif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</si>
</sst>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quot;;\-\ #,##0&quot;  &quot;"/>
    <numFmt numFmtId="165" formatCode="0.0%"/>
  </numFmts>
  <fonts count="28" x14ac:knownFonts="1">
    <font>
      <sz val="11"/>
      <color theme="1"/>
      <name val="Calibri"/>
      <family val="2"/>
      <scheme val="minor"/>
    </font>
    <font>
      <b/>
      <i/>
      <sz val="8"/>
      <name val="Arial"/>
      <family val="2"/>
    </font>
    <font>
      <sz val="8"/>
      <name val="Arial"/>
      <family val="2"/>
    </font>
    <font>
      <i/>
      <sz val="8"/>
      <name val="Arial"/>
      <family val="2"/>
    </font>
    <font>
      <b/>
      <sz val="8"/>
      <name val="Arial"/>
      <family val="2"/>
    </font>
    <font>
      <sz val="10"/>
      <name val="Arial"/>
      <family val="2"/>
    </font>
    <font>
      <sz val="11"/>
      <color theme="1"/>
      <name val="Calibri"/>
      <family val="2"/>
      <scheme val="minor"/>
    </font>
    <font>
      <sz val="10"/>
      <name val="MS Sans Serif"/>
    </font>
    <font>
      <sz val="11"/>
      <name val="Arial"/>
      <family val="2"/>
    </font>
    <font>
      <sz val="8.5"/>
      <name val="Arial"/>
      <family val="2"/>
    </font>
    <font>
      <i/>
      <sz val="8"/>
      <color indexed="8"/>
      <name val="Arial"/>
      <family val="2"/>
    </font>
    <font>
      <sz val="11"/>
      <color theme="1"/>
      <name val="Arial"/>
      <family val="2"/>
    </font>
    <font>
      <sz val="8"/>
      <color indexed="8"/>
      <name val="Arial"/>
      <family val="2"/>
    </font>
    <font>
      <b/>
      <sz val="8"/>
      <color indexed="8"/>
      <name val="Arial"/>
      <family val="2"/>
    </font>
    <font>
      <i/>
      <sz val="8"/>
      <color theme="1"/>
      <name val="Arial"/>
      <family val="2"/>
    </font>
    <font>
      <sz val="8"/>
      <color theme="1"/>
      <name val="Arial"/>
      <family val="2"/>
    </font>
    <font>
      <sz val="8"/>
      <color indexed="10"/>
      <name val="Arial"/>
      <family val="2"/>
    </font>
    <font>
      <sz val="10"/>
      <name val="Courier"/>
    </font>
    <font>
      <b/>
      <sz val="11"/>
      <color theme="1"/>
      <name val="Calibri"/>
      <family val="2"/>
      <scheme val="minor"/>
    </font>
    <font>
      <sz val="16"/>
      <color theme="1"/>
      <name val="Calibri"/>
      <family val="2"/>
      <scheme val="minor"/>
    </font>
    <font>
      <sz val="24"/>
      <color theme="1"/>
      <name val="Calibri"/>
      <family val="2"/>
      <scheme val="minor"/>
    </font>
    <font>
      <b/>
      <sz val="10"/>
      <name val="Arial"/>
      <family val="2"/>
    </font>
    <font>
      <b/>
      <sz val="9"/>
      <color theme="1"/>
      <name val="Arial"/>
      <family val="2"/>
    </font>
    <font>
      <sz val="9"/>
      <color theme="1"/>
      <name val="Arial"/>
      <family val="2"/>
    </font>
    <font>
      <sz val="9"/>
      <name val="Arial"/>
      <family val="2"/>
    </font>
    <font>
      <b/>
      <sz val="9"/>
      <name val="Arial"/>
      <family val="2"/>
    </font>
    <font>
      <i/>
      <sz val="9"/>
      <name val="Arial"/>
      <family val="2"/>
    </font>
    <font>
      <u/>
      <sz val="11"/>
      <color theme="10"/>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indexed="31"/>
      </patternFill>
    </fill>
  </fills>
  <borders count="8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59"/>
      </left>
      <right style="thin">
        <color indexed="59"/>
      </right>
      <top style="thin">
        <color indexed="59"/>
      </top>
      <bottom style="thin">
        <color indexed="59"/>
      </bottom>
      <diagonal/>
    </border>
    <border>
      <left style="thin">
        <color indexed="59"/>
      </left>
      <right/>
      <top style="thin">
        <color indexed="59"/>
      </top>
      <bottom style="thin">
        <color indexed="59"/>
      </bottom>
      <diagonal/>
    </border>
    <border>
      <left/>
      <right/>
      <top style="thin">
        <color indexed="59"/>
      </top>
      <bottom style="thin">
        <color indexed="59"/>
      </bottom>
      <diagonal/>
    </border>
    <border>
      <left/>
      <right style="thin">
        <color indexed="59"/>
      </right>
      <top style="thin">
        <color indexed="59"/>
      </top>
      <bottom style="thin">
        <color indexed="59"/>
      </bottom>
      <diagonal/>
    </border>
    <border>
      <left style="thin">
        <color indexed="64"/>
      </left>
      <right style="thin">
        <color indexed="59"/>
      </right>
      <top style="thin">
        <color indexed="64"/>
      </top>
      <bottom style="thin">
        <color indexed="64"/>
      </bottom>
      <diagonal/>
    </border>
    <border>
      <left style="thin">
        <color indexed="64"/>
      </left>
      <right style="thin">
        <color indexed="59"/>
      </right>
      <top style="thin">
        <color indexed="64"/>
      </top>
      <bottom style="hair">
        <color indexed="59"/>
      </bottom>
      <diagonal/>
    </border>
    <border>
      <left/>
      <right/>
      <top style="thin">
        <color indexed="64"/>
      </top>
      <bottom style="hair">
        <color indexed="59"/>
      </bottom>
      <diagonal/>
    </border>
    <border>
      <left/>
      <right style="thin">
        <color indexed="64"/>
      </right>
      <top style="thin">
        <color indexed="64"/>
      </top>
      <bottom style="hair">
        <color indexed="59"/>
      </bottom>
      <diagonal/>
    </border>
    <border>
      <left style="thin">
        <color indexed="64"/>
      </left>
      <right style="thin">
        <color indexed="59"/>
      </right>
      <top/>
      <bottom/>
      <diagonal/>
    </border>
    <border>
      <left style="thin">
        <color indexed="64"/>
      </left>
      <right style="thin">
        <color indexed="59"/>
      </right>
      <top style="thin">
        <color indexed="59"/>
      </top>
      <bottom style="hair">
        <color indexed="59"/>
      </bottom>
      <diagonal/>
    </border>
    <border>
      <left/>
      <right/>
      <top style="thin">
        <color indexed="59"/>
      </top>
      <bottom style="hair">
        <color indexed="59"/>
      </bottom>
      <diagonal/>
    </border>
    <border>
      <left/>
      <right style="thin">
        <color indexed="64"/>
      </right>
      <top style="thin">
        <color indexed="59"/>
      </top>
      <bottom style="hair">
        <color indexed="59"/>
      </bottom>
      <diagonal/>
    </border>
    <border>
      <left style="thin">
        <color indexed="64"/>
      </left>
      <right style="thin">
        <color indexed="59"/>
      </right>
      <top/>
      <bottom style="thin">
        <color indexed="64"/>
      </bottom>
      <diagonal/>
    </border>
    <border>
      <left style="thin">
        <color indexed="59"/>
      </left>
      <right/>
      <top style="thin">
        <color indexed="64"/>
      </top>
      <bottom style="thin">
        <color indexed="64"/>
      </bottom>
      <diagonal/>
    </border>
    <border>
      <left style="thin">
        <color indexed="64"/>
      </left>
      <right style="thin">
        <color indexed="59"/>
      </right>
      <top/>
      <bottom style="hair">
        <color indexed="59"/>
      </bottom>
      <diagonal/>
    </border>
    <border>
      <left style="thin">
        <color indexed="59"/>
      </left>
      <right/>
      <top/>
      <bottom style="hair">
        <color indexed="59"/>
      </bottom>
      <diagonal/>
    </border>
    <border>
      <left/>
      <right/>
      <top/>
      <bottom style="hair">
        <color indexed="59"/>
      </bottom>
      <diagonal/>
    </border>
    <border>
      <left/>
      <right style="thin">
        <color indexed="64"/>
      </right>
      <top/>
      <bottom style="hair">
        <color indexed="59"/>
      </bottom>
      <diagonal/>
    </border>
    <border>
      <left style="thin">
        <color indexed="59"/>
      </left>
      <right/>
      <top style="thin">
        <color indexed="59"/>
      </top>
      <bottom style="hair">
        <color indexed="59"/>
      </bottom>
      <diagonal/>
    </border>
    <border>
      <left style="thin">
        <color indexed="59"/>
      </left>
      <right style="thin">
        <color indexed="59"/>
      </right>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9">
    <xf numFmtId="0" fontId="0" fillId="0" borderId="0"/>
    <xf numFmtId="0" fontId="5" fillId="0" borderId="0"/>
    <xf numFmtId="9" fontId="6" fillId="0" borderId="0" applyFont="0" applyFill="0" applyBorder="0" applyAlignment="0" applyProtection="0"/>
    <xf numFmtId="0" fontId="7" fillId="0" borderId="0"/>
    <xf numFmtId="0" fontId="7" fillId="0" borderId="0"/>
    <xf numFmtId="37" fontId="17" fillId="0" borderId="0"/>
    <xf numFmtId="3" fontId="17" fillId="0" borderId="0"/>
    <xf numFmtId="0" fontId="5" fillId="0" borderId="0"/>
    <xf numFmtId="0" fontId="27" fillId="0" borderId="0" applyNumberFormat="0" applyFill="0" applyBorder="0" applyAlignment="0" applyProtection="0"/>
  </cellStyleXfs>
  <cellXfs count="401">
    <xf numFmtId="0" fontId="0" fillId="0" borderId="0" xfId="0"/>
    <xf numFmtId="3" fontId="2" fillId="2" borderId="0" xfId="0" applyNumberFormat="1" applyFont="1" applyFill="1" applyBorder="1"/>
    <xf numFmtId="3" fontId="2" fillId="2" borderId="13" xfId="0" applyNumberFormat="1" applyFont="1" applyFill="1" applyBorder="1"/>
    <xf numFmtId="3" fontId="4" fillId="2" borderId="22" xfId="0" applyNumberFormat="1" applyFont="1" applyFill="1" applyBorder="1"/>
    <xf numFmtId="3" fontId="4" fillId="2" borderId="25" xfId="0" applyNumberFormat="1" applyFont="1" applyFill="1" applyBorder="1"/>
    <xf numFmtId="0" fontId="5" fillId="0" borderId="0" xfId="4" applyFont="1"/>
    <xf numFmtId="0" fontId="8" fillId="0" borderId="0" xfId="0" applyFont="1"/>
    <xf numFmtId="0" fontId="2" fillId="2" borderId="36" xfId="3" applyNumberFormat="1" applyFont="1" applyFill="1" applyBorder="1" applyAlignment="1" applyProtection="1">
      <alignment horizontal="center" vertical="center" wrapText="1"/>
      <protection locked="0"/>
    </xf>
    <xf numFmtId="0" fontId="4" fillId="2" borderId="16" xfId="3" applyNumberFormat="1" applyFont="1" applyFill="1" applyBorder="1" applyAlignment="1" applyProtection="1">
      <alignment horizontal="center" vertical="center" wrapText="1"/>
      <protection locked="0"/>
    </xf>
    <xf numFmtId="0" fontId="4" fillId="2" borderId="37" xfId="3" applyNumberFormat="1" applyFont="1" applyFill="1" applyBorder="1" applyAlignment="1" applyProtection="1">
      <alignment horizontal="center" vertical="center" wrapText="1"/>
      <protection locked="0"/>
    </xf>
    <xf numFmtId="0" fontId="4" fillId="2" borderId="26" xfId="3" applyNumberFormat="1" applyFont="1" applyFill="1" applyBorder="1" applyAlignment="1" applyProtection="1">
      <alignment horizontal="left" vertical="center"/>
      <protection locked="0"/>
    </xf>
    <xf numFmtId="3" fontId="4" fillId="2" borderId="22" xfId="3" applyNumberFormat="1" applyFont="1" applyFill="1" applyBorder="1" applyAlignment="1" applyProtection="1">
      <alignment horizontal="right" vertical="center"/>
      <protection locked="0"/>
    </xf>
    <xf numFmtId="3" fontId="4" fillId="2" borderId="25" xfId="3" applyNumberFormat="1" applyFont="1" applyFill="1" applyBorder="1" applyAlignment="1" applyProtection="1">
      <alignment horizontal="right" vertical="center"/>
      <protection locked="0"/>
    </xf>
    <xf numFmtId="0" fontId="2" fillId="2" borderId="27" xfId="3" applyNumberFormat="1" applyFont="1" applyFill="1" applyBorder="1" applyAlignment="1" applyProtection="1">
      <alignment horizontal="left" vertical="center"/>
      <protection locked="0"/>
    </xf>
    <xf numFmtId="3" fontId="2" fillId="2" borderId="0" xfId="3" applyNumberFormat="1" applyFont="1" applyFill="1" applyBorder="1" applyAlignment="1" applyProtection="1">
      <alignment horizontal="right" vertical="center"/>
      <protection locked="0"/>
    </xf>
    <xf numFmtId="3" fontId="2" fillId="2" borderId="13" xfId="3" applyNumberFormat="1" applyFont="1" applyFill="1" applyBorder="1" applyAlignment="1" applyProtection="1">
      <alignment horizontal="right" vertical="center"/>
      <protection locked="0"/>
    </xf>
    <xf numFmtId="0" fontId="2" fillId="2" borderId="28" xfId="3" applyNumberFormat="1" applyFont="1" applyFill="1" applyBorder="1" applyAlignment="1" applyProtection="1">
      <alignment horizontal="left" vertical="center"/>
      <protection locked="0"/>
    </xf>
    <xf numFmtId="3" fontId="2" fillId="2" borderId="15" xfId="3" applyNumberFormat="1" applyFont="1" applyFill="1" applyBorder="1" applyAlignment="1" applyProtection="1">
      <alignment horizontal="right" vertical="center"/>
      <protection locked="0"/>
    </xf>
    <xf numFmtId="3" fontId="2" fillId="2" borderId="29" xfId="3" applyNumberFormat="1" applyFont="1" applyFill="1" applyBorder="1" applyAlignment="1" applyProtection="1">
      <alignment horizontal="right" vertical="center"/>
      <protection locked="0"/>
    </xf>
    <xf numFmtId="0" fontId="3" fillId="2" borderId="27" xfId="3" applyNumberFormat="1" applyFont="1" applyFill="1" applyBorder="1" applyAlignment="1" applyProtection="1">
      <alignment horizontal="left" vertical="center" indent="2"/>
      <protection locked="0"/>
    </xf>
    <xf numFmtId="3" fontId="3" fillId="2" borderId="0" xfId="3" applyNumberFormat="1" applyFont="1" applyFill="1" applyBorder="1" applyAlignment="1" applyProtection="1">
      <alignment horizontal="right" vertical="center"/>
      <protection locked="0"/>
    </xf>
    <xf numFmtId="3" fontId="3" fillId="2" borderId="13" xfId="3" applyNumberFormat="1" applyFont="1" applyFill="1" applyBorder="1" applyAlignment="1" applyProtection="1">
      <alignment horizontal="right" vertical="center"/>
      <protection locked="0"/>
    </xf>
    <xf numFmtId="0" fontId="2" fillId="2" borderId="27" xfId="3" applyNumberFormat="1" applyFont="1" applyFill="1" applyBorder="1" applyAlignment="1">
      <alignment horizontal="left" vertical="center"/>
    </xf>
    <xf numFmtId="0" fontId="4" fillId="2" borderId="26" xfId="3" applyNumberFormat="1" applyFont="1" applyFill="1" applyBorder="1" applyAlignment="1" applyProtection="1">
      <alignment horizontal="left" vertical="center" wrapText="1"/>
      <protection locked="0"/>
    </xf>
    <xf numFmtId="0" fontId="4" fillId="2" borderId="39" xfId="3" applyNumberFormat="1" applyFont="1" applyFill="1" applyBorder="1" applyAlignment="1" applyProtection="1">
      <alignment horizontal="left" vertical="center"/>
      <protection locked="0"/>
    </xf>
    <xf numFmtId="3" fontId="4" fillId="2" borderId="34" xfId="3" applyNumberFormat="1" applyFont="1" applyFill="1" applyBorder="1" applyAlignment="1">
      <alignment horizontal="right" vertical="center"/>
    </xf>
    <xf numFmtId="3" fontId="4" fillId="2" borderId="40" xfId="3" applyNumberFormat="1" applyFont="1" applyFill="1" applyBorder="1" applyAlignment="1">
      <alignment horizontal="right" vertical="center"/>
    </xf>
    <xf numFmtId="0" fontId="2" fillId="2" borderId="27" xfId="3" applyNumberFormat="1" applyFont="1" applyFill="1" applyBorder="1" applyAlignment="1" applyProtection="1">
      <alignment horizontal="left" vertical="center" wrapText="1"/>
      <protection locked="0"/>
    </xf>
    <xf numFmtId="3" fontId="2" fillId="2" borderId="0" xfId="3" applyNumberFormat="1" applyFont="1" applyFill="1" applyBorder="1" applyAlignment="1">
      <alignment horizontal="right" vertical="center"/>
    </xf>
    <xf numFmtId="3" fontId="2" fillId="2" borderId="13" xfId="3" applyNumberFormat="1" applyFont="1" applyFill="1" applyBorder="1" applyAlignment="1">
      <alignment horizontal="right" vertical="center"/>
    </xf>
    <xf numFmtId="0" fontId="2" fillId="2" borderId="38" xfId="3" applyNumberFormat="1" applyFont="1" applyFill="1" applyBorder="1" applyAlignment="1" applyProtection="1">
      <alignment horizontal="left" vertical="center" wrapText="1"/>
      <protection locked="0"/>
    </xf>
    <xf numFmtId="3" fontId="2" fillId="2" borderId="32" xfId="3" applyNumberFormat="1" applyFont="1" applyFill="1" applyBorder="1" applyAlignment="1">
      <alignment horizontal="right" vertical="center"/>
    </xf>
    <xf numFmtId="3" fontId="2" fillId="2" borderId="33" xfId="3" applyNumberFormat="1" applyFont="1" applyFill="1" applyBorder="1" applyAlignment="1">
      <alignment horizontal="right" vertical="center"/>
    </xf>
    <xf numFmtId="0" fontId="4" fillId="2" borderId="27" xfId="3" applyNumberFormat="1" applyFont="1" applyFill="1" applyBorder="1" applyAlignment="1" applyProtection="1">
      <alignment horizontal="left" vertical="center"/>
      <protection locked="0"/>
    </xf>
    <xf numFmtId="3" fontId="4" fillId="0" borderId="0" xfId="3" applyNumberFormat="1" applyFont="1" applyFill="1" applyBorder="1" applyAlignment="1">
      <alignment horizontal="right" vertical="center"/>
    </xf>
    <xf numFmtId="3" fontId="4" fillId="0" borderId="13" xfId="3" applyNumberFormat="1" applyFont="1" applyFill="1" applyBorder="1" applyAlignment="1">
      <alignment horizontal="right" vertical="center"/>
    </xf>
    <xf numFmtId="0" fontId="3" fillId="2" borderId="27" xfId="3" applyNumberFormat="1" applyFont="1" applyFill="1" applyBorder="1" applyAlignment="1" applyProtection="1">
      <alignment horizontal="left" vertical="center" wrapText="1" indent="1"/>
      <protection locked="0"/>
    </xf>
    <xf numFmtId="3" fontId="3" fillId="2" borderId="0" xfId="3" applyNumberFormat="1" applyFont="1" applyFill="1" applyBorder="1" applyAlignment="1">
      <alignment horizontal="right" vertical="center"/>
    </xf>
    <xf numFmtId="3" fontId="3" fillId="2" borderId="13" xfId="3" applyNumberFormat="1" applyFont="1" applyFill="1" applyBorder="1" applyAlignment="1">
      <alignment horizontal="right" vertical="center"/>
    </xf>
    <xf numFmtId="0" fontId="2" fillId="2" borderId="27" xfId="3" applyNumberFormat="1" applyFont="1" applyFill="1" applyBorder="1" applyAlignment="1" applyProtection="1">
      <alignment horizontal="left" vertical="top" wrapText="1"/>
      <protection locked="0"/>
    </xf>
    <xf numFmtId="0" fontId="2" fillId="2" borderId="28" xfId="3" applyNumberFormat="1" applyFont="1" applyFill="1" applyBorder="1" applyAlignment="1" applyProtection="1">
      <alignment horizontal="left" vertical="center" wrapText="1"/>
      <protection locked="0"/>
    </xf>
    <xf numFmtId="3" fontId="2" fillId="2" borderId="15" xfId="3" applyNumberFormat="1" applyFont="1" applyFill="1" applyBorder="1" applyAlignment="1">
      <alignment horizontal="right" vertical="center"/>
    </xf>
    <xf numFmtId="3" fontId="2" fillId="2" borderId="29" xfId="3" applyNumberFormat="1" applyFont="1" applyFill="1" applyBorder="1" applyAlignment="1">
      <alignment horizontal="right" vertical="center"/>
    </xf>
    <xf numFmtId="0" fontId="4" fillId="2" borderId="36" xfId="3" applyNumberFormat="1" applyFont="1" applyFill="1" applyBorder="1" applyAlignment="1">
      <alignment horizontal="left" vertical="center" wrapText="1"/>
    </xf>
    <xf numFmtId="3" fontId="4" fillId="2" borderId="16" xfId="3" applyNumberFormat="1" applyFont="1" applyFill="1" applyBorder="1" applyAlignment="1">
      <alignment horizontal="right" vertical="center"/>
    </xf>
    <xf numFmtId="3" fontId="4" fillId="2" borderId="37" xfId="3" applyNumberFormat="1" applyFont="1" applyFill="1" applyBorder="1" applyAlignment="1">
      <alignment horizontal="right" vertical="center"/>
    </xf>
    <xf numFmtId="0" fontId="11" fillId="0" borderId="0" xfId="0" applyFont="1"/>
    <xf numFmtId="0" fontId="12" fillId="2" borderId="1" xfId="3" applyNumberFormat="1" applyFont="1" applyFill="1" applyBorder="1" applyAlignment="1" applyProtection="1">
      <alignment horizontal="center" vertical="center" wrapText="1"/>
      <protection locked="0"/>
    </xf>
    <xf numFmtId="0" fontId="12" fillId="2" borderId="3" xfId="3" applyNumberFormat="1" applyFont="1" applyFill="1" applyBorder="1" applyAlignment="1" applyProtection="1">
      <alignment horizontal="center" vertical="center" wrapText="1"/>
      <protection locked="0"/>
    </xf>
    <xf numFmtId="0" fontId="12" fillId="2" borderId="4" xfId="3" applyNumberFormat="1" applyFont="1" applyFill="1" applyBorder="1" applyAlignment="1" applyProtection="1">
      <alignment horizontal="center" vertical="center" wrapText="1"/>
      <protection locked="0"/>
    </xf>
    <xf numFmtId="0" fontId="13" fillId="2" borderId="41" xfId="3" applyNumberFormat="1" applyFont="1" applyFill="1" applyBorder="1" applyAlignment="1" applyProtection="1">
      <alignment horizontal="left" vertical="center"/>
      <protection locked="0"/>
    </xf>
    <xf numFmtId="3" fontId="13" fillId="2" borderId="42" xfId="3" applyNumberFormat="1" applyFont="1" applyFill="1" applyBorder="1"/>
    <xf numFmtId="3" fontId="13" fillId="2" borderId="43" xfId="3" applyNumberFormat="1" applyFont="1" applyFill="1" applyBorder="1"/>
    <xf numFmtId="3" fontId="11" fillId="0" borderId="0" xfId="0" applyNumberFormat="1" applyFont="1"/>
    <xf numFmtId="0" fontId="12" fillId="2" borderId="5" xfId="3" applyNumberFormat="1" applyFont="1" applyFill="1" applyBorder="1" applyAlignment="1">
      <alignment vertical="center"/>
    </xf>
    <xf numFmtId="3" fontId="12" fillId="2" borderId="0" xfId="3" applyNumberFormat="1" applyFont="1" applyFill="1" applyBorder="1"/>
    <xf numFmtId="3" fontId="12" fillId="2" borderId="7" xfId="3" applyNumberFormat="1" applyFont="1" applyFill="1" applyBorder="1"/>
    <xf numFmtId="0" fontId="12" fillId="2" borderId="44" xfId="3" applyNumberFormat="1" applyFont="1" applyFill="1" applyBorder="1" applyAlignment="1">
      <alignment vertical="center"/>
    </xf>
    <xf numFmtId="3" fontId="12" fillId="2" borderId="32" xfId="3" applyNumberFormat="1" applyFont="1" applyFill="1" applyBorder="1"/>
    <xf numFmtId="3" fontId="12" fillId="2" borderId="45" xfId="3" applyNumberFormat="1" applyFont="1" applyFill="1" applyBorder="1"/>
    <xf numFmtId="0" fontId="13" fillId="2" borderId="21" xfId="3" applyNumberFormat="1" applyFont="1" applyFill="1" applyBorder="1" applyAlignment="1" applyProtection="1">
      <alignment horizontal="left" vertical="center"/>
      <protection locked="0"/>
    </xf>
    <xf numFmtId="3" fontId="13" fillId="2" borderId="16" xfId="3" applyNumberFormat="1" applyFont="1" applyFill="1" applyBorder="1"/>
    <xf numFmtId="3" fontId="13" fillId="2" borderId="17" xfId="3" applyNumberFormat="1" applyFont="1" applyFill="1" applyBorder="1"/>
    <xf numFmtId="3" fontId="12" fillId="2" borderId="0" xfId="3" applyNumberFormat="1" applyFont="1" applyFill="1" applyBorder="1" applyAlignment="1" applyProtection="1">
      <alignment horizontal="right" vertical="center"/>
      <protection locked="0"/>
    </xf>
    <xf numFmtId="3" fontId="12" fillId="2" borderId="7" xfId="3" applyNumberFormat="1" applyFont="1" applyFill="1" applyBorder="1" applyAlignment="1" applyProtection="1">
      <alignment horizontal="right" vertical="center"/>
      <protection locked="0"/>
    </xf>
    <xf numFmtId="0" fontId="13" fillId="2" borderId="46" xfId="3" applyNumberFormat="1" applyFont="1" applyFill="1" applyBorder="1" applyAlignment="1" applyProtection="1">
      <alignment horizontal="left" vertical="center"/>
      <protection locked="0"/>
    </xf>
    <xf numFmtId="3" fontId="4" fillId="2" borderId="47" xfId="3" applyNumberFormat="1" applyFont="1" applyFill="1" applyBorder="1"/>
    <xf numFmtId="3" fontId="4" fillId="2" borderId="48" xfId="3" applyNumberFormat="1" applyFont="1" applyFill="1" applyBorder="1"/>
    <xf numFmtId="0" fontId="12" fillId="2" borderId="41" xfId="3" applyNumberFormat="1" applyFont="1" applyFill="1" applyBorder="1" applyAlignment="1">
      <alignment vertical="center"/>
    </xf>
    <xf numFmtId="3" fontId="12" fillId="2" borderId="22" xfId="3" applyNumberFormat="1" applyFont="1" applyFill="1" applyBorder="1"/>
    <xf numFmtId="3" fontId="12" fillId="2" borderId="23" xfId="3" applyNumberFormat="1" applyFont="1" applyFill="1" applyBorder="1"/>
    <xf numFmtId="0" fontId="12" fillId="2" borderId="8" xfId="3" applyNumberFormat="1" applyFont="1" applyFill="1" applyBorder="1" applyAlignment="1">
      <alignment vertical="center"/>
    </xf>
    <xf numFmtId="3" fontId="12" fillId="2" borderId="10" xfId="3" applyNumberFormat="1" applyFont="1" applyFill="1" applyBorder="1"/>
    <xf numFmtId="3" fontId="12" fillId="2" borderId="11" xfId="3" applyNumberFormat="1" applyFont="1" applyFill="1" applyBorder="1"/>
    <xf numFmtId="0" fontId="14" fillId="0" borderId="0" xfId="0" applyFont="1"/>
    <xf numFmtId="0" fontId="15" fillId="0" borderId="0" xfId="0" applyFont="1"/>
    <xf numFmtId="0" fontId="2" fillId="2" borderId="36" xfId="0" applyFont="1" applyFill="1" applyBorder="1" applyAlignment="1">
      <alignment horizontal="center"/>
    </xf>
    <xf numFmtId="1" fontId="4" fillId="2" borderId="36" xfId="0" applyNumberFormat="1" applyFont="1" applyFill="1" applyBorder="1" applyAlignment="1">
      <alignment horizontal="center"/>
    </xf>
    <xf numFmtId="1" fontId="4" fillId="2" borderId="16" xfId="0" applyNumberFormat="1" applyFont="1" applyFill="1" applyBorder="1" applyAlignment="1">
      <alignment horizontal="center"/>
    </xf>
    <xf numFmtId="1" fontId="4" fillId="2" borderId="37" xfId="0" applyNumberFormat="1" applyFont="1" applyFill="1" applyBorder="1" applyAlignment="1">
      <alignment horizontal="center"/>
    </xf>
    <xf numFmtId="1" fontId="4" fillId="2" borderId="26" xfId="0" applyNumberFormat="1" applyFont="1" applyFill="1" applyBorder="1" applyAlignment="1" applyProtection="1">
      <alignment horizontal="left" vertical="center"/>
      <protection locked="0"/>
    </xf>
    <xf numFmtId="3" fontId="4" fillId="2" borderId="26" xfId="0" applyNumberFormat="1" applyFont="1" applyFill="1" applyBorder="1"/>
    <xf numFmtId="0" fontId="2" fillId="2" borderId="27" xfId="0" applyFont="1" applyFill="1" applyBorder="1" applyAlignment="1" applyProtection="1">
      <alignment horizontal="left" vertical="center" wrapText="1"/>
      <protection locked="0"/>
    </xf>
    <xf numFmtId="3" fontId="2" fillId="2" borderId="27" xfId="0" applyNumberFormat="1" applyFont="1" applyFill="1" applyBorder="1"/>
    <xf numFmtId="3" fontId="2" fillId="2" borderId="28" xfId="0" applyNumberFormat="1" applyFont="1" applyFill="1" applyBorder="1"/>
    <xf numFmtId="3" fontId="2" fillId="2" borderId="15" xfId="0" applyNumberFormat="1" applyFont="1" applyFill="1" applyBorder="1"/>
    <xf numFmtId="3" fontId="2" fillId="2" borderId="29" xfId="0" applyNumberFormat="1" applyFont="1" applyFill="1" applyBorder="1"/>
    <xf numFmtId="0" fontId="2" fillId="2" borderId="28" xfId="0" applyFont="1" applyFill="1" applyBorder="1" applyAlignment="1" applyProtection="1">
      <alignment horizontal="left" vertical="center" wrapText="1"/>
      <protection locked="0"/>
    </xf>
    <xf numFmtId="1" fontId="4" fillId="2" borderId="27" xfId="0" applyNumberFormat="1" applyFont="1" applyFill="1" applyBorder="1" applyAlignment="1" applyProtection="1">
      <alignment horizontal="left" vertical="center"/>
      <protection locked="0"/>
    </xf>
    <xf numFmtId="0" fontId="4" fillId="2" borderId="36" xfId="0" applyFont="1" applyFill="1" applyBorder="1"/>
    <xf numFmtId="3" fontId="4" fillId="2" borderId="36" xfId="0" applyNumberFormat="1" applyFont="1" applyFill="1" applyBorder="1"/>
    <xf numFmtId="3" fontId="4" fillId="2" borderId="16" xfId="0" applyNumberFormat="1" applyFont="1" applyFill="1" applyBorder="1"/>
    <xf numFmtId="3" fontId="4" fillId="2" borderId="37" xfId="0" applyNumberFormat="1" applyFont="1" applyFill="1" applyBorder="1"/>
    <xf numFmtId="0" fontId="4" fillId="0" borderId="0" xfId="0" applyFont="1"/>
    <xf numFmtId="0" fontId="2" fillId="0" borderId="0" xfId="0" applyFont="1"/>
    <xf numFmtId="1" fontId="2" fillId="3" borderId="49" xfId="3" applyNumberFormat="1" applyFont="1" applyFill="1" applyBorder="1" applyAlignment="1" applyProtection="1">
      <alignment horizontal="center" vertical="center"/>
      <protection locked="0"/>
    </xf>
    <xf numFmtId="1" fontId="4" fillId="3" borderId="50" xfId="3" applyNumberFormat="1" applyFont="1" applyFill="1" applyBorder="1" applyAlignment="1" applyProtection="1">
      <alignment horizontal="center" vertical="center"/>
      <protection locked="0"/>
    </xf>
    <xf numFmtId="1" fontId="4" fillId="3" borderId="51" xfId="3" applyNumberFormat="1" applyFont="1" applyFill="1" applyBorder="1" applyAlignment="1" applyProtection="1">
      <alignment horizontal="center" vertical="center"/>
      <protection locked="0"/>
    </xf>
    <xf numFmtId="1" fontId="4" fillId="4" borderId="51" xfId="3" applyNumberFormat="1" applyFont="1" applyFill="1" applyBorder="1" applyAlignment="1" applyProtection="1">
      <alignment horizontal="center" vertical="center"/>
      <protection locked="0"/>
    </xf>
    <xf numFmtId="1" fontId="4" fillId="4" borderId="52" xfId="3" applyNumberFormat="1" applyFont="1" applyFill="1" applyBorder="1" applyAlignment="1" applyProtection="1">
      <alignment horizontal="center" vertical="center"/>
      <protection locked="0"/>
    </xf>
    <xf numFmtId="0" fontId="2" fillId="3" borderId="0" xfId="0" applyFont="1" applyFill="1"/>
    <xf numFmtId="1" fontId="4" fillId="0" borderId="0" xfId="3" applyNumberFormat="1" applyFont="1" applyAlignment="1" applyProtection="1">
      <alignment horizontal="left" vertical="center"/>
      <protection locked="0"/>
    </xf>
    <xf numFmtId="1" fontId="2" fillId="0" borderId="0" xfId="3" applyNumberFormat="1" applyFont="1"/>
    <xf numFmtId="1" fontId="4" fillId="0" borderId="53" xfId="3" applyNumberFormat="1" applyFont="1" applyFill="1" applyBorder="1" applyAlignment="1" applyProtection="1">
      <alignment horizontal="left" vertical="center"/>
      <protection locked="0"/>
    </xf>
    <xf numFmtId="3" fontId="4" fillId="0" borderId="16" xfId="3" applyNumberFormat="1" applyFont="1" applyFill="1" applyBorder="1"/>
    <xf numFmtId="3" fontId="4" fillId="0" borderId="37" xfId="3" applyNumberFormat="1" applyFont="1" applyFill="1" applyBorder="1"/>
    <xf numFmtId="1" fontId="4" fillId="0" borderId="54" xfId="3" applyNumberFormat="1" applyFont="1" applyFill="1" applyBorder="1" applyAlignment="1" applyProtection="1">
      <alignment horizontal="left" vertical="center"/>
      <protection locked="0"/>
    </xf>
    <xf numFmtId="3" fontId="2" fillId="0" borderId="55" xfId="3" applyNumberFormat="1" applyFont="1" applyFill="1" applyBorder="1"/>
    <xf numFmtId="3" fontId="2" fillId="0" borderId="56" xfId="3" applyNumberFormat="1" applyFont="1" applyFill="1" applyBorder="1"/>
    <xf numFmtId="1" fontId="2" fillId="0" borderId="57" xfId="3" applyNumberFormat="1" applyFont="1" applyFill="1" applyBorder="1" applyAlignment="1" applyProtection="1">
      <alignment horizontal="left" vertical="center"/>
      <protection locked="0"/>
    </xf>
    <xf numFmtId="3" fontId="2" fillId="0" borderId="0" xfId="3" applyNumberFormat="1" applyFont="1" applyFill="1" applyBorder="1"/>
    <xf numFmtId="3" fontId="2" fillId="0" borderId="13" xfId="3" applyNumberFormat="1" applyFont="1" applyFill="1" applyBorder="1"/>
    <xf numFmtId="1" fontId="3" fillId="0" borderId="57" xfId="3" applyNumberFormat="1" applyFont="1" applyFill="1" applyBorder="1" applyAlignment="1" applyProtection="1">
      <alignment horizontal="left" vertical="center"/>
      <protection locked="0"/>
    </xf>
    <xf numFmtId="3" fontId="3" fillId="0" borderId="0" xfId="3" applyNumberFormat="1" applyFont="1" applyFill="1" applyBorder="1"/>
    <xf numFmtId="3" fontId="3" fillId="0" borderId="13" xfId="3" applyNumberFormat="1" applyFont="1" applyFill="1" applyBorder="1"/>
    <xf numFmtId="1" fontId="4" fillId="0" borderId="58" xfId="3" applyNumberFormat="1" applyFont="1" applyFill="1" applyBorder="1" applyAlignment="1" applyProtection="1">
      <alignment horizontal="left" vertical="center"/>
      <protection locked="0"/>
    </xf>
    <xf numFmtId="3" fontId="2" fillId="0" borderId="59" xfId="3" applyNumberFormat="1" applyFont="1" applyFill="1" applyBorder="1"/>
    <xf numFmtId="3" fontId="2" fillId="0" borderId="60" xfId="3" applyNumberFormat="1" applyFont="1" applyFill="1" applyBorder="1"/>
    <xf numFmtId="1" fontId="2" fillId="0" borderId="57" xfId="3" applyNumberFormat="1" applyFont="1" applyFill="1" applyBorder="1" applyAlignment="1" applyProtection="1">
      <alignment vertical="center"/>
      <protection locked="0"/>
    </xf>
    <xf numFmtId="1" fontId="2" fillId="0" borderId="61" xfId="3" applyNumberFormat="1" applyFont="1" applyFill="1" applyBorder="1" applyAlignment="1" applyProtection="1">
      <alignment horizontal="left" vertical="center"/>
      <protection locked="0"/>
    </xf>
    <xf numFmtId="3" fontId="2" fillId="0" borderId="15" xfId="3" applyNumberFormat="1" applyFont="1" applyFill="1" applyBorder="1"/>
    <xf numFmtId="3" fontId="2" fillId="0" borderId="29" xfId="3" applyNumberFormat="1" applyFont="1" applyFill="1" applyBorder="1"/>
    <xf numFmtId="1" fontId="2" fillId="0" borderId="0" xfId="3" applyNumberFormat="1" applyFont="1" applyFill="1" applyBorder="1" applyAlignment="1" applyProtection="1">
      <alignment horizontal="left" vertical="center"/>
      <protection locked="0"/>
    </xf>
    <xf numFmtId="1" fontId="4" fillId="0" borderId="0" xfId="3" applyNumberFormat="1" applyFont="1" applyFill="1" applyAlignment="1" applyProtection="1">
      <alignment horizontal="left" vertical="center"/>
      <protection locked="0"/>
    </xf>
    <xf numFmtId="3" fontId="2" fillId="0" borderId="0" xfId="3" applyNumberFormat="1" applyFont="1" applyFill="1"/>
    <xf numFmtId="1" fontId="4" fillId="0" borderId="57" xfId="3" applyNumberFormat="1" applyFont="1" applyFill="1" applyBorder="1" applyAlignment="1" applyProtection="1">
      <alignment horizontal="left" vertical="center"/>
      <protection locked="0"/>
    </xf>
    <xf numFmtId="3" fontId="4" fillId="0" borderId="59" xfId="3" applyNumberFormat="1" applyFont="1" applyFill="1" applyBorder="1"/>
    <xf numFmtId="3" fontId="4" fillId="0" borderId="60" xfId="3" applyNumberFormat="1" applyFont="1" applyFill="1" applyBorder="1"/>
    <xf numFmtId="0" fontId="4" fillId="0" borderId="57" xfId="3" applyFont="1" applyFill="1" applyBorder="1" applyAlignment="1" applyProtection="1">
      <alignment horizontal="left" vertical="center"/>
      <protection locked="0"/>
    </xf>
    <xf numFmtId="0" fontId="2" fillId="0" borderId="57" xfId="3" applyFont="1" applyFill="1" applyBorder="1" applyAlignment="1" applyProtection="1">
      <alignment horizontal="left" vertical="center"/>
      <protection locked="0"/>
    </xf>
    <xf numFmtId="0" fontId="3" fillId="0" borderId="57" xfId="3" applyFont="1" applyFill="1" applyBorder="1" applyAlignment="1" applyProtection="1">
      <alignment horizontal="left" vertical="center"/>
      <protection locked="0"/>
    </xf>
    <xf numFmtId="0" fontId="2" fillId="0" borderId="61" xfId="3" applyFont="1" applyFill="1" applyBorder="1" applyAlignment="1" applyProtection="1">
      <alignment horizontal="left" vertical="center"/>
      <protection locked="0"/>
    </xf>
    <xf numFmtId="1" fontId="2" fillId="0" borderId="0" xfId="3" applyNumberFormat="1" applyFont="1" applyFill="1" applyAlignment="1">
      <alignment vertical="center"/>
    </xf>
    <xf numFmtId="3" fontId="3" fillId="0" borderId="0" xfId="3" applyNumberFormat="1" applyFont="1" applyFill="1"/>
    <xf numFmtId="1" fontId="2" fillId="0" borderId="0" xfId="3" applyNumberFormat="1" applyFont="1" applyFill="1"/>
    <xf numFmtId="0" fontId="15" fillId="0" borderId="0" xfId="0" applyFont="1" applyFill="1"/>
    <xf numFmtId="1" fontId="4" fillId="0" borderId="36" xfId="3" applyNumberFormat="1" applyFont="1" applyFill="1" applyBorder="1" applyAlignment="1" applyProtection="1">
      <alignment horizontal="left" vertical="center"/>
      <protection locked="0"/>
    </xf>
    <xf numFmtId="1" fontId="13" fillId="0" borderId="62" xfId="3" applyNumberFormat="1" applyFont="1" applyFill="1" applyBorder="1" applyAlignment="1" applyProtection="1">
      <alignment horizontal="center" vertical="center"/>
      <protection locked="0"/>
    </xf>
    <xf numFmtId="1" fontId="13" fillId="0" borderId="16" xfId="3" applyNumberFormat="1" applyFont="1" applyFill="1" applyBorder="1" applyAlignment="1" applyProtection="1">
      <alignment horizontal="center" vertical="center"/>
      <protection locked="0"/>
    </xf>
    <xf numFmtId="1" fontId="13" fillId="0" borderId="37" xfId="3" applyNumberFormat="1" applyFont="1" applyFill="1" applyBorder="1" applyAlignment="1" applyProtection="1">
      <alignment horizontal="center" vertical="center"/>
      <protection locked="0"/>
    </xf>
    <xf numFmtId="1" fontId="13" fillId="0" borderId="27" xfId="3" applyNumberFormat="1" applyFont="1" applyFill="1" applyBorder="1" applyAlignment="1" applyProtection="1">
      <alignment horizontal="left" vertical="center"/>
      <protection locked="0"/>
    </xf>
    <xf numFmtId="1" fontId="2" fillId="0" borderId="0" xfId="3" applyNumberFormat="1" applyFont="1" applyFill="1" applyBorder="1"/>
    <xf numFmtId="1" fontId="2" fillId="0" borderId="13" xfId="3" applyNumberFormat="1" applyFont="1" applyFill="1" applyBorder="1"/>
    <xf numFmtId="1" fontId="13" fillId="0" borderId="53" xfId="3" applyNumberFormat="1" applyFont="1" applyFill="1" applyBorder="1" applyAlignment="1" applyProtection="1">
      <alignment horizontal="left" vertical="center"/>
      <protection locked="0"/>
    </xf>
    <xf numFmtId="1" fontId="12" fillId="0" borderId="54" xfId="3" applyNumberFormat="1" applyFont="1" applyFill="1" applyBorder="1" applyAlignment="1" applyProtection="1">
      <alignment horizontal="left" vertical="center"/>
      <protection locked="0"/>
    </xf>
    <xf numFmtId="1" fontId="12" fillId="0" borderId="57" xfId="3" applyNumberFormat="1" applyFont="1" applyFill="1" applyBorder="1" applyAlignment="1" applyProtection="1">
      <alignment horizontal="left" vertical="center"/>
      <protection locked="0"/>
    </xf>
    <xf numFmtId="1" fontId="10" fillId="0" borderId="57" xfId="3" applyNumberFormat="1" applyFont="1" applyFill="1" applyBorder="1" applyAlignment="1" applyProtection="1">
      <alignment horizontal="left" vertical="center"/>
      <protection locked="0"/>
    </xf>
    <xf numFmtId="1" fontId="12" fillId="0" borderId="61" xfId="3" applyNumberFormat="1" applyFont="1" applyFill="1" applyBorder="1" applyAlignment="1" applyProtection="1">
      <alignment horizontal="left" vertical="center"/>
      <protection locked="0"/>
    </xf>
    <xf numFmtId="3" fontId="2" fillId="0" borderId="15" xfId="3" quotePrefix="1" applyNumberFormat="1" applyFont="1" applyFill="1" applyBorder="1"/>
    <xf numFmtId="3" fontId="2" fillId="0" borderId="29" xfId="3" quotePrefix="1" applyNumberFormat="1" applyFont="1" applyFill="1" applyBorder="1"/>
    <xf numFmtId="1" fontId="12" fillId="0" borderId="0" xfId="3" applyNumberFormat="1" applyFont="1" applyFill="1" applyBorder="1" applyAlignment="1" applyProtection="1">
      <alignment horizontal="left" vertical="center"/>
      <protection locked="0"/>
    </xf>
    <xf numFmtId="1" fontId="13" fillId="0" borderId="0" xfId="3" applyNumberFormat="1" applyFont="1" applyFill="1" applyAlignment="1" applyProtection="1">
      <alignment horizontal="left" vertical="center"/>
      <protection locked="0"/>
    </xf>
    <xf numFmtId="3" fontId="16" fillId="0" borderId="0" xfId="3" applyNumberFormat="1" applyFont="1" applyFill="1"/>
    <xf numFmtId="1" fontId="4" fillId="0" borderId="63" xfId="3" applyNumberFormat="1" applyFont="1" applyFill="1" applyBorder="1" applyAlignment="1" applyProtection="1">
      <alignment horizontal="left" vertical="center"/>
      <protection locked="0"/>
    </xf>
    <xf numFmtId="3" fontId="4" fillId="0" borderId="64" xfId="3" applyNumberFormat="1" applyFont="1" applyFill="1" applyBorder="1"/>
    <xf numFmtId="3" fontId="4" fillId="0" borderId="65" xfId="3" applyNumberFormat="1" applyFont="1" applyFill="1" applyBorder="1"/>
    <xf numFmtId="3" fontId="4" fillId="0" borderId="66" xfId="3" applyNumberFormat="1" applyFont="1" applyFill="1" applyBorder="1"/>
    <xf numFmtId="3" fontId="4" fillId="0" borderId="67" xfId="3" applyNumberFormat="1" applyFont="1" applyFill="1" applyBorder="1"/>
    <xf numFmtId="1" fontId="2" fillId="0" borderId="68" xfId="3" applyNumberFormat="1" applyFont="1" applyFill="1" applyBorder="1" applyAlignment="1" applyProtection="1">
      <alignment horizontal="left" vertical="center"/>
      <protection locked="0"/>
    </xf>
    <xf numFmtId="0" fontId="2" fillId="0" borderId="0" xfId="0" applyFont="1" applyFill="1"/>
    <xf numFmtId="1" fontId="2" fillId="0" borderId="49" xfId="3" applyNumberFormat="1" applyFont="1" applyFill="1" applyBorder="1" applyAlignment="1" applyProtection="1">
      <alignment horizontal="center" vertical="center"/>
      <protection locked="0"/>
    </xf>
    <xf numFmtId="1" fontId="3" fillId="0" borderId="0" xfId="3" applyNumberFormat="1" applyFont="1" applyFill="1" applyBorder="1"/>
    <xf numFmtId="1" fontId="3" fillId="0" borderId="13" xfId="3" applyNumberFormat="1" applyFont="1" applyFill="1" applyBorder="1"/>
    <xf numFmtId="1" fontId="3" fillId="0" borderId="0" xfId="3" applyNumberFormat="1" applyFont="1" applyFill="1" applyBorder="1" applyAlignment="1">
      <alignment horizontal="center"/>
    </xf>
    <xf numFmtId="1" fontId="3" fillId="0" borderId="13" xfId="3" applyNumberFormat="1" applyFont="1" applyFill="1" applyBorder="1" applyAlignment="1">
      <alignment horizontal="center"/>
    </xf>
    <xf numFmtId="1" fontId="2" fillId="0" borderId="15" xfId="3" applyNumberFormat="1" applyFont="1" applyFill="1" applyBorder="1"/>
    <xf numFmtId="1" fontId="4" fillId="0" borderId="0" xfId="3" applyNumberFormat="1" applyFont="1" applyFill="1"/>
    <xf numFmtId="1" fontId="4" fillId="0" borderId="0" xfId="3" applyNumberFormat="1" applyFont="1" applyFill="1" applyBorder="1"/>
    <xf numFmtId="1" fontId="4" fillId="0" borderId="13" xfId="3" applyNumberFormat="1" applyFont="1" applyFill="1" applyBorder="1"/>
    <xf numFmtId="1" fontId="2" fillId="0" borderId="29" xfId="3" applyNumberFormat="1" applyFont="1" applyFill="1" applyBorder="1"/>
    <xf numFmtId="0" fontId="2" fillId="0" borderId="0" xfId="3" applyFont="1" applyFill="1" applyAlignment="1"/>
    <xf numFmtId="37" fontId="2" fillId="2" borderId="69" xfId="5" applyFont="1" applyFill="1" applyBorder="1" applyAlignment="1" applyProtection="1">
      <alignment horizontal="center"/>
      <protection locked="0"/>
    </xf>
    <xf numFmtId="49" fontId="4" fillId="2" borderId="18" xfId="5" applyNumberFormat="1" applyFont="1" applyFill="1" applyBorder="1" applyAlignment="1" applyProtection="1">
      <alignment horizontal="center"/>
      <protection locked="0"/>
    </xf>
    <xf numFmtId="49" fontId="4" fillId="2" borderId="70" xfId="5" applyNumberFormat="1" applyFont="1" applyFill="1" applyBorder="1" applyAlignment="1" applyProtection="1">
      <alignment horizontal="center"/>
      <protection locked="0"/>
    </xf>
    <xf numFmtId="37" fontId="4" fillId="2" borderId="71" xfId="5" applyFont="1" applyFill="1" applyBorder="1" applyAlignment="1" applyProtection="1">
      <alignment horizontal="center" vertical="center"/>
      <protection locked="0"/>
    </xf>
    <xf numFmtId="37" fontId="2" fillId="2" borderId="19" xfId="5" applyFont="1" applyFill="1" applyBorder="1" applyAlignment="1"/>
    <xf numFmtId="37" fontId="2" fillId="2" borderId="72" xfId="5" applyFont="1" applyFill="1" applyBorder="1" applyAlignment="1"/>
    <xf numFmtId="37" fontId="4" fillId="2" borderId="73" xfId="5" applyFont="1" applyFill="1" applyBorder="1" applyAlignment="1" applyProtection="1">
      <alignment horizontal="left"/>
      <protection locked="0"/>
    </xf>
    <xf numFmtId="3" fontId="4" fillId="2" borderId="22" xfId="5" applyNumberFormat="1" applyFont="1" applyFill="1" applyBorder="1" applyAlignment="1" applyProtection="1">
      <protection locked="0"/>
    </xf>
    <xf numFmtId="3" fontId="4" fillId="2" borderId="25" xfId="5" applyNumberFormat="1" applyFont="1" applyFill="1" applyBorder="1" applyAlignment="1" applyProtection="1">
      <protection locked="0"/>
    </xf>
    <xf numFmtId="37" fontId="2" fillId="2" borderId="74" xfId="5" applyFont="1" applyFill="1" applyBorder="1" applyAlignment="1" applyProtection="1">
      <alignment horizontal="left"/>
      <protection locked="0"/>
    </xf>
    <xf numFmtId="3" fontId="2" fillId="2" borderId="0" xfId="5" applyNumberFormat="1" applyFont="1" applyFill="1" applyBorder="1" applyAlignment="1" applyProtection="1">
      <protection locked="0"/>
    </xf>
    <xf numFmtId="3" fontId="2" fillId="2" borderId="13" xfId="5" applyNumberFormat="1" applyFont="1" applyFill="1" applyBorder="1" applyAlignment="1" applyProtection="1">
      <protection locked="0"/>
    </xf>
    <xf numFmtId="3" fontId="12" fillId="2" borderId="74" xfId="6" quotePrefix="1" applyFont="1" applyFill="1" applyBorder="1" applyAlignment="1" applyProtection="1">
      <alignment horizontal="left" vertical="center"/>
      <protection locked="0"/>
    </xf>
    <xf numFmtId="37" fontId="4" fillId="2" borderId="74" xfId="5" applyFont="1" applyFill="1" applyBorder="1" applyAlignment="1" applyProtection="1">
      <alignment horizontal="left"/>
      <protection locked="0"/>
    </xf>
    <xf numFmtId="3" fontId="4" fillId="2" borderId="0" xfId="5" applyNumberFormat="1" applyFont="1" applyFill="1" applyBorder="1" applyAlignment="1" applyProtection="1">
      <protection locked="0"/>
    </xf>
    <xf numFmtId="3" fontId="4" fillId="2" borderId="13" xfId="5" applyNumberFormat="1" applyFont="1" applyFill="1" applyBorder="1" applyAlignment="1" applyProtection="1">
      <protection locked="0"/>
    </xf>
    <xf numFmtId="37" fontId="2" fillId="2" borderId="75" xfId="5" applyFont="1" applyFill="1" applyBorder="1" applyAlignment="1" applyProtection="1">
      <alignment horizontal="left"/>
      <protection locked="0"/>
    </xf>
    <xf numFmtId="3" fontId="2" fillId="2" borderId="15" xfId="5" applyNumberFormat="1" applyFont="1" applyFill="1" applyBorder="1" applyAlignment="1" applyProtection="1">
      <protection locked="0"/>
    </xf>
    <xf numFmtId="3" fontId="2" fillId="2" borderId="29" xfId="5" applyNumberFormat="1" applyFont="1" applyFill="1" applyBorder="1" applyAlignment="1" applyProtection="1">
      <protection locked="0"/>
    </xf>
    <xf numFmtId="37" fontId="2" fillId="2" borderId="76" xfId="5" applyFont="1" applyFill="1" applyBorder="1" applyAlignment="1" applyProtection="1">
      <alignment horizontal="left"/>
      <protection locked="0"/>
    </xf>
    <xf numFmtId="3" fontId="2" fillId="2" borderId="10" xfId="5" applyNumberFormat="1" applyFont="1" applyFill="1" applyBorder="1" applyAlignment="1" applyProtection="1">
      <protection locked="0"/>
    </xf>
    <xf numFmtId="3" fontId="2" fillId="2" borderId="14" xfId="5" applyNumberFormat="1" applyFont="1" applyFill="1" applyBorder="1" applyAlignment="1" applyProtection="1">
      <protection locked="0"/>
    </xf>
    <xf numFmtId="3" fontId="2" fillId="2" borderId="19" xfId="5" applyNumberFormat="1" applyFont="1" applyFill="1" applyBorder="1" applyAlignment="1"/>
    <xf numFmtId="3" fontId="2" fillId="2" borderId="72" xfId="5" applyNumberFormat="1" applyFont="1" applyFill="1" applyBorder="1" applyAlignment="1"/>
    <xf numFmtId="3" fontId="2" fillId="2" borderId="15" xfId="5" applyNumberFormat="1" applyFont="1" applyFill="1" applyBorder="1" applyAlignment="1"/>
    <xf numFmtId="3" fontId="2" fillId="2" borderId="0" xfId="5" applyNumberFormat="1" applyFont="1" applyFill="1" applyBorder="1" applyAlignment="1"/>
    <xf numFmtId="3" fontId="2" fillId="2" borderId="29" xfId="5" applyNumberFormat="1" applyFont="1" applyFill="1" applyBorder="1" applyAlignment="1"/>
    <xf numFmtId="37" fontId="4" fillId="2" borderId="24" xfId="5" applyFont="1" applyFill="1" applyBorder="1" applyAlignment="1" applyProtection="1">
      <alignment horizontal="left"/>
      <protection locked="0"/>
    </xf>
    <xf numFmtId="165" fontId="4" fillId="2" borderId="36" xfId="5" applyNumberFormat="1" applyFont="1" applyFill="1" applyBorder="1" applyAlignment="1" applyProtection="1">
      <protection locked="0"/>
    </xf>
    <xf numFmtId="165" fontId="4" fillId="2" borderId="16" xfId="5" applyNumberFormat="1" applyFont="1" applyFill="1" applyBorder="1" applyAlignment="1" applyProtection="1">
      <protection locked="0"/>
    </xf>
    <xf numFmtId="165" fontId="4" fillId="2" borderId="37" xfId="5" applyNumberFormat="1" applyFont="1" applyFill="1" applyBorder="1" applyAlignment="1" applyProtection="1">
      <protection locked="0"/>
    </xf>
    <xf numFmtId="37" fontId="2" fillId="2" borderId="24" xfId="5" applyFont="1" applyFill="1" applyBorder="1" applyAlignment="1" applyProtection="1">
      <alignment horizontal="center"/>
      <protection locked="0"/>
    </xf>
    <xf numFmtId="49" fontId="4" fillId="2" borderId="36" xfId="5" applyNumberFormat="1" applyFont="1" applyFill="1" applyBorder="1" applyAlignment="1" applyProtection="1">
      <alignment horizontal="center"/>
      <protection locked="0"/>
    </xf>
    <xf numFmtId="49" fontId="4" fillId="2" borderId="16" xfId="5" applyNumberFormat="1" applyFont="1" applyFill="1" applyBorder="1" applyAlignment="1" applyProtection="1">
      <alignment horizontal="center"/>
      <protection locked="0"/>
    </xf>
    <xf numFmtId="49" fontId="4" fillId="2" borderId="37" xfId="5" applyNumberFormat="1" applyFont="1" applyFill="1" applyBorder="1" applyAlignment="1" applyProtection="1">
      <alignment horizontal="center"/>
      <protection locked="0"/>
    </xf>
    <xf numFmtId="37" fontId="4" fillId="2" borderId="30" xfId="5" applyFont="1" applyFill="1" applyBorder="1" applyAlignment="1" applyProtection="1">
      <alignment horizontal="left"/>
      <protection locked="0"/>
    </xf>
    <xf numFmtId="3" fontId="4" fillId="2" borderId="26" xfId="5" applyNumberFormat="1" applyFont="1" applyFill="1" applyBorder="1" applyAlignment="1" applyProtection="1">
      <alignment horizontal="right"/>
      <protection locked="0"/>
    </xf>
    <xf numFmtId="3" fontId="4" fillId="2" borderId="22" xfId="5" applyNumberFormat="1" applyFont="1" applyFill="1" applyBorder="1" applyAlignment="1" applyProtection="1">
      <alignment horizontal="right"/>
      <protection locked="0"/>
    </xf>
    <xf numFmtId="3" fontId="4" fillId="2" borderId="25" xfId="5" applyNumberFormat="1" applyFont="1" applyFill="1" applyBorder="1" applyAlignment="1" applyProtection="1">
      <alignment horizontal="right"/>
      <protection locked="0"/>
    </xf>
    <xf numFmtId="37" fontId="2" fillId="2" borderId="31" xfId="5" applyFont="1" applyFill="1" applyBorder="1" applyAlignment="1" applyProtection="1">
      <alignment horizontal="left"/>
      <protection locked="0"/>
    </xf>
    <xf numFmtId="3" fontId="2" fillId="2" borderId="27" xfId="5" applyNumberFormat="1" applyFont="1" applyFill="1" applyBorder="1" applyAlignment="1"/>
    <xf numFmtId="37" fontId="2" fillId="2" borderId="35" xfId="5" applyFont="1" applyFill="1" applyBorder="1" applyAlignment="1" applyProtection="1">
      <alignment horizontal="left"/>
      <protection locked="0"/>
    </xf>
    <xf numFmtId="3" fontId="2" fillId="2" borderId="28" xfId="5" applyNumberFormat="1" applyFont="1" applyFill="1" applyBorder="1" applyAlignment="1"/>
    <xf numFmtId="3" fontId="4" fillId="2" borderId="26" xfId="5" applyNumberFormat="1" applyFont="1" applyFill="1" applyBorder="1" applyAlignment="1" applyProtection="1">
      <protection locked="0"/>
    </xf>
    <xf numFmtId="3" fontId="2" fillId="2" borderId="27" xfId="5" applyNumberFormat="1" applyFont="1" applyFill="1" applyBorder="1" applyAlignment="1" applyProtection="1">
      <protection locked="0"/>
    </xf>
    <xf numFmtId="3" fontId="2" fillId="2" borderId="28" xfId="5" applyNumberFormat="1" applyFont="1" applyFill="1" applyBorder="1" applyAlignment="1" applyProtection="1">
      <protection locked="0"/>
    </xf>
    <xf numFmtId="3" fontId="2" fillId="2" borderId="0" xfId="5" applyNumberFormat="1" applyFont="1" applyFill="1" applyBorder="1" applyAlignment="1" applyProtection="1">
      <alignment horizontal="right"/>
      <protection locked="0"/>
    </xf>
    <xf numFmtId="0" fontId="2" fillId="0" borderId="0" xfId="3" applyFont="1" applyFill="1"/>
    <xf numFmtId="0" fontId="2" fillId="2" borderId="2" xfId="3" applyFont="1" applyFill="1" applyBorder="1" applyAlignment="1">
      <alignment horizontal="centerContinuous"/>
    </xf>
    <xf numFmtId="0" fontId="2" fillId="2" borderId="4" xfId="3" applyFont="1" applyFill="1" applyBorder="1" applyAlignment="1">
      <alignment horizontal="centerContinuous" vertical="center"/>
    </xf>
    <xf numFmtId="0" fontId="4" fillId="2" borderId="2" xfId="3" applyFont="1" applyFill="1" applyBorder="1" applyAlignment="1">
      <alignment horizontal="center" vertical="center"/>
    </xf>
    <xf numFmtId="0" fontId="4" fillId="2" borderId="3" xfId="3" applyFont="1" applyFill="1" applyBorder="1" applyAlignment="1">
      <alignment horizontal="center" vertical="center"/>
    </xf>
    <xf numFmtId="0" fontId="4" fillId="2" borderId="4" xfId="3" applyFont="1" applyFill="1" applyBorder="1" applyAlignment="1">
      <alignment horizontal="center" vertical="center"/>
    </xf>
    <xf numFmtId="0" fontId="4" fillId="2" borderId="6" xfId="3" applyFont="1" applyFill="1" applyBorder="1" applyAlignment="1">
      <alignment horizontal="centerContinuous"/>
    </xf>
    <xf numFmtId="0" fontId="2" fillId="2" borderId="7" xfId="3" applyFont="1" applyFill="1" applyBorder="1" applyAlignment="1">
      <alignment horizontal="centerContinuous"/>
    </xf>
    <xf numFmtId="164" fontId="2" fillId="2" borderId="6" xfId="3" applyNumberFormat="1" applyFont="1" applyFill="1" applyBorder="1"/>
    <xf numFmtId="164" fontId="2" fillId="2" borderId="0" xfId="3" applyNumberFormat="1" applyFont="1" applyFill="1" applyBorder="1"/>
    <xf numFmtId="164" fontId="2" fillId="2" borderId="7" xfId="3" applyNumberFormat="1" applyFont="1" applyFill="1" applyBorder="1"/>
    <xf numFmtId="0" fontId="4" fillId="2" borderId="6" xfId="3" applyFont="1" applyFill="1" applyBorder="1"/>
    <xf numFmtId="0" fontId="4" fillId="2" borderId="7" xfId="3" applyFont="1" applyFill="1" applyBorder="1"/>
    <xf numFmtId="164" fontId="4" fillId="2" borderId="6" xfId="3" applyNumberFormat="1" applyFont="1" applyFill="1" applyBorder="1"/>
    <xf numFmtId="164" fontId="4" fillId="2" borderId="0" xfId="3" applyNumberFormat="1" applyFont="1" applyFill="1" applyBorder="1"/>
    <xf numFmtId="164" fontId="4" fillId="2" borderId="7" xfId="3" applyNumberFormat="1" applyFont="1" applyFill="1" applyBorder="1"/>
    <xf numFmtId="0" fontId="2" fillId="2" borderId="6" xfId="3" applyFont="1" applyFill="1" applyBorder="1"/>
    <xf numFmtId="0" fontId="2" fillId="2" borderId="7" xfId="3" applyFont="1" applyFill="1" applyBorder="1"/>
    <xf numFmtId="164" fontId="2" fillId="2" borderId="0" xfId="3" applyNumberFormat="1" applyFont="1" applyFill="1" applyBorder="1" applyAlignment="1">
      <alignment horizontal="right"/>
    </xf>
    <xf numFmtId="164" fontId="2" fillId="2" borderId="7" xfId="3" applyNumberFormat="1" applyFont="1" applyFill="1" applyBorder="1" applyAlignment="1">
      <alignment horizontal="right"/>
    </xf>
    <xf numFmtId="164" fontId="2" fillId="2" borderId="6" xfId="3" applyNumberFormat="1" applyFont="1" applyFill="1" applyBorder="1" applyAlignment="1">
      <alignment horizontal="right"/>
    </xf>
    <xf numFmtId="0" fontId="4" fillId="2" borderId="2" xfId="3" applyFont="1" applyFill="1" applyBorder="1" applyAlignment="1">
      <alignment vertical="center"/>
    </xf>
    <xf numFmtId="0" fontId="4" fillId="2" borderId="4" xfId="3" applyFont="1" applyFill="1" applyBorder="1" applyAlignment="1">
      <alignment vertical="center"/>
    </xf>
    <xf numFmtId="164" fontId="4" fillId="2" borderId="2" xfId="3" applyNumberFormat="1" applyFont="1" applyFill="1" applyBorder="1" applyAlignment="1">
      <alignment vertical="center"/>
    </xf>
    <xf numFmtId="164" fontId="4" fillId="2" borderId="3" xfId="3" applyNumberFormat="1" applyFont="1" applyFill="1" applyBorder="1" applyAlignment="1">
      <alignment vertical="center"/>
    </xf>
    <xf numFmtId="164" fontId="4" fillId="2" borderId="4" xfId="3" applyNumberFormat="1" applyFont="1" applyFill="1" applyBorder="1" applyAlignment="1">
      <alignment vertical="center"/>
    </xf>
    <xf numFmtId="164" fontId="2" fillId="2" borderId="77" xfId="3" applyNumberFormat="1" applyFont="1" applyFill="1" applyBorder="1"/>
    <xf numFmtId="164" fontId="2" fillId="2" borderId="19" xfId="3" applyNumberFormat="1" applyFont="1" applyFill="1" applyBorder="1"/>
    <xf numFmtId="164" fontId="2" fillId="2" borderId="20" xfId="3" applyNumberFormat="1" applyFont="1" applyFill="1" applyBorder="1"/>
    <xf numFmtId="0" fontId="2" fillId="2" borderId="6" xfId="3" quotePrefix="1" applyFont="1" applyFill="1" applyBorder="1" applyAlignment="1">
      <alignment horizontal="left"/>
    </xf>
    <xf numFmtId="0" fontId="2" fillId="2" borderId="6" xfId="3" quotePrefix="1" applyFont="1" applyFill="1" applyBorder="1" applyAlignment="1">
      <alignment horizontal="left" vertical="top"/>
    </xf>
    <xf numFmtId="0" fontId="2" fillId="2" borderId="7" xfId="3" applyFont="1" applyFill="1" applyBorder="1" applyAlignment="1">
      <alignment vertical="top"/>
    </xf>
    <xf numFmtId="0" fontId="2" fillId="2" borderId="6" xfId="3" applyFont="1" applyFill="1" applyBorder="1" applyAlignment="1">
      <alignment horizontal="left" vertical="top"/>
    </xf>
    <xf numFmtId="0" fontId="2" fillId="2" borderId="6" xfId="3" applyFont="1" applyFill="1" applyBorder="1" applyAlignment="1">
      <alignment horizontal="left"/>
    </xf>
    <xf numFmtId="0" fontId="4" fillId="2" borderId="6" xfId="3" applyFont="1" applyFill="1" applyBorder="1" applyAlignment="1">
      <alignment horizontal="left"/>
    </xf>
    <xf numFmtId="0" fontId="2" fillId="2" borderId="7" xfId="3" applyFont="1" applyFill="1" applyBorder="1" applyAlignment="1">
      <alignment horizontal="left"/>
    </xf>
    <xf numFmtId="164" fontId="2" fillId="2" borderId="9" xfId="3" applyNumberFormat="1" applyFont="1" applyFill="1" applyBorder="1"/>
    <xf numFmtId="164" fontId="2" fillId="2" borderId="10" xfId="3" applyNumberFormat="1" applyFont="1" applyFill="1" applyBorder="1"/>
    <xf numFmtId="164" fontId="2" fillId="2" borderId="11" xfId="3" applyNumberFormat="1" applyFont="1" applyFill="1" applyBorder="1"/>
    <xf numFmtId="0" fontId="2" fillId="0" borderId="0" xfId="3" applyFont="1" applyFill="1" applyBorder="1"/>
    <xf numFmtId="164" fontId="15" fillId="0" borderId="0" xfId="0" applyNumberFormat="1" applyFont="1"/>
    <xf numFmtId="0" fontId="19" fillId="0" borderId="0" xfId="0" applyFont="1"/>
    <xf numFmtId="0" fontId="18" fillId="0" borderId="0" xfId="0" applyFont="1" applyAlignment="1">
      <alignment horizontal="center"/>
    </xf>
    <xf numFmtId="0" fontId="21" fillId="0" borderId="0" xfId="4" applyFont="1"/>
    <xf numFmtId="0" fontId="1" fillId="0" borderId="0" xfId="1" applyNumberFormat="1" applyFont="1" applyFill="1" applyBorder="1" applyAlignment="1">
      <alignment horizontal="left" vertical="center"/>
    </xf>
    <xf numFmtId="0" fontId="4" fillId="2" borderId="78" xfId="1" applyNumberFormat="1" applyFont="1" applyFill="1" applyBorder="1" applyAlignment="1">
      <alignment wrapText="1"/>
    </xf>
    <xf numFmtId="0" fontId="4" fillId="2" borderId="5" xfId="1" applyNumberFormat="1" applyFont="1" applyFill="1" applyBorder="1" applyAlignment="1">
      <alignment horizontal="center" wrapText="1"/>
    </xf>
    <xf numFmtId="0" fontId="2" fillId="2" borderId="8" xfId="1" applyNumberFormat="1" applyFont="1" applyFill="1" applyBorder="1" applyAlignment="1">
      <alignment horizontal="center" wrapText="1"/>
    </xf>
    <xf numFmtId="0" fontId="4" fillId="2" borderId="5" xfId="1" applyNumberFormat="1" applyFont="1" applyFill="1" applyBorder="1" applyAlignment="1">
      <alignment wrapText="1"/>
    </xf>
    <xf numFmtId="0" fontId="2" fillId="2" borderId="5" xfId="1" applyNumberFormat="1" applyFont="1" applyFill="1" applyBorder="1" applyAlignment="1">
      <alignment horizontal="left" wrapText="1"/>
    </xf>
    <xf numFmtId="0" fontId="4" fillId="2" borderId="1" xfId="1" applyNumberFormat="1" applyFont="1" applyFill="1" applyBorder="1" applyAlignment="1">
      <alignment wrapText="1"/>
    </xf>
    <xf numFmtId="0" fontId="22" fillId="0" borderId="0" xfId="0" applyFont="1" applyFill="1"/>
    <xf numFmtId="0" fontId="23" fillId="0" borderId="0" xfId="0" applyFont="1" applyFill="1"/>
    <xf numFmtId="0" fontId="0" fillId="0" borderId="0" xfId="0" applyFill="1"/>
    <xf numFmtId="0" fontId="25" fillId="0" borderId="36" xfId="1" applyFont="1" applyFill="1" applyBorder="1"/>
    <xf numFmtId="0" fontId="25" fillId="0" borderId="16" xfId="1" applyFont="1" applyFill="1" applyBorder="1"/>
    <xf numFmtId="0" fontId="25" fillId="0" borderId="37" xfId="1" applyFont="1" applyFill="1" applyBorder="1"/>
    <xf numFmtId="0" fontId="25" fillId="0" borderId="30" xfId="1" applyFont="1" applyFill="1" applyBorder="1" applyAlignment="1">
      <alignment vertical="center"/>
    </xf>
    <xf numFmtId="3" fontId="25" fillId="0" borderId="22" xfId="1" applyNumberFormat="1" applyFont="1" applyFill="1" applyBorder="1"/>
    <xf numFmtId="3" fontId="25" fillId="0" borderId="25" xfId="1" applyNumberFormat="1" applyFont="1" applyFill="1" applyBorder="1"/>
    <xf numFmtId="0" fontId="24" fillId="0" borderId="31" xfId="1" applyFont="1" applyFill="1" applyBorder="1" applyAlignment="1">
      <alignment vertical="center" wrapText="1"/>
    </xf>
    <xf numFmtId="3" fontId="24" fillId="0" borderId="0" xfId="1" applyNumberFormat="1" applyFont="1" applyFill="1" applyBorder="1"/>
    <xf numFmtId="3" fontId="24" fillId="0" borderId="13" xfId="1" applyNumberFormat="1" applyFont="1" applyFill="1" applyBorder="1"/>
    <xf numFmtId="0" fontId="24" fillId="0" borderId="31" xfId="1" applyFont="1" applyFill="1" applyBorder="1" applyAlignment="1">
      <alignment horizontal="left" vertical="center"/>
    </xf>
    <xf numFmtId="1" fontId="24" fillId="0" borderId="0" xfId="1" applyNumberFormat="1" applyFont="1" applyFill="1" applyBorder="1"/>
    <xf numFmtId="1" fontId="24" fillId="0" borderId="13" xfId="1" applyNumberFormat="1" applyFont="1" applyFill="1" applyBorder="1"/>
    <xf numFmtId="0" fontId="24" fillId="0" borderId="35" xfId="1" applyFont="1" applyFill="1" applyBorder="1" applyAlignment="1">
      <alignment horizontal="left" vertical="center"/>
    </xf>
    <xf numFmtId="1" fontId="24" fillId="0" borderId="15" xfId="1" applyNumberFormat="1" applyFont="1" applyFill="1" applyBorder="1"/>
    <xf numFmtId="1" fontId="24" fillId="0" borderId="29" xfId="1" applyNumberFormat="1" applyFont="1" applyFill="1" applyBorder="1"/>
    <xf numFmtId="0" fontId="25" fillId="0" borderId="31" xfId="1" applyFont="1" applyFill="1" applyBorder="1" applyAlignment="1">
      <alignment vertical="center" wrapText="1"/>
    </xf>
    <xf numFmtId="3" fontId="25" fillId="0" borderId="26" xfId="1" applyNumberFormat="1" applyFont="1" applyFill="1" applyBorder="1"/>
    <xf numFmtId="3" fontId="24" fillId="0" borderId="27" xfId="1" applyNumberFormat="1" applyFont="1" applyFill="1" applyBorder="1"/>
    <xf numFmtId="0" fontId="24" fillId="0" borderId="31" xfId="1" applyFont="1" applyFill="1" applyBorder="1"/>
    <xf numFmtId="1" fontId="24" fillId="0" borderId="27" xfId="1" applyNumberFormat="1" applyFont="1" applyFill="1" applyBorder="1"/>
    <xf numFmtId="0" fontId="24" fillId="0" borderId="35" xfId="1" applyFont="1" applyFill="1" applyBorder="1" applyAlignment="1">
      <alignment horizontal="left"/>
    </xf>
    <xf numFmtId="3" fontId="24" fillId="0" borderId="28" xfId="1" applyNumberFormat="1" applyFont="1" applyFill="1" applyBorder="1"/>
    <xf numFmtId="3" fontId="24" fillId="0" borderId="15" xfId="1" applyNumberFormat="1" applyFont="1" applyFill="1" applyBorder="1"/>
    <xf numFmtId="3" fontId="24" fillId="0" borderId="29" xfId="1" applyNumberFormat="1" applyFont="1" applyFill="1" applyBorder="1"/>
    <xf numFmtId="0" fontId="25" fillId="0" borderId="35" xfId="1" applyFont="1" applyFill="1" applyBorder="1"/>
    <xf numFmtId="3" fontId="25" fillId="0" borderId="36" xfId="1" applyNumberFormat="1" applyFont="1" applyFill="1" applyBorder="1"/>
    <xf numFmtId="3" fontId="25" fillId="0" borderId="16" xfId="1" applyNumberFormat="1" applyFont="1" applyFill="1" applyBorder="1"/>
    <xf numFmtId="3" fontId="25" fillId="0" borderId="37" xfId="1" applyNumberFormat="1" applyFont="1" applyFill="1" applyBorder="1"/>
    <xf numFmtId="0" fontId="3" fillId="0" borderId="0" xfId="0" applyFont="1" applyFill="1"/>
    <xf numFmtId="0" fontId="22" fillId="0" borderId="0" xfId="0" applyFont="1" applyFill="1" applyAlignment="1"/>
    <xf numFmtId="0" fontId="2" fillId="0" borderId="36" xfId="0" applyFont="1" applyFill="1" applyBorder="1" applyAlignment="1">
      <alignment horizontal="center"/>
    </xf>
    <xf numFmtId="1" fontId="26" fillId="0" borderId="27" xfId="1" applyNumberFormat="1" applyFont="1" applyFill="1" applyBorder="1"/>
    <xf numFmtId="3" fontId="24" fillId="0" borderId="26" xfId="1" applyNumberFormat="1" applyFont="1" applyFill="1" applyBorder="1"/>
    <xf numFmtId="3" fontId="24" fillId="0" borderId="22" xfId="1" applyNumberFormat="1" applyFont="1" applyFill="1" applyBorder="1"/>
    <xf numFmtId="3" fontId="24" fillId="0" borderId="25" xfId="1" applyNumberFormat="1" applyFont="1" applyFill="1" applyBorder="1"/>
    <xf numFmtId="1" fontId="25" fillId="0" borderId="28" xfId="1" applyNumberFormat="1" applyFont="1" applyFill="1" applyBorder="1"/>
    <xf numFmtId="3" fontId="25" fillId="0" borderId="28" xfId="1" applyNumberFormat="1" applyFont="1" applyFill="1" applyBorder="1"/>
    <xf numFmtId="3" fontId="25" fillId="0" borderId="15" xfId="1" applyNumberFormat="1" applyFont="1" applyFill="1" applyBorder="1"/>
    <xf numFmtId="3" fontId="25" fillId="0" borderId="29" xfId="1" applyNumberFormat="1" applyFont="1" applyFill="1" applyBorder="1"/>
    <xf numFmtId="1" fontId="26" fillId="0" borderId="26" xfId="1" applyNumberFormat="1" applyFont="1" applyFill="1" applyBorder="1"/>
    <xf numFmtId="1" fontId="25" fillId="0" borderId="28" xfId="1" applyNumberFormat="1" applyFont="1" applyFill="1" applyBorder="1" applyAlignment="1">
      <alignment vertical="center" wrapText="1"/>
    </xf>
    <xf numFmtId="3" fontId="25" fillId="0" borderId="36" xfId="1" applyNumberFormat="1" applyFont="1" applyFill="1" applyBorder="1" applyAlignment="1">
      <alignment vertical="center"/>
    </xf>
    <xf numFmtId="3" fontId="25" fillId="0" borderId="16" xfId="1" applyNumberFormat="1" applyFont="1" applyFill="1" applyBorder="1" applyAlignment="1">
      <alignment vertical="center"/>
    </xf>
    <xf numFmtId="3" fontId="25" fillId="0" borderId="37" xfId="1" applyNumberFormat="1" applyFont="1" applyFill="1" applyBorder="1" applyAlignment="1">
      <alignment vertical="center"/>
    </xf>
    <xf numFmtId="0" fontId="2" fillId="0" borderId="0" xfId="1" applyNumberFormat="1" applyFont="1" applyFill="1" applyBorder="1" applyAlignment="1">
      <alignment horizontal="center" vertical="top"/>
    </xf>
    <xf numFmtId="0" fontId="2" fillId="0" borderId="0" xfId="1" applyNumberFormat="1" applyFont="1" applyFill="1" applyBorder="1" applyAlignment="1">
      <alignment horizontal="center"/>
    </xf>
    <xf numFmtId="0" fontId="2" fillId="0" borderId="0" xfId="1" applyNumberFormat="1" applyFont="1" applyFill="1" applyBorder="1"/>
    <xf numFmtId="1" fontId="2" fillId="0" borderId="0" xfId="1" applyNumberFormat="1" applyFont="1" applyFill="1"/>
    <xf numFmtId="0" fontId="3" fillId="0" borderId="0" xfId="1" applyFont="1" applyFill="1"/>
    <xf numFmtId="0" fontId="27" fillId="0" borderId="0" xfId="8"/>
    <xf numFmtId="0" fontId="3" fillId="0" borderId="22" xfId="3" quotePrefix="1" applyNumberFormat="1" applyFont="1" applyFill="1" applyBorder="1" applyAlignment="1">
      <alignment vertical="center" wrapText="1"/>
    </xf>
    <xf numFmtId="3" fontId="9" fillId="0" borderId="22" xfId="3" applyNumberFormat="1" applyFont="1" applyFill="1" applyBorder="1" applyAlignment="1">
      <alignment wrapText="1"/>
    </xf>
    <xf numFmtId="0" fontId="8" fillId="0" borderId="0" xfId="0" applyFont="1" applyFill="1"/>
    <xf numFmtId="0" fontId="5" fillId="0" borderId="0" xfId="4" applyFont="1" applyFill="1"/>
    <xf numFmtId="0" fontId="4" fillId="0" borderId="0" xfId="0" applyFont="1" applyFill="1"/>
    <xf numFmtId="37" fontId="3" fillId="0" borderId="0" xfId="5" applyFont="1" applyFill="1" applyAlignment="1" applyProtection="1">
      <alignment horizontal="left"/>
      <protection locked="0"/>
    </xf>
    <xf numFmtId="37" fontId="2" fillId="0" borderId="0" xfId="5" applyFont="1" applyFill="1" applyAlignment="1"/>
    <xf numFmtId="49" fontId="2" fillId="0" borderId="22" xfId="5" applyNumberFormat="1" applyFont="1" applyFill="1" applyBorder="1" applyAlignment="1">
      <alignment horizontal="center" vertical="center" wrapText="1"/>
    </xf>
    <xf numFmtId="37" fontId="1" fillId="0" borderId="0" xfId="5" applyFont="1" applyFill="1" applyAlignment="1" applyProtection="1">
      <alignment horizontal="left"/>
      <protection locked="0"/>
    </xf>
    <xf numFmtId="37" fontId="2" fillId="0" borderId="0" xfId="5" applyNumberFormat="1" applyFont="1" applyFill="1" applyBorder="1" applyAlignment="1" applyProtection="1">
      <protection locked="0"/>
    </xf>
    <xf numFmtId="37" fontId="2" fillId="0" borderId="0" xfId="5" applyFont="1" applyFill="1" applyBorder="1" applyAlignment="1"/>
    <xf numFmtId="37" fontId="4" fillId="0" borderId="0" xfId="5" applyFont="1" applyFill="1" applyAlignment="1" applyProtection="1">
      <alignment horizontal="left"/>
      <protection locked="0"/>
    </xf>
    <xf numFmtId="10" fontId="2" fillId="0" borderId="0" xfId="2" applyNumberFormat="1" applyFont="1" applyFill="1" applyBorder="1" applyAlignment="1" applyProtection="1">
      <protection locked="0"/>
    </xf>
    <xf numFmtId="3" fontId="12" fillId="0" borderId="0" xfId="6" applyFont="1" applyFill="1" applyAlignment="1" applyProtection="1">
      <alignment horizontal="left" vertical="center"/>
      <protection locked="0"/>
    </xf>
    <xf numFmtId="3" fontId="12" fillId="0" borderId="0" xfId="6" applyFont="1" applyFill="1" applyBorder="1" applyAlignment="1" applyProtection="1">
      <alignment horizontal="left" vertical="center"/>
      <protection locked="0"/>
    </xf>
    <xf numFmtId="0" fontId="2" fillId="0" borderId="0" xfId="3" applyFont="1" applyFill="1" applyAlignment="1">
      <alignment horizontal="centerContinuous"/>
    </xf>
    <xf numFmtId="0" fontId="1" fillId="0" borderId="0" xfId="3" applyFont="1" applyFill="1" applyAlignment="1">
      <alignment horizontal="left" vertical="center"/>
    </xf>
    <xf numFmtId="0" fontId="3" fillId="0" borderId="0" xfId="3" applyFont="1" applyFill="1"/>
    <xf numFmtId="164" fontId="2" fillId="0" borderId="0" xfId="3" applyNumberFormat="1" applyFont="1" applyFill="1" applyBorder="1"/>
    <xf numFmtId="0" fontId="2" fillId="0" borderId="0" xfId="3" quotePrefix="1" applyFont="1" applyFill="1"/>
    <xf numFmtId="0" fontId="27" fillId="0" borderId="0" xfId="8" applyFill="1" applyBorder="1" applyAlignment="1"/>
    <xf numFmtId="0" fontId="2" fillId="3" borderId="13" xfId="1" applyNumberFormat="1" applyFont="1" applyFill="1" applyBorder="1" applyAlignment="1">
      <alignment horizontal="center" vertical="top" wrapText="1"/>
    </xf>
    <xf numFmtId="0" fontId="2" fillId="3" borderId="31" xfId="1" applyNumberFormat="1" applyFont="1" applyFill="1" applyBorder="1" applyAlignment="1">
      <alignment horizontal="center" vertical="center" wrapText="1"/>
    </xf>
    <xf numFmtId="0" fontId="2" fillId="3" borderId="14" xfId="1" applyNumberFormat="1" applyFont="1" applyFill="1" applyBorder="1" applyAlignment="1">
      <alignment horizontal="center" vertical="center" wrapText="1"/>
    </xf>
    <xf numFmtId="0" fontId="2" fillId="3" borderId="18" xfId="1" applyNumberFormat="1" applyFont="1" applyFill="1" applyBorder="1" applyAlignment="1">
      <alignment horizontal="center" vertical="center" wrapText="1"/>
    </xf>
    <xf numFmtId="0" fontId="2" fillId="3" borderId="85" xfId="1" applyNumberFormat="1" applyFont="1" applyFill="1" applyBorder="1" applyAlignment="1">
      <alignment horizontal="center" vertical="center" wrapText="1"/>
    </xf>
    <xf numFmtId="0" fontId="2" fillId="3" borderId="79" xfId="1" applyNumberFormat="1" applyFont="1" applyFill="1" applyBorder="1" applyAlignment="1">
      <alignment horizontal="center" vertical="center" wrapText="1"/>
    </xf>
    <xf numFmtId="0" fontId="2" fillId="3" borderId="70" xfId="1" applyNumberFormat="1" applyFont="1" applyFill="1" applyBorder="1" applyAlignment="1">
      <alignment horizontal="center" vertical="center" wrapText="1"/>
    </xf>
    <xf numFmtId="0" fontId="2" fillId="3" borderId="83" xfId="1" applyNumberFormat="1" applyFont="1" applyFill="1" applyBorder="1" applyAlignment="1">
      <alignment wrapText="1"/>
    </xf>
    <xf numFmtId="3" fontId="4" fillId="3" borderId="86" xfId="1" applyNumberFormat="1" applyFont="1" applyFill="1" applyBorder="1" applyAlignment="1">
      <alignment vertical="center" wrapText="1"/>
    </xf>
    <xf numFmtId="3" fontId="4" fillId="3" borderId="27" xfId="1" applyNumberFormat="1" applyFont="1" applyFill="1" applyBorder="1" applyAlignment="1">
      <alignment vertical="center" wrapText="1"/>
    </xf>
    <xf numFmtId="3" fontId="4" fillId="3" borderId="31" xfId="1" applyNumberFormat="1" applyFont="1" applyFill="1" applyBorder="1" applyAlignment="1">
      <alignment vertical="center" wrapText="1"/>
    </xf>
    <xf numFmtId="3" fontId="2" fillId="3" borderId="86" xfId="1" applyNumberFormat="1" applyFont="1" applyFill="1" applyBorder="1" applyAlignment="1">
      <alignment vertical="center" wrapText="1"/>
    </xf>
    <xf numFmtId="3" fontId="2" fillId="3" borderId="0" xfId="1" applyNumberFormat="1" applyFont="1" applyFill="1" applyBorder="1" applyAlignment="1">
      <alignment vertical="center" wrapText="1"/>
    </xf>
    <xf numFmtId="3" fontId="2" fillId="3" borderId="27" xfId="1" applyNumberFormat="1" applyFont="1" applyFill="1" applyBorder="1" applyAlignment="1">
      <alignment vertical="center" wrapText="1"/>
    </xf>
    <xf numFmtId="3" fontId="2" fillId="3" borderId="31" xfId="1" applyNumberFormat="1" applyFont="1" applyFill="1" applyBorder="1" applyAlignment="1">
      <alignment vertical="center" wrapText="1"/>
    </xf>
    <xf numFmtId="3" fontId="4" fillId="3" borderId="6" xfId="1" applyNumberFormat="1" applyFont="1" applyFill="1" applyBorder="1" applyAlignment="1">
      <alignment vertical="center" wrapText="1"/>
    </xf>
    <xf numFmtId="3" fontId="2" fillId="3" borderId="0" xfId="1" applyNumberFormat="1" applyFont="1" applyFill="1" applyBorder="1" applyAlignment="1">
      <alignment horizontal="right" vertical="center" wrapText="1"/>
    </xf>
    <xf numFmtId="3" fontId="2" fillId="3" borderId="27" xfId="1" applyNumberFormat="1" applyFont="1" applyFill="1" applyBorder="1" applyAlignment="1">
      <alignment horizontal="right" vertical="center" wrapText="1"/>
    </xf>
    <xf numFmtId="3" fontId="2" fillId="3" borderId="31" xfId="1" applyNumberFormat="1" applyFont="1" applyFill="1" applyBorder="1" applyAlignment="1">
      <alignment horizontal="right" vertical="center" wrapText="1"/>
    </xf>
    <xf numFmtId="3" fontId="4" fillId="3" borderId="87" xfId="1" applyNumberFormat="1" applyFont="1" applyFill="1" applyBorder="1" applyAlignment="1">
      <alignment horizontal="right" vertical="center" wrapText="1"/>
    </xf>
    <xf numFmtId="3" fontId="4" fillId="3" borderId="3" xfId="1" applyNumberFormat="1" applyFont="1" applyFill="1" applyBorder="1" applyAlignment="1">
      <alignment horizontal="right" vertical="center" wrapText="1"/>
    </xf>
    <xf numFmtId="3" fontId="4" fillId="3" borderId="81" xfId="1" applyNumberFormat="1" applyFont="1" applyFill="1" applyBorder="1" applyAlignment="1">
      <alignment horizontal="right" vertical="center" wrapText="1"/>
    </xf>
    <xf numFmtId="3" fontId="4" fillId="3" borderId="80" xfId="1" applyNumberFormat="1" applyFont="1" applyFill="1" applyBorder="1" applyAlignment="1">
      <alignment horizontal="right" vertical="center" wrapText="1"/>
    </xf>
    <xf numFmtId="3" fontId="4" fillId="3" borderId="12" xfId="1" applyNumberFormat="1" applyFont="1" applyFill="1" applyBorder="1" applyAlignment="1">
      <alignment horizontal="right" vertical="center" wrapText="1"/>
    </xf>
    <xf numFmtId="3" fontId="4" fillId="3" borderId="13" xfId="1" applyNumberFormat="1" applyFont="1" applyFill="1" applyBorder="1" applyAlignment="1">
      <alignment vertical="center" wrapText="1"/>
    </xf>
    <xf numFmtId="3" fontId="4" fillId="3" borderId="5" xfId="1" applyNumberFormat="1" applyFont="1" applyFill="1" applyBorder="1" applyAlignment="1">
      <alignment vertical="center" wrapText="1"/>
    </xf>
    <xf numFmtId="3" fontId="2" fillId="3" borderId="13" xfId="1" applyNumberFormat="1" applyFont="1" applyFill="1" applyBorder="1" applyAlignment="1">
      <alignment vertical="center" wrapText="1"/>
    </xf>
    <xf numFmtId="3" fontId="2" fillId="3" borderId="5" xfId="1" applyNumberFormat="1" applyFont="1" applyFill="1" applyBorder="1" applyAlignment="1">
      <alignment vertical="center" wrapText="1"/>
    </xf>
    <xf numFmtId="3" fontId="4" fillId="3" borderId="0" xfId="1" applyNumberFormat="1" applyFont="1" applyFill="1" applyBorder="1" applyAlignment="1">
      <alignment vertical="center" wrapText="1"/>
    </xf>
    <xf numFmtId="3" fontId="4" fillId="3" borderId="1" xfId="1" applyNumberFormat="1" applyFont="1" applyFill="1" applyBorder="1" applyAlignment="1">
      <alignment horizontal="right" vertical="center" wrapText="1"/>
    </xf>
    <xf numFmtId="0" fontId="20" fillId="0" borderId="0" xfId="0" applyFont="1" applyFill="1"/>
    <xf numFmtId="0" fontId="4" fillId="3" borderId="78" xfId="1" applyNumberFormat="1" applyFont="1" applyFill="1" applyBorder="1" applyAlignment="1">
      <alignment horizontal="center" vertical="center" wrapText="1"/>
    </xf>
    <xf numFmtId="0" fontId="4" fillId="3" borderId="5" xfId="1" applyNumberFormat="1" applyFont="1" applyFill="1" applyBorder="1" applyAlignment="1">
      <alignment horizontal="center" vertical="center" wrapText="1"/>
    </xf>
    <xf numFmtId="0" fontId="4" fillId="3" borderId="8" xfId="1" applyNumberFormat="1" applyFont="1" applyFill="1" applyBorder="1" applyAlignment="1">
      <alignment horizontal="center" vertical="center" wrapText="1"/>
    </xf>
    <xf numFmtId="0" fontId="4" fillId="3" borderId="82" xfId="1" applyNumberFormat="1" applyFont="1" applyFill="1" applyBorder="1" applyAlignment="1">
      <alignment horizontal="center" vertical="center" wrapText="1"/>
    </xf>
    <xf numFmtId="0" fontId="4" fillId="3" borderId="42" xfId="1" applyNumberFormat="1" applyFont="1" applyFill="1" applyBorder="1" applyAlignment="1">
      <alignment horizontal="center" vertical="center" wrapText="1"/>
    </xf>
    <xf numFmtId="0" fontId="4" fillId="3" borderId="84" xfId="1" applyNumberFormat="1" applyFont="1" applyFill="1" applyBorder="1" applyAlignment="1">
      <alignment horizontal="center" vertical="center" wrapText="1"/>
    </xf>
    <xf numFmtId="0" fontId="2" fillId="3" borderId="36" xfId="1" applyNumberFormat="1" applyFont="1" applyFill="1" applyBorder="1" applyAlignment="1">
      <alignment horizontal="center" vertical="center" wrapText="1"/>
    </xf>
    <xf numFmtId="0" fontId="2" fillId="3" borderId="16" xfId="1" applyNumberFormat="1" applyFont="1" applyFill="1" applyBorder="1" applyAlignment="1">
      <alignment horizontal="center" vertical="center" wrapText="1"/>
    </xf>
    <xf numFmtId="0" fontId="2" fillId="3" borderId="37" xfId="1" applyNumberFormat="1" applyFont="1" applyFill="1" applyBorder="1" applyAlignment="1">
      <alignment horizontal="center" vertical="center" wrapText="1"/>
    </xf>
    <xf numFmtId="0" fontId="4" fillId="3" borderId="88" xfId="1" applyNumberFormat="1" applyFont="1" applyFill="1" applyBorder="1" applyAlignment="1">
      <alignment horizontal="center" vertical="center" wrapText="1"/>
    </xf>
    <xf numFmtId="0" fontId="4" fillId="3" borderId="31" xfId="1" applyNumberFormat="1" applyFont="1" applyFill="1" applyBorder="1" applyAlignment="1">
      <alignment horizontal="center" vertical="center" wrapText="1"/>
    </xf>
    <xf numFmtId="0" fontId="4" fillId="3" borderId="83" xfId="1" applyNumberFormat="1" applyFont="1" applyFill="1" applyBorder="1" applyAlignment="1">
      <alignment horizontal="center" vertical="center" wrapText="1"/>
    </xf>
    <xf numFmtId="0" fontId="4" fillId="3" borderId="71" xfId="1" applyNumberFormat="1" applyFont="1" applyFill="1" applyBorder="1" applyAlignment="1">
      <alignment horizontal="center" vertical="center" wrapText="1"/>
    </xf>
    <xf numFmtId="0" fontId="4" fillId="3" borderId="74" xfId="1" applyNumberFormat="1" applyFont="1" applyFill="1" applyBorder="1" applyAlignment="1">
      <alignment horizontal="center" vertical="center" wrapText="1"/>
    </xf>
    <xf numFmtId="0" fontId="4" fillId="3" borderId="76" xfId="1" applyNumberFormat="1" applyFont="1" applyFill="1" applyBorder="1" applyAlignment="1">
      <alignment horizontal="center" vertical="center" wrapText="1"/>
    </xf>
    <xf numFmtId="0" fontId="3" fillId="0" borderId="0" xfId="3" quotePrefix="1" applyNumberFormat="1" applyFont="1" applyFill="1" applyAlignment="1">
      <alignment horizontal="left" vertical="center" wrapText="1"/>
    </xf>
    <xf numFmtId="0" fontId="5" fillId="0" borderId="0" xfId="3" applyFont="1" applyFill="1" applyAlignment="1">
      <alignment wrapText="1"/>
    </xf>
    <xf numFmtId="0" fontId="10" fillId="0" borderId="0" xfId="3" quotePrefix="1" applyNumberFormat="1" applyFont="1" applyFill="1" applyAlignment="1">
      <alignment horizontal="left" vertical="center" wrapText="1"/>
    </xf>
    <xf numFmtId="0" fontId="11" fillId="0" borderId="0" xfId="3" applyFont="1" applyFill="1" applyAlignment="1">
      <alignment wrapText="1"/>
    </xf>
    <xf numFmtId="0" fontId="3" fillId="0" borderId="0" xfId="3" applyNumberFormat="1" applyFont="1" applyFill="1" applyAlignment="1">
      <alignment horizontal="left" vertical="center" wrapText="1"/>
    </xf>
    <xf numFmtId="164" fontId="4" fillId="2" borderId="0" xfId="3" applyNumberFormat="1" applyFont="1" applyFill="1" applyBorder="1" applyAlignment="1">
      <alignment vertical="center"/>
    </xf>
    <xf numFmtId="164" fontId="4" fillId="2" borderId="7" xfId="3" applyNumberFormat="1" applyFont="1" applyFill="1" applyBorder="1" applyAlignment="1">
      <alignment vertical="center"/>
    </xf>
    <xf numFmtId="164" fontId="4" fillId="2" borderId="6" xfId="3" applyNumberFormat="1" applyFont="1" applyFill="1" applyBorder="1" applyAlignment="1">
      <alignment vertical="center"/>
    </xf>
    <xf numFmtId="164" fontId="2" fillId="2" borderId="0" xfId="3" applyNumberFormat="1" applyFont="1" applyFill="1" applyBorder="1" applyAlignment="1">
      <alignment vertical="center"/>
    </xf>
    <xf numFmtId="164" fontId="2" fillId="2" borderId="7" xfId="3" applyNumberFormat="1" applyFont="1" applyFill="1" applyBorder="1" applyAlignment="1">
      <alignment vertical="center"/>
    </xf>
    <xf numFmtId="0" fontId="1" fillId="0" borderId="0" xfId="3" applyFont="1" applyFill="1" applyAlignment="1">
      <alignment horizontal="left" vertical="center"/>
    </xf>
    <xf numFmtId="164" fontId="2" fillId="2" borderId="6" xfId="3" applyNumberFormat="1" applyFont="1" applyFill="1" applyBorder="1" applyAlignment="1">
      <alignment vertical="center"/>
    </xf>
  </cellXfs>
  <cellStyles count="9">
    <cellStyle name="Lien hypertexte" xfId="8" builtinId="8"/>
    <cellStyle name="Motif" xfId="1"/>
    <cellStyle name="Motif 2" xfId="3"/>
    <cellStyle name="Normal" xfId="0" builtinId="0"/>
    <cellStyle name="Normal 2" xfId="7"/>
    <cellStyle name="Normal 3" xfId="4"/>
    <cellStyle name="Normal_Feuil1" xfId="6"/>
    <cellStyle name="Normal_Source T42_DGTPE" xfId="5"/>
    <cellStyle name="Pourcentag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activeCell="A2" sqref="A2"/>
    </sheetView>
  </sheetViews>
  <sheetFormatPr baseColWidth="10" defaultRowHeight="15" x14ac:dyDescent="0.25"/>
  <cols>
    <col min="1" max="1" width="14.42578125" customWidth="1"/>
    <col min="2" max="2" width="84" bestFit="1" customWidth="1"/>
  </cols>
  <sheetData>
    <row r="1" spans="1:2" ht="31.5" x14ac:dyDescent="0.5">
      <c r="A1" s="373" t="s">
        <v>233</v>
      </c>
      <c r="B1" s="271"/>
    </row>
    <row r="3" spans="1:2" ht="21" x14ac:dyDescent="0.35">
      <c r="A3" s="259" t="s">
        <v>232</v>
      </c>
    </row>
    <row r="5" spans="1:2" x14ac:dyDescent="0.25">
      <c r="A5" s="260" t="s">
        <v>234</v>
      </c>
      <c r="B5" s="260" t="s">
        <v>235</v>
      </c>
    </row>
    <row r="6" spans="1:2" x14ac:dyDescent="0.25">
      <c r="A6" s="321" t="s">
        <v>266</v>
      </c>
      <c r="B6" t="s">
        <v>264</v>
      </c>
    </row>
    <row r="7" spans="1:2" x14ac:dyDescent="0.25">
      <c r="A7" s="321" t="s">
        <v>236</v>
      </c>
      <c r="B7" t="s">
        <v>237</v>
      </c>
    </row>
    <row r="8" spans="1:2" x14ac:dyDescent="0.25">
      <c r="A8" s="321" t="s">
        <v>239</v>
      </c>
      <c r="B8" t="s">
        <v>238</v>
      </c>
    </row>
    <row r="9" spans="1:2" x14ac:dyDescent="0.25">
      <c r="A9" s="321" t="s">
        <v>245</v>
      </c>
      <c r="B9" t="s">
        <v>246</v>
      </c>
    </row>
    <row r="10" spans="1:2" x14ac:dyDescent="0.25">
      <c r="A10" s="321" t="s">
        <v>248</v>
      </c>
      <c r="B10" t="s">
        <v>247</v>
      </c>
    </row>
    <row r="11" spans="1:2" x14ac:dyDescent="0.25">
      <c r="A11" s="321" t="s">
        <v>267</v>
      </c>
      <c r="B11" t="s">
        <v>270</v>
      </c>
    </row>
    <row r="12" spans="1:2" x14ac:dyDescent="0.25">
      <c r="A12" s="321" t="s">
        <v>268</v>
      </c>
      <c r="B12" t="s">
        <v>271</v>
      </c>
    </row>
    <row r="13" spans="1:2" x14ac:dyDescent="0.25">
      <c r="A13" s="321" t="s">
        <v>276</v>
      </c>
      <c r="B13" t="s">
        <v>288</v>
      </c>
    </row>
    <row r="14" spans="1:2" x14ac:dyDescent="0.25">
      <c r="A14" s="321" t="s">
        <v>277</v>
      </c>
      <c r="B14" t="s">
        <v>300</v>
      </c>
    </row>
    <row r="15" spans="1:2" x14ac:dyDescent="0.25">
      <c r="A15" s="321" t="s">
        <v>269</v>
      </c>
      <c r="B15" t="s">
        <v>274</v>
      </c>
    </row>
    <row r="16" spans="1:2" x14ac:dyDescent="0.25">
      <c r="A16" s="321" t="s">
        <v>272</v>
      </c>
      <c r="B16" t="s">
        <v>275</v>
      </c>
    </row>
  </sheetData>
  <hyperlinks>
    <hyperlink ref="A6" location="'T30'!A1" display="T30"/>
    <hyperlink ref="A7" location="'T311'!A1" display="T311"/>
    <hyperlink ref="A8" location="'T312'!A1" display="T312"/>
    <hyperlink ref="A9" location="'T321'!A1" display="T321"/>
    <hyperlink ref="A10" location="'T341'!A1" display="T341"/>
    <hyperlink ref="A11" location="'T342'!A1" display="T342"/>
    <hyperlink ref="A12" location="'T343'!A1" display="T343"/>
    <hyperlink ref="A13" location="'T35'!A1" display="T35"/>
    <hyperlink ref="A14" location="'T36'!A1" display="T36"/>
    <hyperlink ref="A15" location="'T41'!A1" display="T41"/>
    <hyperlink ref="A16" location="'T42'!A1" display="T42"/>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showGridLines="0" workbookViewId="0"/>
  </sheetViews>
  <sheetFormatPr baseColWidth="10" defaultRowHeight="15" x14ac:dyDescent="0.25"/>
  <cols>
    <col min="1" max="1" width="30.140625" style="271" customWidth="1"/>
    <col min="2" max="10" width="5" style="271" bestFit="1" customWidth="1"/>
    <col min="11" max="24" width="5.42578125" style="271" bestFit="1" customWidth="1"/>
    <col min="25" max="16384" width="11.42578125" style="271"/>
  </cols>
  <sheetData>
    <row r="1" spans="1:24" x14ac:dyDescent="0.25">
      <c r="A1" s="123" t="s">
        <v>299</v>
      </c>
      <c r="B1" s="270"/>
      <c r="C1" s="270"/>
      <c r="D1" s="270"/>
      <c r="E1" s="270"/>
      <c r="F1" s="270"/>
      <c r="G1" s="270"/>
      <c r="H1" s="270"/>
      <c r="I1" s="270"/>
      <c r="J1" s="270"/>
      <c r="K1" s="270"/>
      <c r="L1" s="270"/>
      <c r="M1" s="270"/>
      <c r="N1" s="270"/>
      <c r="O1" s="270"/>
      <c r="P1" s="270"/>
      <c r="Q1" s="270"/>
      <c r="R1" s="270"/>
      <c r="S1" s="270"/>
      <c r="T1" s="270"/>
      <c r="U1" s="270"/>
      <c r="V1" s="270"/>
      <c r="W1" s="270"/>
      <c r="X1" s="270"/>
    </row>
    <row r="2" spans="1:24" x14ac:dyDescent="0.25">
      <c r="A2" s="301"/>
      <c r="B2" s="270"/>
      <c r="C2" s="270"/>
      <c r="D2" s="270"/>
      <c r="E2" s="270"/>
      <c r="F2" s="270"/>
      <c r="G2" s="270"/>
      <c r="H2" s="270"/>
      <c r="I2" s="270"/>
      <c r="J2" s="270"/>
      <c r="K2" s="270"/>
      <c r="L2" s="270"/>
      <c r="M2" s="270"/>
      <c r="N2" s="270"/>
      <c r="O2" s="270"/>
      <c r="P2" s="270"/>
      <c r="Q2" s="270"/>
      <c r="R2" s="270"/>
      <c r="S2" s="270"/>
      <c r="T2" s="270"/>
      <c r="U2" s="270"/>
      <c r="V2" s="270"/>
      <c r="W2" s="270"/>
      <c r="X2" s="270"/>
    </row>
    <row r="3" spans="1:24" x14ac:dyDescent="0.25">
      <c r="A3" s="302" t="s">
        <v>5</v>
      </c>
      <c r="B3" s="272">
        <v>1997</v>
      </c>
      <c r="C3" s="273">
        <v>1998</v>
      </c>
      <c r="D3" s="273">
        <v>1999</v>
      </c>
      <c r="E3" s="273">
        <v>2000</v>
      </c>
      <c r="F3" s="273">
        <v>2001</v>
      </c>
      <c r="G3" s="273">
        <v>2002</v>
      </c>
      <c r="H3" s="273">
        <v>2003</v>
      </c>
      <c r="I3" s="273">
        <v>2004</v>
      </c>
      <c r="J3" s="273">
        <v>2005</v>
      </c>
      <c r="K3" s="273">
        <v>2006</v>
      </c>
      <c r="L3" s="273">
        <v>2007</v>
      </c>
      <c r="M3" s="273">
        <v>2008</v>
      </c>
      <c r="N3" s="273">
        <v>2009</v>
      </c>
      <c r="O3" s="273">
        <v>2010</v>
      </c>
      <c r="P3" s="273">
        <v>2011</v>
      </c>
      <c r="Q3" s="273">
        <v>2012</v>
      </c>
      <c r="R3" s="273">
        <v>2013</v>
      </c>
      <c r="S3" s="273">
        <v>2014</v>
      </c>
      <c r="T3" s="273">
        <v>2015</v>
      </c>
      <c r="U3" s="273">
        <v>2016</v>
      </c>
      <c r="V3" s="273">
        <v>2017</v>
      </c>
      <c r="W3" s="273">
        <v>2018</v>
      </c>
      <c r="X3" s="274">
        <v>2019</v>
      </c>
    </row>
    <row r="4" spans="1:24" x14ac:dyDescent="0.25">
      <c r="A4" s="303" t="s">
        <v>290</v>
      </c>
      <c r="B4" s="304">
        <v>364.77525583141966</v>
      </c>
      <c r="C4" s="305">
        <v>330.16263257008632</v>
      </c>
      <c r="D4" s="305">
        <v>276.89436521521145</v>
      </c>
      <c r="E4" s="305">
        <v>256.29339892797333</v>
      </c>
      <c r="F4" s="305">
        <v>245.39058403894734</v>
      </c>
      <c r="G4" s="305">
        <v>261.23643259806403</v>
      </c>
      <c r="H4" s="305">
        <v>289.38647664670623</v>
      </c>
      <c r="I4" s="305">
        <v>286.48468991646428</v>
      </c>
      <c r="J4" s="305">
        <v>318.04180671424643</v>
      </c>
      <c r="K4" s="305">
        <v>358.43705793803741</v>
      </c>
      <c r="L4" s="305">
        <v>494.55086226258607</v>
      </c>
      <c r="M4" s="305">
        <v>593.67834951369412</v>
      </c>
      <c r="N4" s="305">
        <v>717.99621494708208</v>
      </c>
      <c r="O4" s="305">
        <v>825.01595357701967</v>
      </c>
      <c r="P4" s="305">
        <v>779.21820476666062</v>
      </c>
      <c r="Q4" s="305">
        <v>734.94640738923226</v>
      </c>
      <c r="R4" s="305">
        <v>748.54209652117049</v>
      </c>
      <c r="S4" s="305">
        <v>918.30931736918524</v>
      </c>
      <c r="T4" s="305">
        <v>927.09491705053358</v>
      </c>
      <c r="U4" s="305">
        <v>859.68148617454233</v>
      </c>
      <c r="V4" s="305">
        <v>733.37830389760279</v>
      </c>
      <c r="W4" s="305">
        <v>479.3443001485191</v>
      </c>
      <c r="X4" s="306">
        <v>450.77146120873886</v>
      </c>
    </row>
    <row r="5" spans="1:24" x14ac:dyDescent="0.25">
      <c r="A5" s="303" t="s">
        <v>291</v>
      </c>
      <c r="B5" s="289">
        <v>70.559909763033176</v>
      </c>
      <c r="C5" s="279">
        <v>71.13635408718055</v>
      </c>
      <c r="D5" s="279">
        <v>95.58265649289099</v>
      </c>
      <c r="E5" s="279">
        <v>102.15038360189574</v>
      </c>
      <c r="F5" s="279">
        <v>62.779187488151663</v>
      </c>
      <c r="G5" s="279">
        <v>36.551068299488811</v>
      </c>
      <c r="H5" s="279">
        <v>36.849472132070602</v>
      </c>
      <c r="I5" s="279">
        <v>27.683754397700376</v>
      </c>
      <c r="J5" s="279">
        <v>31.617382073640396</v>
      </c>
      <c r="K5" s="279">
        <v>41.774991765843467</v>
      </c>
      <c r="L5" s="279">
        <v>61.330457354111829</v>
      </c>
      <c r="M5" s="279">
        <v>95.896398007348708</v>
      </c>
      <c r="N5" s="279">
        <v>147.58668163523566</v>
      </c>
      <c r="O5" s="279">
        <v>226.37696289393421</v>
      </c>
      <c r="P5" s="279">
        <v>258.28212162295659</v>
      </c>
      <c r="Q5" s="279">
        <v>269.91986131322852</v>
      </c>
      <c r="R5" s="279">
        <v>322.91751818270825</v>
      </c>
      <c r="S5" s="279">
        <v>388.20426914050404</v>
      </c>
      <c r="T5" s="279">
        <v>407.67586910040058</v>
      </c>
      <c r="U5" s="279">
        <v>386.00219748171651</v>
      </c>
      <c r="V5" s="279">
        <v>362.30708250922612</v>
      </c>
      <c r="W5" s="279">
        <v>251.0054411399733</v>
      </c>
      <c r="X5" s="280">
        <v>277.39369505427499</v>
      </c>
    </row>
    <row r="6" spans="1:24" x14ac:dyDescent="0.25">
      <c r="A6" s="303" t="s">
        <v>292</v>
      </c>
      <c r="B6" s="289">
        <v>40.832513104603294</v>
      </c>
      <c r="C6" s="279">
        <v>24.47277409577708</v>
      </c>
      <c r="D6" s="279">
        <v>40.750980420812745</v>
      </c>
      <c r="E6" s="279">
        <v>31.173696682464463</v>
      </c>
      <c r="F6" s="279">
        <v>45.440758293838869</v>
      </c>
      <c r="G6" s="279">
        <v>93.554502369668256</v>
      </c>
      <c r="H6" s="279">
        <v>101.94767772511848</v>
      </c>
      <c r="I6" s="279">
        <v>108.52589573459717</v>
      </c>
      <c r="J6" s="279">
        <v>170.82561273898716</v>
      </c>
      <c r="K6" s="279">
        <v>241.61442041217725</v>
      </c>
      <c r="L6" s="279">
        <v>335.84245195794796</v>
      </c>
      <c r="M6" s="279">
        <v>426.62778623333946</v>
      </c>
      <c r="N6" s="279">
        <v>401.97981612721117</v>
      </c>
      <c r="O6" s="279">
        <v>415.44902747894565</v>
      </c>
      <c r="P6" s="279">
        <v>449.12569007678167</v>
      </c>
      <c r="Q6" s="279">
        <v>386.52309282110798</v>
      </c>
      <c r="R6" s="279">
        <v>358.04820457653807</v>
      </c>
      <c r="S6" s="279">
        <v>399.37272911806917</v>
      </c>
      <c r="T6" s="279">
        <v>383.82935274289298</v>
      </c>
      <c r="U6" s="279">
        <v>369.62494760655517</v>
      </c>
      <c r="V6" s="279">
        <v>411.82276669291298</v>
      </c>
      <c r="W6" s="279">
        <v>288.04413668287276</v>
      </c>
      <c r="X6" s="280">
        <v>273.16920080965747</v>
      </c>
    </row>
    <row r="7" spans="1:24" x14ac:dyDescent="0.25">
      <c r="A7" s="303" t="s">
        <v>293</v>
      </c>
      <c r="B7" s="289">
        <v>0</v>
      </c>
      <c r="C7" s="279">
        <v>0</v>
      </c>
      <c r="D7" s="279">
        <v>0</v>
      </c>
      <c r="E7" s="279">
        <v>0</v>
      </c>
      <c r="F7" s="279">
        <v>0</v>
      </c>
      <c r="G7" s="279">
        <v>54.277353624309058</v>
      </c>
      <c r="H7" s="279">
        <v>57.508398254438013</v>
      </c>
      <c r="I7" s="279">
        <v>67.705071567702078</v>
      </c>
      <c r="J7" s="279">
        <v>87.84664848279165</v>
      </c>
      <c r="K7" s="279">
        <v>106.87624250569398</v>
      </c>
      <c r="L7" s="279">
        <v>147.6209741401772</v>
      </c>
      <c r="M7" s="279">
        <v>163.39854272366404</v>
      </c>
      <c r="N7" s="279">
        <v>224.31002824438073</v>
      </c>
      <c r="O7" s="279">
        <v>248.60160923635021</v>
      </c>
      <c r="P7" s="279">
        <v>227.4739342847927</v>
      </c>
      <c r="Q7" s="279">
        <v>206.23138053696684</v>
      </c>
      <c r="R7" s="279">
        <v>178.01993479540255</v>
      </c>
      <c r="S7" s="279">
        <v>140.26348048359432</v>
      </c>
      <c r="T7" s="279">
        <v>47.812437162799768</v>
      </c>
      <c r="U7" s="279">
        <v>25.891211459999877</v>
      </c>
      <c r="V7" s="279">
        <v>23.952999038025911</v>
      </c>
      <c r="W7" s="279">
        <v>27.597873815404867</v>
      </c>
      <c r="X7" s="280">
        <v>9.770898768775405</v>
      </c>
    </row>
    <row r="8" spans="1:24" x14ac:dyDescent="0.25">
      <c r="A8" s="307" t="s">
        <v>294</v>
      </c>
      <c r="B8" s="308">
        <v>476.16767869905618</v>
      </c>
      <c r="C8" s="309">
        <v>425.77176075304396</v>
      </c>
      <c r="D8" s="309">
        <v>413.22800212891519</v>
      </c>
      <c r="E8" s="309">
        <v>389.61747921233354</v>
      </c>
      <c r="F8" s="309">
        <v>353.61052982093787</v>
      </c>
      <c r="G8" s="309">
        <v>445.61935689153017</v>
      </c>
      <c r="H8" s="309">
        <v>485.69202475833333</v>
      </c>
      <c r="I8" s="309">
        <v>490.39941161646391</v>
      </c>
      <c r="J8" s="309">
        <v>608.33145000966567</v>
      </c>
      <c r="K8" s="309">
        <v>748.70271262175208</v>
      </c>
      <c r="L8" s="309">
        <v>1039.3447457148229</v>
      </c>
      <c r="M8" s="309">
        <v>1279.6010764780463</v>
      </c>
      <c r="N8" s="309">
        <v>1491.8727409539097</v>
      </c>
      <c r="O8" s="309">
        <v>1715.4435531862498</v>
      </c>
      <c r="P8" s="309">
        <v>1714.0999507511915</v>
      </c>
      <c r="Q8" s="309">
        <v>1597.6207420605356</v>
      </c>
      <c r="R8" s="309">
        <v>1607.5277540758193</v>
      </c>
      <c r="S8" s="309">
        <v>1846.1497961113528</v>
      </c>
      <c r="T8" s="309">
        <v>1766.4125760566269</v>
      </c>
      <c r="U8" s="309">
        <v>1641.1998427228139</v>
      </c>
      <c r="V8" s="309">
        <v>1531.4611521377676</v>
      </c>
      <c r="W8" s="309">
        <v>1045.99175178677</v>
      </c>
      <c r="X8" s="310">
        <v>1011.1052558414467</v>
      </c>
    </row>
    <row r="9" spans="1:24" x14ac:dyDescent="0.25">
      <c r="A9" s="311" t="s">
        <v>290</v>
      </c>
      <c r="B9" s="304">
        <v>12.699842036951498</v>
      </c>
      <c r="C9" s="305">
        <v>17.311099456567053</v>
      </c>
      <c r="D9" s="305">
        <v>15.620312732665655</v>
      </c>
      <c r="E9" s="305">
        <v>16.042347830943992</v>
      </c>
      <c r="F9" s="305">
        <v>21.993034931327831</v>
      </c>
      <c r="G9" s="305">
        <v>27.71002301655086</v>
      </c>
      <c r="H9" s="305">
        <v>34.386871136414335</v>
      </c>
      <c r="I9" s="305">
        <v>42.925139795371557</v>
      </c>
      <c r="J9" s="305">
        <v>42.113105469629907</v>
      </c>
      <c r="K9" s="305">
        <v>42.034116351403348</v>
      </c>
      <c r="L9" s="305">
        <v>48.54430040691178</v>
      </c>
      <c r="M9" s="305">
        <v>49.964761895750009</v>
      </c>
      <c r="N9" s="305">
        <v>58.926638326244316</v>
      </c>
      <c r="O9" s="305">
        <v>63.837942467004758</v>
      </c>
      <c r="P9" s="305">
        <v>61.044694255387199</v>
      </c>
      <c r="Q9" s="305">
        <v>42.096532535392157</v>
      </c>
      <c r="R9" s="305">
        <v>32.352740631040973</v>
      </c>
      <c r="S9" s="305">
        <v>37.995943114849851</v>
      </c>
      <c r="T9" s="305">
        <v>37.515174351273501</v>
      </c>
      <c r="U9" s="305">
        <v>40.41346475720816</v>
      </c>
      <c r="V9" s="305">
        <v>42.646132644981414</v>
      </c>
      <c r="W9" s="305">
        <v>25.290177595006945</v>
      </c>
      <c r="X9" s="306">
        <v>19.606329253943667</v>
      </c>
    </row>
    <row r="10" spans="1:24" x14ac:dyDescent="0.25">
      <c r="A10" s="303" t="s">
        <v>291</v>
      </c>
      <c r="B10" s="289">
        <v>15.912288398104259</v>
      </c>
      <c r="C10" s="279">
        <v>15.567822700087815</v>
      </c>
      <c r="D10" s="279">
        <v>19.579467241706155</v>
      </c>
      <c r="E10" s="279">
        <v>23.279438132701419</v>
      </c>
      <c r="F10" s="279">
        <v>12.03597383886256</v>
      </c>
      <c r="G10" s="279">
        <v>7.4125114237153182</v>
      </c>
      <c r="H10" s="279">
        <v>9.4259875543084792</v>
      </c>
      <c r="I10" s="279">
        <v>6.9451823054083235</v>
      </c>
      <c r="J10" s="279">
        <v>6.5828084483029183</v>
      </c>
      <c r="K10" s="279">
        <v>7.8779562803085899</v>
      </c>
      <c r="L10" s="279">
        <v>11.871134179420288</v>
      </c>
      <c r="M10" s="279">
        <v>12.749849758710431</v>
      </c>
      <c r="N10" s="279">
        <v>15.204934537067498</v>
      </c>
      <c r="O10" s="279">
        <v>16.868264926305525</v>
      </c>
      <c r="P10" s="279">
        <v>16.039963943256332</v>
      </c>
      <c r="Q10" s="279">
        <v>13.868940314243551</v>
      </c>
      <c r="R10" s="279">
        <v>14.267355481908474</v>
      </c>
      <c r="S10" s="279">
        <v>14.060344761305734</v>
      </c>
      <c r="T10" s="279">
        <v>14.942239605407284</v>
      </c>
      <c r="U10" s="279">
        <v>14.566237693359394</v>
      </c>
      <c r="V10" s="279">
        <v>13.919514956982614</v>
      </c>
      <c r="W10" s="279">
        <v>9.363660886508768</v>
      </c>
      <c r="X10" s="280">
        <v>8.3441100422923125</v>
      </c>
    </row>
    <row r="11" spans="1:24" x14ac:dyDescent="0.25">
      <c r="A11" s="303" t="s">
        <v>292</v>
      </c>
      <c r="B11" s="289">
        <v>3.6973679698089752</v>
      </c>
      <c r="C11" s="279">
        <v>3.6894376019029242</v>
      </c>
      <c r="D11" s="279">
        <v>2.350615143155844</v>
      </c>
      <c r="E11" s="279">
        <v>3.1173696682464467</v>
      </c>
      <c r="F11" s="279">
        <v>4.5440758293838863</v>
      </c>
      <c r="G11" s="279">
        <v>9.355450236966826</v>
      </c>
      <c r="H11" s="279">
        <v>10.194767772511849</v>
      </c>
      <c r="I11" s="279">
        <v>10.852589573459714</v>
      </c>
      <c r="J11" s="279">
        <v>17.082561273898719</v>
      </c>
      <c r="K11" s="279">
        <v>24.161442041217725</v>
      </c>
      <c r="L11" s="279">
        <v>22.841294211188526</v>
      </c>
      <c r="M11" s="279">
        <v>28.364256178405167</v>
      </c>
      <c r="N11" s="279">
        <v>36.943235633927067</v>
      </c>
      <c r="O11" s="279">
        <v>60.69614915182693</v>
      </c>
      <c r="P11" s="279">
        <v>76.209139290372391</v>
      </c>
      <c r="Q11" s="279">
        <v>53.561094029989064</v>
      </c>
      <c r="R11" s="279">
        <v>31.065370224451399</v>
      </c>
      <c r="S11" s="279">
        <v>30.390960588617784</v>
      </c>
      <c r="T11" s="279">
        <v>28.797021839226545</v>
      </c>
      <c r="U11" s="279">
        <v>31.684134274486979</v>
      </c>
      <c r="V11" s="279">
        <v>32.834975973550478</v>
      </c>
      <c r="W11" s="279">
        <v>19.604697845272728</v>
      </c>
      <c r="X11" s="280">
        <v>18.919299003881818</v>
      </c>
    </row>
    <row r="12" spans="1:24" x14ac:dyDescent="0.25">
      <c r="A12" s="303" t="s">
        <v>293</v>
      </c>
      <c r="B12" s="289">
        <v>0</v>
      </c>
      <c r="C12" s="279">
        <v>0</v>
      </c>
      <c r="D12" s="279">
        <v>0</v>
      </c>
      <c r="E12" s="279">
        <v>0</v>
      </c>
      <c r="F12" s="279">
        <v>0</v>
      </c>
      <c r="G12" s="279">
        <v>1.3254624806800914</v>
      </c>
      <c r="H12" s="279">
        <v>1.4043651563757753</v>
      </c>
      <c r="I12" s="279">
        <v>1.653369704350466</v>
      </c>
      <c r="J12" s="279">
        <v>2.1452305398560276</v>
      </c>
      <c r="K12" s="279">
        <v>2.6099365584013858</v>
      </c>
      <c r="L12" s="279">
        <v>3.6049300402261775</v>
      </c>
      <c r="M12" s="279">
        <v>3.9902210280388686</v>
      </c>
      <c r="N12" s="279">
        <v>5.4776901714136033</v>
      </c>
      <c r="O12" s="279">
        <v>6.0708948332347905</v>
      </c>
      <c r="P12" s="279">
        <v>5.5549533109909355</v>
      </c>
      <c r="Q12" s="279">
        <v>5.0362064284243688</v>
      </c>
      <c r="R12" s="279">
        <v>4.3472779829623862</v>
      </c>
      <c r="S12" s="279">
        <v>3.4252587566712855</v>
      </c>
      <c r="T12" s="279">
        <v>1.167588088539059</v>
      </c>
      <c r="U12" s="279">
        <v>0.63226791798143989</v>
      </c>
      <c r="V12" s="279">
        <v>0.58493643121263772</v>
      </c>
      <c r="W12" s="279">
        <v>0.67394491157504988</v>
      </c>
      <c r="X12" s="280">
        <v>0.23861169494500195</v>
      </c>
    </row>
    <row r="13" spans="1:24" x14ac:dyDescent="0.25">
      <c r="A13" s="303" t="s">
        <v>295</v>
      </c>
      <c r="B13" s="289">
        <v>0</v>
      </c>
      <c r="C13" s="279">
        <v>18.627870045015563</v>
      </c>
      <c r="D13" s="279">
        <v>122.28251433294773</v>
      </c>
      <c r="E13" s="279">
        <v>147.98825732786469</v>
      </c>
      <c r="F13" s="279">
        <v>93.889730996284825</v>
      </c>
      <c r="G13" s="279">
        <v>93.443145348934593</v>
      </c>
      <c r="H13" s="279">
        <v>90.125243276992592</v>
      </c>
      <c r="I13" s="279">
        <v>84.044340187421824</v>
      </c>
      <c r="J13" s="279">
        <v>64.972443974331767</v>
      </c>
      <c r="K13" s="279">
        <v>67.809682030931953</v>
      </c>
      <c r="L13" s="279">
        <v>81.024002856951455</v>
      </c>
      <c r="M13" s="279">
        <v>76.418828884312589</v>
      </c>
      <c r="N13" s="279">
        <v>78.051170086966636</v>
      </c>
      <c r="O13" s="279">
        <v>159.52304224476478</v>
      </c>
      <c r="P13" s="279">
        <v>121.74255476618278</v>
      </c>
      <c r="Q13" s="279">
        <v>154.22887924808131</v>
      </c>
      <c r="R13" s="279">
        <v>183.0479471339282</v>
      </c>
      <c r="S13" s="279">
        <v>220.83834055719714</v>
      </c>
      <c r="T13" s="279">
        <v>240.05972880165356</v>
      </c>
      <c r="U13" s="279">
        <v>283.59357107438575</v>
      </c>
      <c r="V13" s="279">
        <v>302.14954803452133</v>
      </c>
      <c r="W13" s="279">
        <v>180.89645413500511</v>
      </c>
      <c r="X13" s="280">
        <v>136.94082475823535</v>
      </c>
    </row>
    <row r="14" spans="1:24" x14ac:dyDescent="0.25">
      <c r="A14" s="303" t="s">
        <v>296</v>
      </c>
      <c r="B14" s="289">
        <v>0</v>
      </c>
      <c r="C14" s="279">
        <v>178.10070710900479</v>
      </c>
      <c r="D14" s="279">
        <v>186.44948312449714</v>
      </c>
      <c r="E14" s="279">
        <v>194.89371366506828</v>
      </c>
      <c r="F14" s="279">
        <v>200.74123222748807</v>
      </c>
      <c r="G14" s="279">
        <v>221.18957345971555</v>
      </c>
      <c r="H14" s="279">
        <v>230.01042654028424</v>
      </c>
      <c r="I14" s="279">
        <v>239.76682464454964</v>
      </c>
      <c r="J14" s="279">
        <v>171.83848303805991</v>
      </c>
      <c r="K14" s="279">
        <v>174.15058509518994</v>
      </c>
      <c r="L14" s="279">
        <v>188.52749980469989</v>
      </c>
      <c r="M14" s="279">
        <v>195.32246564579989</v>
      </c>
      <c r="N14" s="279">
        <v>202.1267828183999</v>
      </c>
      <c r="O14" s="279">
        <v>209.06271480539988</v>
      </c>
      <c r="P14" s="279">
        <v>218.1109410869999</v>
      </c>
      <c r="Q14" s="279">
        <v>202.95419709599975</v>
      </c>
      <c r="R14" s="279">
        <v>204.15032971199977</v>
      </c>
      <c r="S14" s="279">
        <v>253.59884980094785</v>
      </c>
      <c r="T14" s="279">
        <v>265.2183461848341</v>
      </c>
      <c r="U14" s="279">
        <v>259.30654747393356</v>
      </c>
      <c r="V14" s="279">
        <v>263.43275048815161</v>
      </c>
      <c r="W14" s="279">
        <v>166.13098699999989</v>
      </c>
      <c r="X14" s="280">
        <v>158.39437403388331</v>
      </c>
    </row>
    <row r="15" spans="1:24" x14ac:dyDescent="0.25">
      <c r="A15" s="307" t="s">
        <v>297</v>
      </c>
      <c r="B15" s="308">
        <v>32.309498404864733</v>
      </c>
      <c r="C15" s="309">
        <v>233.29693691257813</v>
      </c>
      <c r="D15" s="309">
        <v>346.2823925749725</v>
      </c>
      <c r="E15" s="309">
        <v>385.32112662482484</v>
      </c>
      <c r="F15" s="309">
        <v>333.2040478233472</v>
      </c>
      <c r="G15" s="309">
        <v>360.43616596656324</v>
      </c>
      <c r="H15" s="309">
        <v>375.54766143688727</v>
      </c>
      <c r="I15" s="309">
        <v>386.18744621056157</v>
      </c>
      <c r="J15" s="309">
        <v>304.73463274407925</v>
      </c>
      <c r="K15" s="309">
        <v>318.64371835745294</v>
      </c>
      <c r="L15" s="309">
        <v>356.41316149939814</v>
      </c>
      <c r="M15" s="309">
        <v>366.81038339101701</v>
      </c>
      <c r="N15" s="309">
        <v>396.73045157401901</v>
      </c>
      <c r="O15" s="309">
        <v>516.05900842853669</v>
      </c>
      <c r="P15" s="309">
        <v>498.70224665318949</v>
      </c>
      <c r="Q15" s="309">
        <v>471.74584965213018</v>
      </c>
      <c r="R15" s="309">
        <v>469.23102116629116</v>
      </c>
      <c r="S15" s="309">
        <v>560.30969757958962</v>
      </c>
      <c r="T15" s="309">
        <v>587.70009887093408</v>
      </c>
      <c r="U15" s="309">
        <v>630.19622319135533</v>
      </c>
      <c r="V15" s="309">
        <v>655.56785852940016</v>
      </c>
      <c r="W15" s="309">
        <v>401.9599223733685</v>
      </c>
      <c r="X15" s="310">
        <v>342.44354878718144</v>
      </c>
    </row>
    <row r="16" spans="1:24" ht="36" x14ac:dyDescent="0.25">
      <c r="A16" s="312" t="s">
        <v>298</v>
      </c>
      <c r="B16" s="313">
        <v>508.47717710392089</v>
      </c>
      <c r="C16" s="314">
        <v>659.06869766562204</v>
      </c>
      <c r="D16" s="314">
        <v>759.51039470388764</v>
      </c>
      <c r="E16" s="314">
        <v>774.93860583715832</v>
      </c>
      <c r="F16" s="314">
        <v>686.81457764428501</v>
      </c>
      <c r="G16" s="314">
        <v>806.05552285809335</v>
      </c>
      <c r="H16" s="314">
        <v>861.23968619522066</v>
      </c>
      <c r="I16" s="314">
        <v>876.58685782702548</v>
      </c>
      <c r="J16" s="314">
        <v>913.06608275374492</v>
      </c>
      <c r="K16" s="314">
        <v>1067.346430979205</v>
      </c>
      <c r="L16" s="314">
        <v>1395.7579072142212</v>
      </c>
      <c r="M16" s="314">
        <v>1646.4114598690633</v>
      </c>
      <c r="N16" s="314">
        <v>1888.6031925279287</v>
      </c>
      <c r="O16" s="314">
        <v>2231.5025616147864</v>
      </c>
      <c r="P16" s="314">
        <v>2212.8021974043809</v>
      </c>
      <c r="Q16" s="314">
        <v>2069.3665917126659</v>
      </c>
      <c r="R16" s="314">
        <v>2076.7587752421105</v>
      </c>
      <c r="S16" s="314">
        <v>2406.4594936909425</v>
      </c>
      <c r="T16" s="314">
        <v>2354.1126749275609</v>
      </c>
      <c r="U16" s="314">
        <v>2271.3960659141694</v>
      </c>
      <c r="V16" s="314">
        <v>2187.0290106671678</v>
      </c>
      <c r="W16" s="314">
        <v>1447.9516741601385</v>
      </c>
      <c r="X16" s="315">
        <v>1353.5488046286282</v>
      </c>
    </row>
    <row r="18" spans="1:1" x14ac:dyDescent="0.25">
      <c r="A18" s="342" t="s">
        <v>232</v>
      </c>
    </row>
  </sheetData>
  <hyperlinks>
    <hyperlink ref="A18" location="Sommaire!A1" display="Sommair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8"/>
  <sheetViews>
    <sheetView showGridLines="0" zoomScaleNormal="100" workbookViewId="0">
      <pane xSplit="1" ySplit="4" topLeftCell="B20" activePane="bottomRight" state="frozen"/>
      <selection activeCell="A34" sqref="A34"/>
      <selection pane="topRight" activeCell="A34" sqref="A34"/>
      <selection pane="bottomLeft" activeCell="A34" sqref="A34"/>
      <selection pane="bottomRight"/>
    </sheetView>
  </sheetViews>
  <sheetFormatPr baseColWidth="10" defaultRowHeight="11.25" x14ac:dyDescent="0.2"/>
  <cols>
    <col min="1" max="1" width="36.5703125" style="75" customWidth="1"/>
    <col min="2" max="10" width="5.7109375" style="75" bestFit="1" customWidth="1"/>
    <col min="11" max="37" width="6.5703125" style="75" bestFit="1" customWidth="1"/>
    <col min="38" max="16384" width="11.42578125" style="75"/>
  </cols>
  <sheetData>
    <row r="1" spans="1:37" x14ac:dyDescent="0.2">
      <c r="A1" s="123" t="s">
        <v>274</v>
      </c>
    </row>
    <row r="3" spans="1:37" s="135" customFormat="1" x14ac:dyDescent="0.2">
      <c r="A3" s="330" t="s">
        <v>158</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170"/>
    </row>
    <row r="4" spans="1:37" ht="12" thickBot="1" x14ac:dyDescent="0.25">
      <c r="A4" s="171" t="s">
        <v>76</v>
      </c>
      <c r="B4" s="172">
        <v>1984</v>
      </c>
      <c r="C4" s="172">
        <v>1985</v>
      </c>
      <c r="D4" s="172">
        <v>1986</v>
      </c>
      <c r="E4" s="172">
        <v>1987</v>
      </c>
      <c r="F4" s="172">
        <v>1988</v>
      </c>
      <c r="G4" s="172">
        <v>1989</v>
      </c>
      <c r="H4" s="172">
        <v>1990</v>
      </c>
      <c r="I4" s="172">
        <v>1991</v>
      </c>
      <c r="J4" s="172">
        <v>1992</v>
      </c>
      <c r="K4" s="172">
        <v>1993</v>
      </c>
      <c r="L4" s="172">
        <v>1994</v>
      </c>
      <c r="M4" s="172">
        <v>1995</v>
      </c>
      <c r="N4" s="172">
        <v>1996</v>
      </c>
      <c r="O4" s="172">
        <v>1997</v>
      </c>
      <c r="P4" s="172">
        <v>1998</v>
      </c>
      <c r="Q4" s="172">
        <v>1999</v>
      </c>
      <c r="R4" s="172">
        <v>2000</v>
      </c>
      <c r="S4" s="172">
        <v>2001</v>
      </c>
      <c r="T4" s="172">
        <v>2002</v>
      </c>
      <c r="U4" s="172">
        <v>2003</v>
      </c>
      <c r="V4" s="172">
        <v>2004</v>
      </c>
      <c r="W4" s="172">
        <v>2005</v>
      </c>
      <c r="X4" s="172">
        <v>2006</v>
      </c>
      <c r="Y4" s="172">
        <v>2007</v>
      </c>
      <c r="Z4" s="172">
        <v>2008</v>
      </c>
      <c r="AA4" s="172">
        <v>2009</v>
      </c>
      <c r="AB4" s="172">
        <v>2010</v>
      </c>
      <c r="AC4" s="172">
        <v>2011</v>
      </c>
      <c r="AD4" s="172">
        <v>2012</v>
      </c>
      <c r="AE4" s="172" t="s">
        <v>159</v>
      </c>
      <c r="AF4" s="172" t="s">
        <v>160</v>
      </c>
      <c r="AG4" s="172" t="s">
        <v>161</v>
      </c>
      <c r="AH4" s="172" t="s">
        <v>162</v>
      </c>
      <c r="AI4" s="172" t="s">
        <v>163</v>
      </c>
      <c r="AJ4" s="172" t="s">
        <v>164</v>
      </c>
      <c r="AK4" s="173" t="s">
        <v>165</v>
      </c>
    </row>
    <row r="5" spans="1:37" x14ac:dyDescent="0.2">
      <c r="A5" s="174" t="s">
        <v>166</v>
      </c>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6"/>
    </row>
    <row r="6" spans="1:37" x14ac:dyDescent="0.2">
      <c r="A6" s="177" t="s">
        <v>167</v>
      </c>
      <c r="B6" s="178">
        <v>10835.599999999999</v>
      </c>
      <c r="C6" s="178">
        <v>12380.2</v>
      </c>
      <c r="D6" s="178">
        <v>13957.7</v>
      </c>
      <c r="E6" s="178">
        <v>15406.2</v>
      </c>
      <c r="F6" s="178">
        <v>16741.2</v>
      </c>
      <c r="G6" s="178">
        <v>18353.5</v>
      </c>
      <c r="H6" s="178">
        <v>18139.900000000001</v>
      </c>
      <c r="I6" s="178">
        <v>18777.099999999999</v>
      </c>
      <c r="J6" s="178">
        <v>19273.900000000001</v>
      </c>
      <c r="K6" s="178">
        <v>20457</v>
      </c>
      <c r="L6" s="178">
        <v>21055.8</v>
      </c>
      <c r="M6" s="178">
        <v>21726.6</v>
      </c>
      <c r="N6" s="178">
        <v>23458.2</v>
      </c>
      <c r="O6" s="178">
        <v>24729.300000000003</v>
      </c>
      <c r="P6" s="178">
        <v>26070</v>
      </c>
      <c r="Q6" s="178">
        <v>27001.8</v>
      </c>
      <c r="R6" s="178">
        <v>27772.2</v>
      </c>
      <c r="S6" s="178">
        <v>29984.100000000002</v>
      </c>
      <c r="T6" s="178">
        <v>33313.799999999996</v>
      </c>
      <c r="U6" s="178">
        <v>36238.735218000002</v>
      </c>
      <c r="V6" s="178">
        <v>38548.671999999999</v>
      </c>
      <c r="W6" s="178">
        <v>39293.553088000001</v>
      </c>
      <c r="X6" s="178">
        <v>38666</v>
      </c>
      <c r="Y6" s="178">
        <v>38140</v>
      </c>
      <c r="Z6" s="178">
        <v>37070</v>
      </c>
      <c r="AA6" s="178">
        <v>36812</v>
      </c>
      <c r="AB6" s="178">
        <v>36381</v>
      </c>
      <c r="AC6" s="178">
        <v>36360</v>
      </c>
      <c r="AD6" s="178">
        <v>35484.016178700003</v>
      </c>
      <c r="AE6" s="178">
        <v>33724.8432598</v>
      </c>
      <c r="AF6" s="178">
        <v>31456.636172799997</v>
      </c>
      <c r="AG6" s="178">
        <v>30275.781567540002</v>
      </c>
      <c r="AH6" s="178">
        <v>29501.804260000001</v>
      </c>
      <c r="AI6" s="178">
        <v>29691.545763999999</v>
      </c>
      <c r="AJ6" s="178">
        <v>29569.970367000002</v>
      </c>
      <c r="AK6" s="179">
        <v>29940</v>
      </c>
    </row>
    <row r="7" spans="1:37" x14ac:dyDescent="0.2">
      <c r="A7" s="180" t="s">
        <v>168</v>
      </c>
      <c r="B7" s="181">
        <v>1836.1</v>
      </c>
      <c r="C7" s="181">
        <v>1980.9</v>
      </c>
      <c r="D7" s="181">
        <v>2237.8000000000002</v>
      </c>
      <c r="E7" s="181">
        <v>2373.6</v>
      </c>
      <c r="F7" s="181">
        <v>2170.9</v>
      </c>
      <c r="G7" s="181">
        <v>2730.4</v>
      </c>
      <c r="H7" s="181">
        <v>2676.1</v>
      </c>
      <c r="I7" s="181">
        <v>2726.9</v>
      </c>
      <c r="J7" s="181">
        <v>2780.4</v>
      </c>
      <c r="K7" s="181">
        <v>2767.7</v>
      </c>
      <c r="L7" s="181">
        <v>2779</v>
      </c>
      <c r="M7" s="181">
        <v>2805.1</v>
      </c>
      <c r="N7" s="181">
        <v>2897.9</v>
      </c>
      <c r="O7" s="181">
        <v>2976.7</v>
      </c>
      <c r="P7" s="181">
        <v>3161.2</v>
      </c>
      <c r="Q7" s="181">
        <v>3249.9</v>
      </c>
      <c r="R7" s="181"/>
      <c r="S7" s="181"/>
      <c r="T7" s="181"/>
      <c r="U7" s="181"/>
      <c r="V7" s="181"/>
      <c r="W7" s="181"/>
      <c r="X7" s="181"/>
      <c r="Y7" s="181"/>
      <c r="Z7" s="181"/>
      <c r="AA7" s="181"/>
      <c r="AB7" s="181"/>
      <c r="AC7" s="181"/>
      <c r="AD7" s="181"/>
      <c r="AE7" s="181"/>
      <c r="AF7" s="181"/>
      <c r="AG7" s="181"/>
      <c r="AH7" s="181"/>
      <c r="AI7" s="181"/>
      <c r="AJ7" s="181"/>
      <c r="AK7" s="182"/>
    </row>
    <row r="8" spans="1:37" x14ac:dyDescent="0.2">
      <c r="A8" s="183" t="s">
        <v>169</v>
      </c>
      <c r="B8" s="181">
        <v>754.6</v>
      </c>
      <c r="C8" s="181">
        <v>808.3</v>
      </c>
      <c r="D8" s="181">
        <v>893.7</v>
      </c>
      <c r="E8" s="181">
        <v>999.5</v>
      </c>
      <c r="F8" s="181">
        <v>1144</v>
      </c>
      <c r="G8" s="181">
        <v>1261.2</v>
      </c>
      <c r="H8" s="181">
        <v>1299.3</v>
      </c>
      <c r="I8" s="181">
        <v>1288.7</v>
      </c>
      <c r="J8" s="181">
        <v>1250.7</v>
      </c>
      <c r="K8" s="181">
        <v>1314.4</v>
      </c>
      <c r="L8" s="181">
        <v>1309.7</v>
      </c>
      <c r="M8" s="181">
        <v>1452.5</v>
      </c>
      <c r="N8" s="181">
        <v>1692.3</v>
      </c>
      <c r="O8" s="181">
        <v>1878.9</v>
      </c>
      <c r="P8" s="181">
        <v>2339.8000000000002</v>
      </c>
      <c r="Q8" s="181">
        <v>2785.4</v>
      </c>
      <c r="R8" s="181">
        <v>3297.9</v>
      </c>
      <c r="S8" s="181">
        <v>3884.4</v>
      </c>
      <c r="T8" s="181">
        <v>4581.7</v>
      </c>
      <c r="U8" s="181">
        <v>5245.71</v>
      </c>
      <c r="V8" s="181">
        <v>5792.88</v>
      </c>
      <c r="W8" s="181">
        <v>6216.64</v>
      </c>
      <c r="X8" s="181"/>
      <c r="Y8" s="181"/>
      <c r="Z8" s="181"/>
      <c r="AA8" s="181"/>
      <c r="AB8" s="181"/>
      <c r="AC8" s="181"/>
      <c r="AD8" s="181"/>
      <c r="AE8" s="181"/>
      <c r="AF8" s="181"/>
      <c r="AG8" s="181"/>
      <c r="AH8" s="181"/>
      <c r="AI8" s="181"/>
      <c r="AJ8" s="181"/>
      <c r="AK8" s="182"/>
    </row>
    <row r="9" spans="1:37" x14ac:dyDescent="0.2">
      <c r="A9" s="180" t="s">
        <v>170</v>
      </c>
      <c r="B9" s="181">
        <v>8244.9</v>
      </c>
      <c r="C9" s="181">
        <v>9591</v>
      </c>
      <c r="D9" s="181">
        <v>10826.2</v>
      </c>
      <c r="E9" s="181">
        <v>12033.1</v>
      </c>
      <c r="F9" s="181">
        <v>13426.3</v>
      </c>
      <c r="G9" s="181">
        <v>14361.9</v>
      </c>
      <c r="H9" s="181">
        <v>14164.5</v>
      </c>
      <c r="I9" s="181">
        <v>14761.5</v>
      </c>
      <c r="J9" s="181">
        <v>15242.8</v>
      </c>
      <c r="K9" s="181">
        <v>16374.9</v>
      </c>
      <c r="L9" s="181">
        <v>16967.099999999999</v>
      </c>
      <c r="M9" s="181">
        <v>17469</v>
      </c>
      <c r="N9" s="181">
        <v>18868</v>
      </c>
      <c r="O9" s="181">
        <v>19873.7</v>
      </c>
      <c r="P9" s="181">
        <v>20569</v>
      </c>
      <c r="Q9" s="181">
        <v>20966.5</v>
      </c>
      <c r="R9" s="181">
        <v>24474.3</v>
      </c>
      <c r="S9" s="181">
        <v>26099.7</v>
      </c>
      <c r="T9" s="181">
        <v>28732.1</v>
      </c>
      <c r="U9" s="181">
        <v>30993.025217999999</v>
      </c>
      <c r="V9" s="181">
        <v>32755.792000000001</v>
      </c>
      <c r="W9" s="181">
        <v>33076.913088000001</v>
      </c>
      <c r="X9" s="181">
        <v>38666</v>
      </c>
      <c r="Y9" s="181">
        <v>38140</v>
      </c>
      <c r="Z9" s="181">
        <v>37070</v>
      </c>
      <c r="AA9" s="181">
        <v>36812</v>
      </c>
      <c r="AB9" s="181">
        <v>36381</v>
      </c>
      <c r="AC9" s="181">
        <v>36360</v>
      </c>
      <c r="AD9" s="181">
        <v>35484.016178700003</v>
      </c>
      <c r="AE9" s="181">
        <v>33724.8432598</v>
      </c>
      <c r="AF9" s="181">
        <v>31456.636172799997</v>
      </c>
      <c r="AG9" s="181">
        <v>30275.781567540002</v>
      </c>
      <c r="AH9" s="181"/>
      <c r="AI9" s="181"/>
      <c r="AJ9" s="181"/>
      <c r="AK9" s="182"/>
    </row>
    <row r="10" spans="1:37" x14ac:dyDescent="0.2">
      <c r="A10" s="184" t="s">
        <v>171</v>
      </c>
      <c r="B10" s="185">
        <v>27814.5</v>
      </c>
      <c r="C10" s="185">
        <v>35456.400000000001</v>
      </c>
      <c r="D10" s="185">
        <v>44486</v>
      </c>
      <c r="E10" s="185">
        <v>53643.100000000006</v>
      </c>
      <c r="F10" s="185">
        <v>62625.4</v>
      </c>
      <c r="G10" s="185">
        <v>68314.600000000006</v>
      </c>
      <c r="H10" s="185">
        <v>69965.7</v>
      </c>
      <c r="I10" s="185">
        <v>71798.100000000006</v>
      </c>
      <c r="J10" s="185">
        <v>75556.700000000012</v>
      </c>
      <c r="K10" s="185">
        <v>85203.8</v>
      </c>
      <c r="L10" s="185">
        <v>99299.5</v>
      </c>
      <c r="M10" s="185">
        <v>114865.1</v>
      </c>
      <c r="N10" s="185">
        <v>142252.79999999999</v>
      </c>
      <c r="O10" s="185">
        <v>161814</v>
      </c>
      <c r="P10" s="185">
        <v>177294.2</v>
      </c>
      <c r="Q10" s="185">
        <v>190911.40000000002</v>
      </c>
      <c r="R10" s="185">
        <v>191856.6</v>
      </c>
      <c r="S10" s="185">
        <v>196908.6</v>
      </c>
      <c r="T10" s="185">
        <v>207198.30000000002</v>
      </c>
      <c r="U10" s="185">
        <v>219186.434607</v>
      </c>
      <c r="V10" s="185">
        <v>226305.44500000001</v>
      </c>
      <c r="W10" s="185">
        <v>227783.305307</v>
      </c>
      <c r="X10" s="185">
        <v>208449</v>
      </c>
      <c r="Y10" s="185">
        <v>191660</v>
      </c>
      <c r="Z10" s="185">
        <v>172090</v>
      </c>
      <c r="AA10" s="185">
        <v>176136</v>
      </c>
      <c r="AB10" s="185">
        <v>185248</v>
      </c>
      <c r="AC10" s="185">
        <v>189525</v>
      </c>
      <c r="AD10" s="185">
        <v>191534.65895108</v>
      </c>
      <c r="AE10" s="185">
        <v>201539.97549158</v>
      </c>
      <c r="AF10" s="185">
        <v>220146.72182976</v>
      </c>
      <c r="AG10" s="185">
        <v>244942.03853595996</v>
      </c>
      <c r="AH10" s="185">
        <v>262509.94201699999</v>
      </c>
      <c r="AI10" s="185">
        <v>275100.674321</v>
      </c>
      <c r="AJ10" s="185">
        <v>280517.595783</v>
      </c>
      <c r="AK10" s="186">
        <v>287200</v>
      </c>
    </row>
    <row r="11" spans="1:37" x14ac:dyDescent="0.2">
      <c r="A11" s="180" t="s">
        <v>168</v>
      </c>
      <c r="B11" s="181">
        <v>4251</v>
      </c>
      <c r="C11" s="181">
        <v>5343.6</v>
      </c>
      <c r="D11" s="181">
        <v>7125.5</v>
      </c>
      <c r="E11" s="181">
        <v>8714.9</v>
      </c>
      <c r="F11" s="181">
        <v>10503.4</v>
      </c>
      <c r="G11" s="181">
        <v>11336.6</v>
      </c>
      <c r="H11" s="181">
        <v>12354.5</v>
      </c>
      <c r="I11" s="181">
        <v>11859.6</v>
      </c>
      <c r="J11" s="181">
        <v>13141.1</v>
      </c>
      <c r="K11" s="181">
        <v>14122.4</v>
      </c>
      <c r="L11" s="181">
        <v>16649.599999999999</v>
      </c>
      <c r="M11" s="181">
        <v>19492.900000000001</v>
      </c>
      <c r="N11" s="181">
        <v>24936.2</v>
      </c>
      <c r="O11" s="181">
        <v>28890.2</v>
      </c>
      <c r="P11" s="181">
        <v>32108.400000000001</v>
      </c>
      <c r="Q11" s="181">
        <v>34791.300000000003</v>
      </c>
      <c r="R11" s="181"/>
      <c r="S11" s="181"/>
      <c r="T11" s="181"/>
      <c r="U11" s="181"/>
      <c r="V11" s="181"/>
      <c r="W11" s="181"/>
      <c r="X11" s="181"/>
      <c r="Y11" s="181"/>
      <c r="Z11" s="181"/>
      <c r="AA11" s="181"/>
      <c r="AB11" s="181"/>
      <c r="AC11" s="181"/>
      <c r="AD11" s="181"/>
      <c r="AE11" s="181"/>
      <c r="AF11" s="181"/>
      <c r="AG11" s="181"/>
      <c r="AH11" s="181"/>
      <c r="AI11" s="181"/>
      <c r="AJ11" s="181"/>
      <c r="AK11" s="182"/>
    </row>
    <row r="12" spans="1:37" x14ac:dyDescent="0.2">
      <c r="A12" s="183" t="s">
        <v>169</v>
      </c>
      <c r="B12" s="181">
        <v>1478.8</v>
      </c>
      <c r="C12" s="181">
        <v>1786.9</v>
      </c>
      <c r="D12" s="181">
        <v>2019.9</v>
      </c>
      <c r="E12" s="181">
        <v>2480.3000000000002</v>
      </c>
      <c r="F12" s="181">
        <v>2832.5</v>
      </c>
      <c r="G12" s="181">
        <v>3159.5</v>
      </c>
      <c r="H12" s="181">
        <v>3395.5</v>
      </c>
      <c r="I12" s="181">
        <v>3564.7</v>
      </c>
      <c r="J12" s="181">
        <v>3706.3</v>
      </c>
      <c r="K12" s="181">
        <v>5171.3999999999996</v>
      </c>
      <c r="L12" s="181">
        <v>6475.9</v>
      </c>
      <c r="M12" s="181">
        <v>7901.7</v>
      </c>
      <c r="N12" s="181">
        <v>11419.3</v>
      </c>
      <c r="O12" s="181">
        <v>13847.2</v>
      </c>
      <c r="P12" s="181">
        <v>16652.8</v>
      </c>
      <c r="Q12" s="181">
        <v>19094.5</v>
      </c>
      <c r="R12" s="181">
        <v>20201</v>
      </c>
      <c r="S12" s="181">
        <v>21378.9</v>
      </c>
      <c r="T12" s="181">
        <v>22650.6</v>
      </c>
      <c r="U12" s="181">
        <v>23971.85</v>
      </c>
      <c r="V12" s="181">
        <v>24911.25</v>
      </c>
      <c r="W12" s="181">
        <v>24984.560000000001</v>
      </c>
      <c r="X12" s="181"/>
      <c r="Y12" s="181"/>
      <c r="Z12" s="181"/>
      <c r="AA12" s="181"/>
      <c r="AB12" s="181"/>
      <c r="AC12" s="181"/>
      <c r="AD12" s="181"/>
      <c r="AE12" s="181"/>
      <c r="AF12" s="181"/>
      <c r="AG12" s="181"/>
      <c r="AH12" s="181"/>
      <c r="AI12" s="181"/>
      <c r="AJ12" s="181"/>
      <c r="AK12" s="182"/>
    </row>
    <row r="13" spans="1:37" x14ac:dyDescent="0.2">
      <c r="A13" s="187" t="s">
        <v>170</v>
      </c>
      <c r="B13" s="181">
        <v>22084.7</v>
      </c>
      <c r="C13" s="181">
        <v>28325.9</v>
      </c>
      <c r="D13" s="181">
        <v>35340.6</v>
      </c>
      <c r="E13" s="181">
        <v>42447.9</v>
      </c>
      <c r="F13" s="181">
        <v>49289.5</v>
      </c>
      <c r="G13" s="181">
        <v>53818.5</v>
      </c>
      <c r="H13" s="181">
        <v>54215.7</v>
      </c>
      <c r="I13" s="181">
        <v>56373.8</v>
      </c>
      <c r="J13" s="181">
        <v>58709.3</v>
      </c>
      <c r="K13" s="181">
        <v>65910</v>
      </c>
      <c r="L13" s="181">
        <v>76174</v>
      </c>
      <c r="M13" s="181">
        <v>87470.5</v>
      </c>
      <c r="N13" s="181">
        <v>105897.3</v>
      </c>
      <c r="O13" s="181">
        <v>119076.6</v>
      </c>
      <c r="P13" s="181">
        <v>128533</v>
      </c>
      <c r="Q13" s="181">
        <v>137025.60000000001</v>
      </c>
      <c r="R13" s="181">
        <v>171655.6</v>
      </c>
      <c r="S13" s="181">
        <v>175529.7</v>
      </c>
      <c r="T13" s="181">
        <v>184547.7</v>
      </c>
      <c r="U13" s="181">
        <v>195214.584607</v>
      </c>
      <c r="V13" s="181">
        <v>201394.19500000001</v>
      </c>
      <c r="W13" s="181">
        <v>202798.745307</v>
      </c>
      <c r="X13" s="181">
        <v>208449</v>
      </c>
      <c r="Y13" s="181">
        <v>191660</v>
      </c>
      <c r="Z13" s="181">
        <v>172090</v>
      </c>
      <c r="AA13" s="181">
        <v>176136</v>
      </c>
      <c r="AB13" s="181">
        <v>185248</v>
      </c>
      <c r="AC13" s="188">
        <v>189525</v>
      </c>
      <c r="AD13" s="188">
        <v>191534.65895108</v>
      </c>
      <c r="AE13" s="188">
        <v>201539.97549158</v>
      </c>
      <c r="AF13" s="188">
        <v>220146.72182976</v>
      </c>
      <c r="AG13" s="188">
        <v>244942.03853595996</v>
      </c>
      <c r="AH13" s="188"/>
      <c r="AI13" s="188"/>
      <c r="AJ13" s="188"/>
      <c r="AK13" s="189"/>
    </row>
    <row r="14" spans="1:37" x14ac:dyDescent="0.2">
      <c r="A14" s="177" t="s">
        <v>172</v>
      </c>
      <c r="B14" s="178">
        <v>38650.1</v>
      </c>
      <c r="C14" s="178">
        <v>47836.600000000006</v>
      </c>
      <c r="D14" s="178">
        <v>58443.700000000004</v>
      </c>
      <c r="E14" s="178">
        <v>69049.3</v>
      </c>
      <c r="F14" s="178">
        <v>79366.600000000006</v>
      </c>
      <c r="G14" s="178">
        <v>86668.099999999991</v>
      </c>
      <c r="H14" s="178">
        <v>88105.600000000006</v>
      </c>
      <c r="I14" s="178">
        <v>90575.200000000012</v>
      </c>
      <c r="J14" s="178">
        <v>94830.6</v>
      </c>
      <c r="K14" s="178">
        <v>105660.79999999999</v>
      </c>
      <c r="L14" s="178">
        <v>120355.3</v>
      </c>
      <c r="M14" s="178">
        <v>136591.70000000001</v>
      </c>
      <c r="N14" s="178">
        <v>165711</v>
      </c>
      <c r="O14" s="178">
        <v>186543.3</v>
      </c>
      <c r="P14" s="178">
        <v>203364.2</v>
      </c>
      <c r="Q14" s="178">
        <v>217913.2</v>
      </c>
      <c r="R14" s="178">
        <v>219628.79999999999</v>
      </c>
      <c r="S14" s="178">
        <v>226892.69999999998</v>
      </c>
      <c r="T14" s="178">
        <v>240512.09999999998</v>
      </c>
      <c r="U14" s="178">
        <v>255425.16982499999</v>
      </c>
      <c r="V14" s="178">
        <v>264854.11700000003</v>
      </c>
      <c r="W14" s="178">
        <v>267076.85839499999</v>
      </c>
      <c r="X14" s="178">
        <v>247115</v>
      </c>
      <c r="Y14" s="178">
        <v>229800</v>
      </c>
      <c r="Z14" s="178">
        <v>209160</v>
      </c>
      <c r="AA14" s="178">
        <v>212948</v>
      </c>
      <c r="AB14" s="178">
        <v>221629</v>
      </c>
      <c r="AC14" s="178">
        <v>225885</v>
      </c>
      <c r="AD14" s="178">
        <v>227018.67512977999</v>
      </c>
      <c r="AE14" s="178">
        <v>235264.81875137999</v>
      </c>
      <c r="AF14" s="178">
        <v>251603.35800256001</v>
      </c>
      <c r="AG14" s="178">
        <v>275217.82010349998</v>
      </c>
      <c r="AH14" s="178">
        <v>292011.746277</v>
      </c>
      <c r="AI14" s="178">
        <v>304792.22008499998</v>
      </c>
      <c r="AJ14" s="178">
        <v>310087.56615000003</v>
      </c>
      <c r="AK14" s="179">
        <v>317140</v>
      </c>
    </row>
    <row r="15" spans="1:37" x14ac:dyDescent="0.2">
      <c r="A15" s="180" t="s">
        <v>168</v>
      </c>
      <c r="B15" s="181">
        <v>6087.1</v>
      </c>
      <c r="C15" s="181">
        <v>7324.5</v>
      </c>
      <c r="D15" s="181">
        <v>9363.2999999999993</v>
      </c>
      <c r="E15" s="181">
        <v>11088.5</v>
      </c>
      <c r="F15" s="181">
        <v>12674.3</v>
      </c>
      <c r="G15" s="181">
        <v>14067</v>
      </c>
      <c r="H15" s="181">
        <v>15030.6</v>
      </c>
      <c r="I15" s="181">
        <v>14586.5</v>
      </c>
      <c r="J15" s="181">
        <v>15921.5</v>
      </c>
      <c r="K15" s="181">
        <v>16890.099999999999</v>
      </c>
      <c r="L15" s="181">
        <v>19428.599999999999</v>
      </c>
      <c r="M15" s="181">
        <v>22298</v>
      </c>
      <c r="N15" s="181">
        <v>27834.1</v>
      </c>
      <c r="O15" s="181">
        <v>31866.9</v>
      </c>
      <c r="P15" s="181">
        <v>35269.599999999999</v>
      </c>
      <c r="Q15" s="181">
        <v>38041.199999999997</v>
      </c>
      <c r="R15" s="181"/>
      <c r="S15" s="181"/>
      <c r="T15" s="181"/>
      <c r="U15" s="181"/>
      <c r="V15" s="181"/>
      <c r="W15" s="181"/>
      <c r="X15" s="181"/>
      <c r="Y15" s="181"/>
      <c r="Z15" s="181"/>
      <c r="AA15" s="181"/>
      <c r="AB15" s="181"/>
      <c r="AC15" s="181"/>
      <c r="AD15" s="181"/>
      <c r="AE15" s="181"/>
      <c r="AF15" s="181"/>
      <c r="AG15" s="181"/>
      <c r="AH15" s="181"/>
      <c r="AI15" s="181"/>
      <c r="AJ15" s="181"/>
      <c r="AK15" s="182"/>
    </row>
    <row r="16" spans="1:37" x14ac:dyDescent="0.2">
      <c r="A16" s="183" t="s">
        <v>169</v>
      </c>
      <c r="B16" s="181">
        <v>2233.4</v>
      </c>
      <c r="C16" s="181">
        <v>2595.1999999999998</v>
      </c>
      <c r="D16" s="181">
        <v>2913.6</v>
      </c>
      <c r="E16" s="181">
        <v>3479.8</v>
      </c>
      <c r="F16" s="181">
        <v>3976.5</v>
      </c>
      <c r="G16" s="181">
        <v>4420.7</v>
      </c>
      <c r="H16" s="181">
        <v>4694.8</v>
      </c>
      <c r="I16" s="181">
        <v>4853.3999999999996</v>
      </c>
      <c r="J16" s="181">
        <v>4957</v>
      </c>
      <c r="K16" s="181">
        <v>6485.8</v>
      </c>
      <c r="L16" s="181">
        <v>7785.6</v>
      </c>
      <c r="M16" s="181">
        <v>9354.2000000000007</v>
      </c>
      <c r="N16" s="181">
        <v>13111.6</v>
      </c>
      <c r="O16" s="181">
        <v>15726.1</v>
      </c>
      <c r="P16" s="181">
        <v>18992.599999999999</v>
      </c>
      <c r="Q16" s="181">
        <v>21879.9</v>
      </c>
      <c r="R16" s="181">
        <v>23498.9</v>
      </c>
      <c r="S16" s="181">
        <v>25263.3</v>
      </c>
      <c r="T16" s="181">
        <v>27232.3</v>
      </c>
      <c r="U16" s="181">
        <v>29217.56</v>
      </c>
      <c r="V16" s="181">
        <v>30704.13</v>
      </c>
      <c r="W16" s="181">
        <v>31201.200000000001</v>
      </c>
      <c r="X16" s="181"/>
      <c r="Y16" s="181"/>
      <c r="Z16" s="181"/>
      <c r="AA16" s="181"/>
      <c r="AB16" s="181"/>
      <c r="AC16" s="181"/>
      <c r="AD16" s="181"/>
      <c r="AE16" s="181"/>
      <c r="AF16" s="181"/>
      <c r="AG16" s="181"/>
      <c r="AH16" s="181"/>
      <c r="AI16" s="181"/>
      <c r="AJ16" s="181"/>
      <c r="AK16" s="182"/>
    </row>
    <row r="17" spans="1:37" ht="12" thickBot="1" x14ac:dyDescent="0.25">
      <c r="A17" s="190" t="s">
        <v>170</v>
      </c>
      <c r="B17" s="191">
        <v>30329.599999999999</v>
      </c>
      <c r="C17" s="191">
        <v>37916.9</v>
      </c>
      <c r="D17" s="191">
        <v>46166.8</v>
      </c>
      <c r="E17" s="191">
        <v>54481</v>
      </c>
      <c r="F17" s="191">
        <v>62715.8</v>
      </c>
      <c r="G17" s="191">
        <v>68180.399999999994</v>
      </c>
      <c r="H17" s="191">
        <v>68380.2</v>
      </c>
      <c r="I17" s="191">
        <v>71135.3</v>
      </c>
      <c r="J17" s="191">
        <v>73952.100000000006</v>
      </c>
      <c r="K17" s="191">
        <v>82284.899999999994</v>
      </c>
      <c r="L17" s="191">
        <v>93141.1</v>
      </c>
      <c r="M17" s="191">
        <v>104939.5</v>
      </c>
      <c r="N17" s="191">
        <v>124765.3</v>
      </c>
      <c r="O17" s="191">
        <v>138950.29999999999</v>
      </c>
      <c r="P17" s="191">
        <v>149102</v>
      </c>
      <c r="Q17" s="191">
        <v>157992.1</v>
      </c>
      <c r="R17" s="191">
        <v>196129.9</v>
      </c>
      <c r="S17" s="191">
        <v>201629.4</v>
      </c>
      <c r="T17" s="191">
        <v>213279.8</v>
      </c>
      <c r="U17" s="191">
        <v>226207.60982499999</v>
      </c>
      <c r="V17" s="191">
        <v>234149.98700000002</v>
      </c>
      <c r="W17" s="191">
        <v>235875.65839500001</v>
      </c>
      <c r="X17" s="191">
        <v>247115</v>
      </c>
      <c r="Y17" s="191">
        <v>229800</v>
      </c>
      <c r="Z17" s="191">
        <v>209160</v>
      </c>
      <c r="AA17" s="191">
        <v>212948</v>
      </c>
      <c r="AB17" s="191">
        <v>221629</v>
      </c>
      <c r="AC17" s="191">
        <v>225885</v>
      </c>
      <c r="AD17" s="191">
        <v>227018.67512977999</v>
      </c>
      <c r="AE17" s="191">
        <v>235264.81875137999</v>
      </c>
      <c r="AF17" s="191">
        <v>251603.35800256001</v>
      </c>
      <c r="AG17" s="191">
        <v>275217.82010349998</v>
      </c>
      <c r="AH17" s="191"/>
      <c r="AI17" s="191"/>
      <c r="AJ17" s="191"/>
      <c r="AK17" s="192"/>
    </row>
    <row r="18" spans="1:37" x14ac:dyDescent="0.2">
      <c r="A18" s="174" t="s">
        <v>173</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4"/>
    </row>
    <row r="19" spans="1:37" x14ac:dyDescent="0.2">
      <c r="A19" s="177" t="s">
        <v>174</v>
      </c>
      <c r="B19" s="178">
        <v>6570.4</v>
      </c>
      <c r="C19" s="178">
        <v>7050.6</v>
      </c>
      <c r="D19" s="178">
        <v>7527.5</v>
      </c>
      <c r="E19" s="178">
        <v>7842.5</v>
      </c>
      <c r="F19" s="178">
        <v>8090.5</v>
      </c>
      <c r="G19" s="178">
        <v>8473.8000000000011</v>
      </c>
      <c r="H19" s="178">
        <v>9293.2999999999993</v>
      </c>
      <c r="I19" s="178">
        <v>9947.2999999999993</v>
      </c>
      <c r="J19" s="178">
        <v>10397</v>
      </c>
      <c r="K19" s="178">
        <v>10895.5</v>
      </c>
      <c r="L19" s="178">
        <v>11131.8</v>
      </c>
      <c r="M19" s="178">
        <v>11218.5</v>
      </c>
      <c r="N19" s="178">
        <v>11626.599999999999</v>
      </c>
      <c r="O19" s="178">
        <v>10916.300000000001</v>
      </c>
      <c r="P19" s="178">
        <v>10919.699999999999</v>
      </c>
      <c r="Q19" s="178">
        <v>10746</v>
      </c>
      <c r="R19" s="178">
        <v>10738.8</v>
      </c>
      <c r="S19" s="178">
        <v>11033.9</v>
      </c>
      <c r="T19" s="178">
        <v>11160.2</v>
      </c>
      <c r="U19" s="178">
        <v>10762</v>
      </c>
      <c r="V19" s="178">
        <v>10176.9</v>
      </c>
      <c r="W19" s="178">
        <v>9230</v>
      </c>
      <c r="X19" s="178">
        <v>8241</v>
      </c>
      <c r="Y19" s="178">
        <v>8100</v>
      </c>
      <c r="Z19" s="178">
        <v>8610</v>
      </c>
      <c r="AA19" s="178">
        <v>8650</v>
      </c>
      <c r="AB19" s="178">
        <v>7790</v>
      </c>
      <c r="AC19" s="178">
        <v>7005</v>
      </c>
      <c r="AD19" s="178">
        <v>6495</v>
      </c>
      <c r="AE19" s="178">
        <v>5342.6794031400004</v>
      </c>
      <c r="AF19" s="178">
        <v>4246.9696636400004</v>
      </c>
      <c r="AG19" s="178">
        <v>3016.7177340000003</v>
      </c>
      <c r="AH19" s="178">
        <v>2256</v>
      </c>
      <c r="AI19" s="178">
        <v>1666.5948249999999</v>
      </c>
      <c r="AJ19" s="178">
        <v>1258.9457308049998</v>
      </c>
      <c r="AK19" s="179">
        <v>974.17220649690887</v>
      </c>
    </row>
    <row r="20" spans="1:37" x14ac:dyDescent="0.2">
      <c r="A20" s="180" t="s">
        <v>168</v>
      </c>
      <c r="B20" s="181">
        <v>1491.1</v>
      </c>
      <c r="C20" s="181">
        <v>1526</v>
      </c>
      <c r="D20" s="181">
        <v>1556.4</v>
      </c>
      <c r="E20" s="181">
        <v>1548</v>
      </c>
      <c r="F20" s="181">
        <v>1522.4</v>
      </c>
      <c r="G20" s="181">
        <v>1534.2</v>
      </c>
      <c r="H20" s="181">
        <v>1571</v>
      </c>
      <c r="I20" s="181">
        <v>1597.5</v>
      </c>
      <c r="J20" s="181">
        <v>1567.9</v>
      </c>
      <c r="K20" s="181">
        <v>1550.1</v>
      </c>
      <c r="L20" s="181">
        <v>1558.9</v>
      </c>
      <c r="M20" s="181">
        <v>1520.1</v>
      </c>
      <c r="N20" s="181">
        <v>1546.7</v>
      </c>
      <c r="O20" s="181">
        <v>1518.5</v>
      </c>
      <c r="P20" s="181">
        <v>1481.2</v>
      </c>
      <c r="Q20" s="181">
        <v>1415</v>
      </c>
      <c r="R20" s="181"/>
      <c r="S20" s="181"/>
      <c r="T20" s="181"/>
      <c r="U20" s="181"/>
      <c r="V20" s="181"/>
      <c r="W20" s="181"/>
      <c r="X20" s="181"/>
      <c r="Y20" s="181"/>
      <c r="Z20" s="181"/>
      <c r="AA20" s="181"/>
      <c r="AB20" s="181"/>
      <c r="AC20" s="181"/>
      <c r="AD20" s="181"/>
      <c r="AE20" s="181"/>
      <c r="AF20" s="181"/>
      <c r="AG20" s="181"/>
      <c r="AH20" s="181"/>
      <c r="AI20" s="181"/>
      <c r="AJ20" s="181"/>
      <c r="AK20" s="182"/>
    </row>
    <row r="21" spans="1:37" x14ac:dyDescent="0.2">
      <c r="A21" s="183" t="s">
        <v>169</v>
      </c>
      <c r="B21" s="181">
        <v>472.6</v>
      </c>
      <c r="C21" s="181">
        <v>489.8</v>
      </c>
      <c r="D21" s="181">
        <v>510.7</v>
      </c>
      <c r="E21" s="181">
        <v>510.1</v>
      </c>
      <c r="F21" s="181">
        <v>506.3</v>
      </c>
      <c r="G21" s="181">
        <v>512.5</v>
      </c>
      <c r="H21" s="181">
        <v>539.70000000000005</v>
      </c>
      <c r="I21" s="181">
        <v>564.79999999999995</v>
      </c>
      <c r="J21" s="181">
        <v>595</v>
      </c>
      <c r="K21" s="181">
        <v>628.5</v>
      </c>
      <c r="L21" s="181">
        <v>615</v>
      </c>
      <c r="M21" s="181">
        <v>668.8</v>
      </c>
      <c r="N21" s="181">
        <v>715.1</v>
      </c>
      <c r="O21" s="181">
        <v>749.1</v>
      </c>
      <c r="P21" s="181">
        <v>813.2</v>
      </c>
      <c r="Q21" s="181">
        <v>909.4</v>
      </c>
      <c r="R21" s="181">
        <v>1029.8</v>
      </c>
      <c r="S21" s="181">
        <v>1124.5999999999999</v>
      </c>
      <c r="T21" s="181">
        <v>1235.7</v>
      </c>
      <c r="U21" s="181">
        <v>1309</v>
      </c>
      <c r="V21" s="181">
        <v>1393.3</v>
      </c>
      <c r="W21" s="181"/>
      <c r="X21" s="181"/>
      <c r="Y21" s="181"/>
      <c r="Z21" s="181"/>
      <c r="AA21" s="181"/>
      <c r="AB21" s="181"/>
      <c r="AC21" s="181"/>
      <c r="AD21" s="181"/>
      <c r="AE21" s="181"/>
      <c r="AF21" s="181"/>
      <c r="AG21" s="181"/>
      <c r="AH21" s="181"/>
      <c r="AI21" s="181"/>
      <c r="AJ21" s="181"/>
      <c r="AK21" s="182"/>
    </row>
    <row r="22" spans="1:37" x14ac:dyDescent="0.2">
      <c r="A22" s="180" t="s">
        <v>170</v>
      </c>
      <c r="B22" s="181">
        <v>4606.7</v>
      </c>
      <c r="C22" s="181">
        <v>5034.8</v>
      </c>
      <c r="D22" s="181">
        <v>5460.4</v>
      </c>
      <c r="E22" s="181">
        <v>5784.4</v>
      </c>
      <c r="F22" s="181">
        <v>6061.8</v>
      </c>
      <c r="G22" s="181">
        <v>6427.1</v>
      </c>
      <c r="H22" s="181">
        <v>7182.6</v>
      </c>
      <c r="I22" s="181">
        <v>7785</v>
      </c>
      <c r="J22" s="181">
        <v>8234.1</v>
      </c>
      <c r="K22" s="181">
        <v>8716.9</v>
      </c>
      <c r="L22" s="181">
        <v>8957.9</v>
      </c>
      <c r="M22" s="181">
        <v>9029.6</v>
      </c>
      <c r="N22" s="181">
        <v>9364.7999999999993</v>
      </c>
      <c r="O22" s="181">
        <v>8648.7000000000007</v>
      </c>
      <c r="P22" s="181">
        <v>8625.2999999999993</v>
      </c>
      <c r="Q22" s="181">
        <v>8421.6</v>
      </c>
      <c r="R22" s="181">
        <v>9709</v>
      </c>
      <c r="S22" s="181">
        <v>9909.2999999999993</v>
      </c>
      <c r="T22" s="181">
        <v>9924.5</v>
      </c>
      <c r="U22" s="181">
        <v>9453</v>
      </c>
      <c r="V22" s="181">
        <v>8783.6</v>
      </c>
      <c r="W22" s="181">
        <v>9230</v>
      </c>
      <c r="X22" s="181">
        <v>8241</v>
      </c>
      <c r="Y22" s="181">
        <v>8100</v>
      </c>
      <c r="Z22" s="181">
        <v>8610</v>
      </c>
      <c r="AA22" s="181">
        <v>8650</v>
      </c>
      <c r="AB22" s="181">
        <v>7790</v>
      </c>
      <c r="AC22" s="181">
        <v>7005</v>
      </c>
      <c r="AD22" s="181">
        <v>6495</v>
      </c>
      <c r="AE22" s="181">
        <v>5342.6794031400004</v>
      </c>
      <c r="AF22" s="181">
        <v>4246.9696636400004</v>
      </c>
      <c r="AG22" s="181">
        <v>3016.7177340000003</v>
      </c>
      <c r="AH22" s="181"/>
      <c r="AI22" s="181"/>
      <c r="AJ22" s="181"/>
      <c r="AK22" s="182"/>
    </row>
    <row r="23" spans="1:37" x14ac:dyDescent="0.2">
      <c r="A23" s="184" t="s">
        <v>175</v>
      </c>
      <c r="B23" s="185">
        <v>13331.8</v>
      </c>
      <c r="C23" s="185">
        <v>14449.9</v>
      </c>
      <c r="D23" s="185">
        <v>15022.3</v>
      </c>
      <c r="E23" s="185">
        <v>16105.1</v>
      </c>
      <c r="F23" s="185">
        <v>17452.5</v>
      </c>
      <c r="G23" s="185">
        <v>19864.3</v>
      </c>
      <c r="H23" s="185">
        <v>22888.699999999997</v>
      </c>
      <c r="I23" s="185">
        <v>25733.399999999998</v>
      </c>
      <c r="J23" s="185">
        <v>28390.6</v>
      </c>
      <c r="K23" s="185">
        <v>30630</v>
      </c>
      <c r="L23" s="185">
        <v>31384.1</v>
      </c>
      <c r="M23" s="185">
        <v>32014.799999999999</v>
      </c>
      <c r="N23" s="185">
        <v>33132.199999999997</v>
      </c>
      <c r="O23" s="185">
        <v>31733.5</v>
      </c>
      <c r="P23" s="185">
        <v>26653.100000000002</v>
      </c>
      <c r="Q23" s="185">
        <v>19965.3</v>
      </c>
      <c r="R23" s="185">
        <v>16293.2</v>
      </c>
      <c r="S23" s="185">
        <v>14375</v>
      </c>
      <c r="T23" s="185">
        <v>12261</v>
      </c>
      <c r="U23" s="185">
        <v>9800</v>
      </c>
      <c r="V23" s="185">
        <v>7365.2</v>
      </c>
      <c r="W23" s="185">
        <v>5430</v>
      </c>
      <c r="X23" s="185">
        <v>3908</v>
      </c>
      <c r="Y23" s="185">
        <v>2970</v>
      </c>
      <c r="Z23" s="185">
        <v>3270</v>
      </c>
      <c r="AA23" s="185">
        <v>3290</v>
      </c>
      <c r="AB23" s="185">
        <v>2650</v>
      </c>
      <c r="AC23" s="185">
        <v>2030</v>
      </c>
      <c r="AD23" s="185">
        <v>1647</v>
      </c>
      <c r="AE23" s="185">
        <v>1293.9221442600001</v>
      </c>
      <c r="AF23" s="185">
        <v>1015.4902426599999</v>
      </c>
      <c r="AG23" s="185">
        <v>732.50403930000004</v>
      </c>
      <c r="AH23" s="185">
        <v>586</v>
      </c>
      <c r="AI23" s="185">
        <v>463.780889</v>
      </c>
      <c r="AJ23" s="185">
        <v>387.21066422609999</v>
      </c>
      <c r="AK23" s="186">
        <v>336.91199894312962</v>
      </c>
    </row>
    <row r="24" spans="1:37" x14ac:dyDescent="0.2">
      <c r="A24" s="180" t="s">
        <v>168</v>
      </c>
      <c r="B24" s="181">
        <v>2462.5</v>
      </c>
      <c r="C24" s="181">
        <v>2708</v>
      </c>
      <c r="D24" s="181">
        <v>2802.3</v>
      </c>
      <c r="E24" s="181">
        <v>2940</v>
      </c>
      <c r="F24" s="181">
        <v>3104.5</v>
      </c>
      <c r="G24" s="181">
        <v>3445</v>
      </c>
      <c r="H24" s="181">
        <v>3897.2</v>
      </c>
      <c r="I24" s="181">
        <v>4445.8999999999996</v>
      </c>
      <c r="J24" s="181">
        <v>4737.2</v>
      </c>
      <c r="K24" s="181">
        <v>5047.6000000000004</v>
      </c>
      <c r="L24" s="181">
        <v>5133.6000000000004</v>
      </c>
      <c r="M24" s="181">
        <v>5187.3999999999996</v>
      </c>
      <c r="N24" s="181">
        <v>5353.4</v>
      </c>
      <c r="O24" s="181">
        <v>4970.8</v>
      </c>
      <c r="P24" s="181">
        <v>4203.3</v>
      </c>
      <c r="Q24" s="181">
        <v>3073.1</v>
      </c>
      <c r="R24" s="181"/>
      <c r="S24" s="181"/>
      <c r="T24" s="181"/>
      <c r="U24" s="181"/>
      <c r="V24" s="181"/>
      <c r="W24" s="181"/>
      <c r="X24" s="181"/>
      <c r="Y24" s="181"/>
      <c r="Z24" s="181"/>
      <c r="AA24" s="181"/>
      <c r="AB24" s="181"/>
      <c r="AC24" s="181"/>
      <c r="AD24" s="181"/>
      <c r="AE24" s="181"/>
      <c r="AF24" s="181"/>
      <c r="AG24" s="181"/>
      <c r="AH24" s="181"/>
      <c r="AI24" s="181"/>
      <c r="AJ24" s="181"/>
      <c r="AK24" s="182"/>
    </row>
    <row r="25" spans="1:37" x14ac:dyDescent="0.2">
      <c r="A25" s="183" t="s">
        <v>169</v>
      </c>
      <c r="B25" s="181">
        <v>780.4</v>
      </c>
      <c r="C25" s="181">
        <v>850.5</v>
      </c>
      <c r="D25" s="181">
        <v>909.5</v>
      </c>
      <c r="E25" s="181">
        <v>955.9</v>
      </c>
      <c r="F25" s="181">
        <v>1008.6</v>
      </c>
      <c r="G25" s="181">
        <v>1103.4000000000001</v>
      </c>
      <c r="H25" s="181">
        <v>1250.7</v>
      </c>
      <c r="I25" s="181">
        <v>1414.9</v>
      </c>
      <c r="J25" s="181">
        <v>1607.6</v>
      </c>
      <c r="K25" s="181">
        <v>1820.2</v>
      </c>
      <c r="L25" s="181">
        <v>1826.9</v>
      </c>
      <c r="M25" s="181">
        <v>2067.1</v>
      </c>
      <c r="N25" s="181">
        <v>2291.3000000000002</v>
      </c>
      <c r="O25" s="181">
        <v>2338.6999999999998</v>
      </c>
      <c r="P25" s="181">
        <v>2063.9</v>
      </c>
      <c r="Q25" s="181">
        <v>1608.9</v>
      </c>
      <c r="R25" s="181">
        <v>1408.2</v>
      </c>
      <c r="S25" s="181">
        <v>1383</v>
      </c>
      <c r="T25" s="181">
        <v>1287</v>
      </c>
      <c r="U25" s="181">
        <v>1097</v>
      </c>
      <c r="V25" s="181">
        <v>875</v>
      </c>
      <c r="W25" s="181"/>
      <c r="X25" s="181"/>
      <c r="Y25" s="181"/>
      <c r="Z25" s="181"/>
      <c r="AA25" s="181"/>
      <c r="AB25" s="181"/>
      <c r="AC25" s="181"/>
      <c r="AD25" s="181"/>
      <c r="AE25" s="181"/>
      <c r="AF25" s="181"/>
      <c r="AG25" s="181"/>
      <c r="AH25" s="181"/>
      <c r="AI25" s="181"/>
      <c r="AJ25" s="181"/>
      <c r="AK25" s="182"/>
    </row>
    <row r="26" spans="1:37" x14ac:dyDescent="0.2">
      <c r="A26" s="187" t="s">
        <v>170</v>
      </c>
      <c r="B26" s="181">
        <v>10088.9</v>
      </c>
      <c r="C26" s="181">
        <v>10891.4</v>
      </c>
      <c r="D26" s="181">
        <v>11310.5</v>
      </c>
      <c r="E26" s="181">
        <v>12209.2</v>
      </c>
      <c r="F26" s="181">
        <v>13339.4</v>
      </c>
      <c r="G26" s="181">
        <v>15315.9</v>
      </c>
      <c r="H26" s="181">
        <v>17740.8</v>
      </c>
      <c r="I26" s="181">
        <v>19872.599999999999</v>
      </c>
      <c r="J26" s="181">
        <v>22045.8</v>
      </c>
      <c r="K26" s="181">
        <v>23762.2</v>
      </c>
      <c r="L26" s="181">
        <v>24423.599999999999</v>
      </c>
      <c r="M26" s="181">
        <v>24760.3</v>
      </c>
      <c r="N26" s="181">
        <v>25487.5</v>
      </c>
      <c r="O26" s="181">
        <v>24424</v>
      </c>
      <c r="P26" s="181">
        <v>20385.900000000001</v>
      </c>
      <c r="Q26" s="181">
        <v>15283.3</v>
      </c>
      <c r="R26" s="181">
        <v>14885</v>
      </c>
      <c r="S26" s="181">
        <v>12992</v>
      </c>
      <c r="T26" s="181">
        <v>10974</v>
      </c>
      <c r="U26" s="195">
        <v>8703</v>
      </c>
      <c r="V26" s="195">
        <v>6490.2</v>
      </c>
      <c r="W26" s="195">
        <v>5430</v>
      </c>
      <c r="X26" s="195">
        <v>3908</v>
      </c>
      <c r="Y26" s="195">
        <v>2970</v>
      </c>
      <c r="Z26" s="195">
        <v>3270</v>
      </c>
      <c r="AA26" s="196">
        <v>3290</v>
      </c>
      <c r="AB26" s="196">
        <v>2650</v>
      </c>
      <c r="AC26" s="195">
        <v>2030</v>
      </c>
      <c r="AD26" s="195">
        <v>1647</v>
      </c>
      <c r="AE26" s="195">
        <v>1293.9221442600001</v>
      </c>
      <c r="AF26" s="195">
        <v>1015.4902426599999</v>
      </c>
      <c r="AG26" s="195">
        <v>732.50403930000004</v>
      </c>
      <c r="AH26" s="195"/>
      <c r="AI26" s="195"/>
      <c r="AJ26" s="195"/>
      <c r="AK26" s="197"/>
    </row>
    <row r="27" spans="1:37" x14ac:dyDescent="0.2">
      <c r="A27" s="177" t="s">
        <v>172</v>
      </c>
      <c r="B27" s="178">
        <v>19902.199999999997</v>
      </c>
      <c r="C27" s="178">
        <v>21500.5</v>
      </c>
      <c r="D27" s="178">
        <v>22549.800000000003</v>
      </c>
      <c r="E27" s="178">
        <v>23947.599999999999</v>
      </c>
      <c r="F27" s="178">
        <v>25543</v>
      </c>
      <c r="G27" s="178">
        <v>28338.1</v>
      </c>
      <c r="H27" s="178">
        <v>32182</v>
      </c>
      <c r="I27" s="178">
        <v>35680.699999999997</v>
      </c>
      <c r="J27" s="178">
        <v>38787.600000000006</v>
      </c>
      <c r="K27" s="178">
        <v>41525.5</v>
      </c>
      <c r="L27" s="178">
        <v>42515.9</v>
      </c>
      <c r="M27" s="178">
        <v>43233.3</v>
      </c>
      <c r="N27" s="178">
        <v>44758.8</v>
      </c>
      <c r="O27" s="178">
        <v>42649.799999999996</v>
      </c>
      <c r="P27" s="178">
        <v>37572.800000000003</v>
      </c>
      <c r="Q27" s="178">
        <v>30711.300000000003</v>
      </c>
      <c r="R27" s="178">
        <v>27032</v>
      </c>
      <c r="S27" s="178">
        <v>25408.899999999998</v>
      </c>
      <c r="T27" s="178">
        <v>23421.200000000001</v>
      </c>
      <c r="U27" s="178">
        <v>20562</v>
      </c>
      <c r="V27" s="178">
        <v>17542.099999999999</v>
      </c>
      <c r="W27" s="178">
        <v>14660</v>
      </c>
      <c r="X27" s="178">
        <v>12149</v>
      </c>
      <c r="Y27" s="178">
        <v>11070</v>
      </c>
      <c r="Z27" s="178">
        <v>11880</v>
      </c>
      <c r="AA27" s="178">
        <v>11940</v>
      </c>
      <c r="AB27" s="178">
        <v>10440</v>
      </c>
      <c r="AC27" s="178">
        <v>9035</v>
      </c>
      <c r="AD27" s="178">
        <v>8142</v>
      </c>
      <c r="AE27" s="178">
        <v>6636.6015474000005</v>
      </c>
      <c r="AF27" s="178">
        <v>5262.4599063000005</v>
      </c>
      <c r="AG27" s="178">
        <v>3749.2217733000002</v>
      </c>
      <c r="AH27" s="178">
        <v>2842</v>
      </c>
      <c r="AI27" s="178">
        <v>2130.3757139999998</v>
      </c>
      <c r="AJ27" s="178">
        <v>1646.1413142077997</v>
      </c>
      <c r="AK27" s="179">
        <v>1311.1515567665124</v>
      </c>
    </row>
    <row r="28" spans="1:37" x14ac:dyDescent="0.2">
      <c r="A28" s="180" t="s">
        <v>168</v>
      </c>
      <c r="B28" s="181">
        <v>3953.6</v>
      </c>
      <c r="C28" s="181">
        <v>4234</v>
      </c>
      <c r="D28" s="181">
        <v>4358.7000000000007</v>
      </c>
      <c r="E28" s="181">
        <v>4488</v>
      </c>
      <c r="F28" s="181">
        <v>4626.8999999999996</v>
      </c>
      <c r="G28" s="181">
        <v>4979.2</v>
      </c>
      <c r="H28" s="181">
        <v>5468.2</v>
      </c>
      <c r="I28" s="181">
        <v>6043.4</v>
      </c>
      <c r="J28" s="181">
        <v>6305.1</v>
      </c>
      <c r="K28" s="181">
        <v>6597.7000000000007</v>
      </c>
      <c r="L28" s="181">
        <v>6692.5</v>
      </c>
      <c r="M28" s="181">
        <v>6707.5</v>
      </c>
      <c r="N28" s="181">
        <v>6900.0999999999995</v>
      </c>
      <c r="O28" s="181">
        <v>6489.3</v>
      </c>
      <c r="P28" s="181">
        <v>5684.5</v>
      </c>
      <c r="Q28" s="181">
        <v>4488.1000000000004</v>
      </c>
      <c r="R28" s="181"/>
      <c r="S28" s="181"/>
      <c r="T28" s="181"/>
      <c r="U28" s="181"/>
      <c r="V28" s="181"/>
      <c r="W28" s="181"/>
      <c r="X28" s="181"/>
      <c r="Y28" s="181"/>
      <c r="Z28" s="181"/>
      <c r="AA28" s="181"/>
      <c r="AB28" s="181"/>
      <c r="AC28" s="181"/>
      <c r="AD28" s="181"/>
      <c r="AE28" s="181"/>
      <c r="AF28" s="181"/>
      <c r="AG28" s="181"/>
      <c r="AH28" s="181"/>
      <c r="AI28" s="181"/>
      <c r="AJ28" s="181"/>
      <c r="AK28" s="182"/>
    </row>
    <row r="29" spans="1:37" x14ac:dyDescent="0.2">
      <c r="A29" s="183" t="s">
        <v>169</v>
      </c>
      <c r="B29" s="181">
        <v>1253</v>
      </c>
      <c r="C29" s="181">
        <v>1340.3</v>
      </c>
      <c r="D29" s="181">
        <v>1420.2</v>
      </c>
      <c r="E29" s="181">
        <v>1466</v>
      </c>
      <c r="F29" s="181">
        <v>1514.9</v>
      </c>
      <c r="G29" s="181">
        <v>1615.9</v>
      </c>
      <c r="H29" s="181">
        <v>1790.4</v>
      </c>
      <c r="I29" s="181">
        <v>1979.7</v>
      </c>
      <c r="J29" s="181">
        <v>2202.6</v>
      </c>
      <c r="K29" s="181">
        <v>2448.6999999999998</v>
      </c>
      <c r="L29" s="181">
        <v>2441.9</v>
      </c>
      <c r="M29" s="181">
        <v>2735.8999999999996</v>
      </c>
      <c r="N29" s="181">
        <v>3006.4</v>
      </c>
      <c r="O29" s="181">
        <v>3087.7999999999997</v>
      </c>
      <c r="P29" s="181">
        <v>2877.1000000000004</v>
      </c>
      <c r="Q29" s="181">
        <v>2518.3000000000002</v>
      </c>
      <c r="R29" s="181">
        <v>2438</v>
      </c>
      <c r="S29" s="181">
        <v>2507.6</v>
      </c>
      <c r="T29" s="181">
        <v>2522.6999999999998</v>
      </c>
      <c r="U29" s="181">
        <v>2406</v>
      </c>
      <c r="V29" s="181">
        <v>2268.3000000000002</v>
      </c>
      <c r="W29" s="181"/>
      <c r="X29" s="181"/>
      <c r="Y29" s="181"/>
      <c r="Z29" s="181"/>
      <c r="AA29" s="181"/>
      <c r="AB29" s="181"/>
      <c r="AC29" s="181"/>
      <c r="AD29" s="181"/>
      <c r="AE29" s="181"/>
      <c r="AF29" s="181"/>
      <c r="AG29" s="181"/>
      <c r="AH29" s="181"/>
      <c r="AI29" s="181"/>
      <c r="AJ29" s="181"/>
      <c r="AK29" s="182"/>
    </row>
    <row r="30" spans="1:37" x14ac:dyDescent="0.2">
      <c r="A30" s="187" t="s">
        <v>170</v>
      </c>
      <c r="B30" s="188">
        <v>14695.599999999999</v>
      </c>
      <c r="C30" s="188">
        <v>15926.2</v>
      </c>
      <c r="D30" s="188">
        <v>16770.900000000001</v>
      </c>
      <c r="E30" s="188">
        <v>17993.599999999999</v>
      </c>
      <c r="F30" s="188">
        <v>19401.2</v>
      </c>
      <c r="G30" s="188">
        <v>21743</v>
      </c>
      <c r="H30" s="188">
        <v>24923.4</v>
      </c>
      <c r="I30" s="188">
        <v>27657.599999999999</v>
      </c>
      <c r="J30" s="188">
        <v>30279.9</v>
      </c>
      <c r="K30" s="188">
        <v>32479.1</v>
      </c>
      <c r="L30" s="188">
        <v>33381.5</v>
      </c>
      <c r="M30" s="188">
        <v>33789.9</v>
      </c>
      <c r="N30" s="188">
        <v>34852.300000000003</v>
      </c>
      <c r="O30" s="188">
        <v>33072.699999999997</v>
      </c>
      <c r="P30" s="188">
        <v>29011.200000000001</v>
      </c>
      <c r="Q30" s="188">
        <v>23704.9</v>
      </c>
      <c r="R30" s="188">
        <v>24594</v>
      </c>
      <c r="S30" s="188">
        <v>22901.3</v>
      </c>
      <c r="T30" s="188">
        <v>20898.5</v>
      </c>
      <c r="U30" s="188">
        <v>18156</v>
      </c>
      <c r="V30" s="188">
        <v>15273.8</v>
      </c>
      <c r="W30" s="188">
        <v>14660</v>
      </c>
      <c r="X30" s="188">
        <v>12149</v>
      </c>
      <c r="Y30" s="188">
        <v>11070</v>
      </c>
      <c r="Z30" s="188">
        <v>11880</v>
      </c>
      <c r="AA30" s="188">
        <v>11940</v>
      </c>
      <c r="AB30" s="188">
        <v>10440</v>
      </c>
      <c r="AC30" s="188">
        <v>9035</v>
      </c>
      <c r="AD30" s="188">
        <v>8142</v>
      </c>
      <c r="AE30" s="188">
        <v>6636.6015474000005</v>
      </c>
      <c r="AF30" s="188">
        <v>5262.4599063000005</v>
      </c>
      <c r="AG30" s="188">
        <v>3749.2217733000002</v>
      </c>
      <c r="AH30" s="188"/>
      <c r="AI30" s="188"/>
      <c r="AJ30" s="188"/>
      <c r="AK30" s="189"/>
    </row>
    <row r="31" spans="1:37" s="135" customFormat="1" x14ac:dyDescent="0.2">
      <c r="A31" s="328"/>
      <c r="B31" s="331"/>
      <c r="C31" s="331"/>
      <c r="D31" s="331"/>
      <c r="E31" s="331"/>
      <c r="F31" s="331"/>
      <c r="G31" s="331"/>
      <c r="H31" s="331"/>
      <c r="I31" s="331"/>
      <c r="J31" s="331"/>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170"/>
    </row>
    <row r="32" spans="1:37" s="135" customFormat="1" x14ac:dyDescent="0.2">
      <c r="A32" s="333" t="s">
        <v>176</v>
      </c>
      <c r="B32" s="334"/>
      <c r="C32" s="334"/>
      <c r="D32" s="334"/>
      <c r="E32" s="334"/>
      <c r="F32" s="334"/>
      <c r="G32" s="334"/>
      <c r="H32" s="334"/>
      <c r="I32" s="334"/>
      <c r="J32" s="334"/>
      <c r="K32" s="334"/>
      <c r="L32" s="334"/>
      <c r="M32" s="334"/>
      <c r="N32" s="334"/>
      <c r="O32" s="334"/>
      <c r="P32" s="334"/>
      <c r="Q32" s="334"/>
      <c r="R32" s="334"/>
      <c r="S32" s="334"/>
      <c r="T32" s="334"/>
      <c r="U32" s="334"/>
      <c r="V32" s="334"/>
      <c r="W32" s="334"/>
      <c r="X32" s="334"/>
      <c r="Y32" s="334"/>
      <c r="Z32" s="334"/>
      <c r="AA32" s="334"/>
      <c r="AB32" s="334"/>
      <c r="AC32" s="334"/>
      <c r="AD32" s="334"/>
      <c r="AE32" s="334"/>
      <c r="AF32" s="334"/>
      <c r="AG32" s="332"/>
      <c r="AH32" s="332"/>
      <c r="AI32" s="332"/>
      <c r="AJ32" s="332"/>
      <c r="AK32" s="170"/>
    </row>
    <row r="33" spans="1:37" x14ac:dyDescent="0.2">
      <c r="A33" s="198" t="s">
        <v>177</v>
      </c>
      <c r="B33" s="199">
        <v>0.51493269098915651</v>
      </c>
      <c r="C33" s="200">
        <v>0.4494571102461295</v>
      </c>
      <c r="D33" s="200">
        <v>0.38583799451437883</v>
      </c>
      <c r="E33" s="200">
        <v>0.34681886709930437</v>
      </c>
      <c r="F33" s="200">
        <v>0.32183563362925965</v>
      </c>
      <c r="G33" s="200">
        <v>0.3269726692981616</v>
      </c>
      <c r="H33" s="200">
        <v>0.36526622598336539</v>
      </c>
      <c r="I33" s="200">
        <v>0.39393454278875445</v>
      </c>
      <c r="J33" s="200">
        <v>0.40901987333202577</v>
      </c>
      <c r="K33" s="200">
        <v>0.39300762439807391</v>
      </c>
      <c r="L33" s="200">
        <v>0.35325324269060027</v>
      </c>
      <c r="M33" s="200">
        <v>0.31651483948146192</v>
      </c>
      <c r="N33" s="200">
        <v>0.27010156235856403</v>
      </c>
      <c r="O33" s="200">
        <v>0.22863217279848699</v>
      </c>
      <c r="P33" s="200">
        <v>0.18475621569578127</v>
      </c>
      <c r="Q33" s="200">
        <v>0.14093363779706783</v>
      </c>
      <c r="R33" s="200">
        <v>0.12308039747064138</v>
      </c>
      <c r="S33" s="200">
        <v>0.11198641472378794</v>
      </c>
      <c r="T33" s="200">
        <v>9.7380547589913366E-2</v>
      </c>
      <c r="U33" s="200">
        <v>8.050107205209138E-2</v>
      </c>
      <c r="V33" s="200">
        <v>6.6233065200946059E-2</v>
      </c>
      <c r="W33" s="200">
        <v>5.4890566289042639E-2</v>
      </c>
      <c r="X33" s="200">
        <v>4.9163345001315174E-2</v>
      </c>
      <c r="Y33" s="200">
        <v>4.8172323759791122E-2</v>
      </c>
      <c r="Z33" s="200">
        <v>5.6798623063683308E-2</v>
      </c>
      <c r="AA33" s="200">
        <v>5.6070026485339146E-2</v>
      </c>
      <c r="AB33" s="200">
        <v>4.7105748796412023E-2</v>
      </c>
      <c r="AC33" s="200">
        <v>3.9998229187418376E-2</v>
      </c>
      <c r="AD33" s="200">
        <v>3.5864890830436987E-2</v>
      </c>
      <c r="AE33" s="200">
        <v>2.8209069178393983E-2</v>
      </c>
      <c r="AF33" s="200">
        <v>2.091569821674024E-2</v>
      </c>
      <c r="AG33" s="200">
        <v>1.3622743512357037E-2</v>
      </c>
      <c r="AH33" s="200">
        <v>9.7324852038797802E-3</v>
      </c>
      <c r="AI33" s="200">
        <v>6.9896000409914796E-3</v>
      </c>
      <c r="AJ33" s="200">
        <v>5.3E-3</v>
      </c>
      <c r="AK33" s="201">
        <v>4.1000000000000003E-3</v>
      </c>
    </row>
    <row r="34" spans="1:37" s="135" customFormat="1" x14ac:dyDescent="0.2">
      <c r="A34" s="327" t="s">
        <v>178</v>
      </c>
      <c r="B34" s="331"/>
      <c r="C34" s="331"/>
      <c r="D34" s="331"/>
      <c r="E34" s="331"/>
      <c r="F34" s="331"/>
      <c r="G34" s="331"/>
      <c r="H34" s="331"/>
      <c r="I34" s="331"/>
      <c r="J34" s="331"/>
      <c r="K34" s="332"/>
      <c r="L34" s="332"/>
      <c r="M34" s="332"/>
      <c r="N34" s="332"/>
      <c r="O34" s="332"/>
      <c r="P34" s="332"/>
      <c r="Q34" s="332"/>
      <c r="R34" s="332"/>
      <c r="S34" s="332"/>
      <c r="T34" s="332"/>
      <c r="U34" s="332"/>
      <c r="V34" s="332"/>
      <c r="W34" s="332"/>
      <c r="X34" s="332"/>
      <c r="Y34" s="332"/>
      <c r="Z34" s="332"/>
      <c r="AA34" s="332"/>
      <c r="AB34" s="332"/>
      <c r="AC34" s="332"/>
      <c r="AD34" s="332"/>
      <c r="AE34" s="332"/>
      <c r="AF34" s="332"/>
      <c r="AG34" s="332"/>
      <c r="AH34" s="332"/>
      <c r="AI34" s="332"/>
      <c r="AJ34" s="332"/>
      <c r="AK34" s="170"/>
    </row>
    <row r="35" spans="1:37" s="135" customFormat="1" x14ac:dyDescent="0.2">
      <c r="A35" s="328" t="s">
        <v>179</v>
      </c>
      <c r="B35" s="332"/>
      <c r="C35" s="332"/>
      <c r="D35" s="332"/>
      <c r="E35" s="332"/>
      <c r="F35" s="332"/>
      <c r="G35" s="332"/>
      <c r="H35" s="332"/>
      <c r="I35" s="332"/>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170"/>
    </row>
    <row r="36" spans="1:37" s="135" customFormat="1" x14ac:dyDescent="0.2">
      <c r="A36" s="335" t="s">
        <v>180</v>
      </c>
      <c r="B36" s="335"/>
      <c r="C36" s="335"/>
      <c r="D36" s="335"/>
      <c r="E36" s="335"/>
      <c r="F36" s="335"/>
      <c r="G36" s="335"/>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6"/>
      <c r="AH36" s="336"/>
      <c r="AI36" s="336"/>
      <c r="AJ36" s="336"/>
      <c r="AK36" s="335"/>
    </row>
    <row r="37" spans="1:37" s="135" customFormat="1" x14ac:dyDescent="0.2">
      <c r="A37" s="170"/>
      <c r="B37" s="332"/>
      <c r="C37" s="332"/>
      <c r="D37" s="332"/>
      <c r="E37" s="332"/>
      <c r="F37" s="332"/>
      <c r="G37" s="332"/>
      <c r="H37" s="332"/>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332"/>
      <c r="AI37" s="332"/>
      <c r="AJ37" s="332"/>
      <c r="AK37" s="170"/>
    </row>
    <row r="38" spans="1:37" s="135" customFormat="1" x14ac:dyDescent="0.2">
      <c r="A38" s="330" t="s">
        <v>181</v>
      </c>
      <c r="B38" s="332"/>
      <c r="C38" s="332"/>
      <c r="D38" s="332"/>
      <c r="E38" s="332"/>
      <c r="F38" s="332"/>
      <c r="G38" s="332"/>
      <c r="H38" s="332"/>
      <c r="I38" s="332"/>
      <c r="J38" s="332"/>
      <c r="K38" s="332"/>
      <c r="L38" s="332"/>
      <c r="M38" s="332"/>
      <c r="N38" s="332"/>
      <c r="O38" s="332"/>
      <c r="P38" s="332"/>
      <c r="Q38" s="332"/>
      <c r="R38" s="332"/>
      <c r="S38" s="332"/>
      <c r="T38" s="332"/>
      <c r="U38" s="332"/>
      <c r="V38" s="332"/>
      <c r="W38" s="332"/>
      <c r="X38" s="332"/>
      <c r="Y38" s="332"/>
      <c r="Z38" s="332"/>
      <c r="AA38" s="332"/>
      <c r="AB38" s="332"/>
      <c r="AC38" s="332"/>
      <c r="AD38" s="332"/>
      <c r="AE38" s="332"/>
      <c r="AF38" s="332"/>
      <c r="AG38" s="332"/>
      <c r="AH38" s="332"/>
      <c r="AI38" s="332"/>
      <c r="AJ38" s="332"/>
      <c r="AK38" s="170"/>
    </row>
    <row r="39" spans="1:37" x14ac:dyDescent="0.2">
      <c r="A39" s="202" t="s">
        <v>76</v>
      </c>
      <c r="B39" s="203">
        <v>1984</v>
      </c>
      <c r="C39" s="204">
        <v>1985</v>
      </c>
      <c r="D39" s="204">
        <v>1986</v>
      </c>
      <c r="E39" s="204">
        <v>1987</v>
      </c>
      <c r="F39" s="204">
        <v>1988</v>
      </c>
      <c r="G39" s="204">
        <v>1989</v>
      </c>
      <c r="H39" s="204">
        <v>1990</v>
      </c>
      <c r="I39" s="204">
        <v>1991</v>
      </c>
      <c r="J39" s="204">
        <v>1992</v>
      </c>
      <c r="K39" s="204">
        <v>1993</v>
      </c>
      <c r="L39" s="204">
        <v>1994</v>
      </c>
      <c r="M39" s="204">
        <v>1995</v>
      </c>
      <c r="N39" s="204">
        <v>1996</v>
      </c>
      <c r="O39" s="204">
        <v>1997</v>
      </c>
      <c r="P39" s="204">
        <v>1998</v>
      </c>
      <c r="Q39" s="204">
        <v>1999</v>
      </c>
      <c r="R39" s="204">
        <v>2000</v>
      </c>
      <c r="S39" s="204">
        <v>2001</v>
      </c>
      <c r="T39" s="204">
        <v>2002</v>
      </c>
      <c r="U39" s="204">
        <v>2003</v>
      </c>
      <c r="V39" s="204">
        <v>2004</v>
      </c>
      <c r="W39" s="204">
        <v>2005</v>
      </c>
      <c r="X39" s="204">
        <v>2006</v>
      </c>
      <c r="Y39" s="204">
        <v>2007</v>
      </c>
      <c r="Z39" s="204">
        <v>2008</v>
      </c>
      <c r="AA39" s="204">
        <v>2009</v>
      </c>
      <c r="AB39" s="204">
        <v>2010</v>
      </c>
      <c r="AC39" s="204">
        <v>2011</v>
      </c>
      <c r="AD39" s="204">
        <v>2012</v>
      </c>
      <c r="AE39" s="204" t="s">
        <v>159</v>
      </c>
      <c r="AF39" s="204" t="s">
        <v>160</v>
      </c>
      <c r="AG39" s="204" t="s">
        <v>161</v>
      </c>
      <c r="AH39" s="204" t="s">
        <v>162</v>
      </c>
      <c r="AI39" s="204" t="s">
        <v>163</v>
      </c>
      <c r="AJ39" s="204" t="s">
        <v>164</v>
      </c>
      <c r="AK39" s="205" t="s">
        <v>165</v>
      </c>
    </row>
    <row r="40" spans="1:37" x14ac:dyDescent="0.2">
      <c r="A40" s="206" t="s">
        <v>182</v>
      </c>
      <c r="B40" s="207">
        <v>1120.26</v>
      </c>
      <c r="C40" s="208">
        <v>725.40000000000009</v>
      </c>
      <c r="D40" s="208">
        <v>823.8</v>
      </c>
      <c r="E40" s="208">
        <v>938.5</v>
      </c>
      <c r="F40" s="208">
        <v>1107.0999999999999</v>
      </c>
      <c r="G40" s="208">
        <v>1400.7</v>
      </c>
      <c r="H40" s="208">
        <v>1625.9</v>
      </c>
      <c r="I40" s="208">
        <v>1566</v>
      </c>
      <c r="J40" s="208">
        <v>1565</v>
      </c>
      <c r="K40" s="208">
        <v>1648</v>
      </c>
      <c r="L40" s="208">
        <v>1578</v>
      </c>
      <c r="M40" s="208">
        <v>1516</v>
      </c>
      <c r="N40" s="208">
        <v>1698</v>
      </c>
      <c r="O40" s="208">
        <v>1760</v>
      </c>
      <c r="P40" s="208">
        <v>1698</v>
      </c>
      <c r="Q40" s="208">
        <v>1761</v>
      </c>
      <c r="R40" s="208">
        <v>2286</v>
      </c>
      <c r="S40" s="208">
        <v>2308.4</v>
      </c>
      <c r="T40" s="208">
        <v>2185.3000000000002</v>
      </c>
      <c r="U40" s="208">
        <v>1600.7170000000001</v>
      </c>
      <c r="V40" s="208">
        <v>1551.27</v>
      </c>
      <c r="W40" s="208">
        <v>1662.386</v>
      </c>
      <c r="X40" s="208">
        <v>2196</v>
      </c>
      <c r="Y40" s="208">
        <v>1748</v>
      </c>
      <c r="Z40" s="208">
        <v>1769.45</v>
      </c>
      <c r="AA40" s="208">
        <v>1089.067</v>
      </c>
      <c r="AB40" s="208">
        <v>736.32299999999998</v>
      </c>
      <c r="AC40" s="208">
        <v>733.16699999999992</v>
      </c>
      <c r="AD40" s="208">
        <v>741.41599999999994</v>
      </c>
      <c r="AE40" s="208">
        <v>520.44799999999998</v>
      </c>
      <c r="AF40" s="208">
        <v>429.584</v>
      </c>
      <c r="AG40" s="208">
        <v>207.94299999999998</v>
      </c>
      <c r="AH40" s="208">
        <v>126.452</v>
      </c>
      <c r="AI40" s="208">
        <v>105.001</v>
      </c>
      <c r="AJ40" s="208">
        <v>83.56</v>
      </c>
      <c r="AK40" s="209">
        <v>63.738</v>
      </c>
    </row>
    <row r="41" spans="1:37" x14ac:dyDescent="0.2">
      <c r="A41" s="210" t="s">
        <v>183</v>
      </c>
      <c r="B41" s="211">
        <v>289.45999999999998</v>
      </c>
      <c r="C41" s="196">
        <v>293.8</v>
      </c>
      <c r="D41" s="196">
        <v>294.7</v>
      </c>
      <c r="E41" s="196">
        <v>294.3</v>
      </c>
      <c r="F41" s="196">
        <v>304.7</v>
      </c>
      <c r="G41" s="196">
        <v>316.5</v>
      </c>
      <c r="H41" s="196">
        <v>346.5</v>
      </c>
      <c r="I41" s="196">
        <v>341</v>
      </c>
      <c r="J41" s="196">
        <v>344</v>
      </c>
      <c r="K41" s="196">
        <v>353</v>
      </c>
      <c r="L41" s="196">
        <v>353</v>
      </c>
      <c r="M41" s="196">
        <v>345</v>
      </c>
      <c r="N41" s="196">
        <v>348</v>
      </c>
      <c r="O41" s="196">
        <v>334</v>
      </c>
      <c r="P41" s="196">
        <v>317</v>
      </c>
      <c r="Q41" s="196">
        <v>290</v>
      </c>
      <c r="R41" s="196">
        <v>303</v>
      </c>
      <c r="S41" s="181">
        <v>307.3</v>
      </c>
      <c r="T41" s="181">
        <v>294.60000000000002</v>
      </c>
      <c r="U41" s="181">
        <v>261.05700000000002</v>
      </c>
      <c r="V41" s="181">
        <v>241.52799999999999</v>
      </c>
      <c r="W41" s="181">
        <v>187.863</v>
      </c>
      <c r="X41" s="181">
        <v>133</v>
      </c>
      <c r="Y41" s="181">
        <v>171</v>
      </c>
      <c r="Z41" s="181">
        <v>204.95</v>
      </c>
      <c r="AA41" s="181">
        <v>173.72200000000001</v>
      </c>
      <c r="AB41" s="181">
        <v>116.22499999999999</v>
      </c>
      <c r="AC41" s="181">
        <v>99.117999999999995</v>
      </c>
      <c r="AD41" s="181">
        <v>98.694000000000003</v>
      </c>
      <c r="AE41" s="181">
        <v>51.676000000000002</v>
      </c>
      <c r="AF41" s="181">
        <v>33.654000000000003</v>
      </c>
      <c r="AG41" s="181">
        <v>13.499000000000001</v>
      </c>
      <c r="AH41" s="181">
        <v>5.0970000000000004</v>
      </c>
      <c r="AI41" s="181">
        <v>1.8129999999999999</v>
      </c>
      <c r="AJ41" s="181">
        <v>0.89100000000000001</v>
      </c>
      <c r="AK41" s="182">
        <v>0.61299999999999999</v>
      </c>
    </row>
    <row r="42" spans="1:37" x14ac:dyDescent="0.2">
      <c r="A42" s="212" t="s">
        <v>184</v>
      </c>
      <c r="B42" s="213">
        <v>830.8</v>
      </c>
      <c r="C42" s="195">
        <v>431.6</v>
      </c>
      <c r="D42" s="195">
        <v>529.1</v>
      </c>
      <c r="E42" s="195">
        <v>644.20000000000005</v>
      </c>
      <c r="F42" s="195">
        <v>802.4</v>
      </c>
      <c r="G42" s="195">
        <v>1084.2</v>
      </c>
      <c r="H42" s="195">
        <v>1279.4000000000001</v>
      </c>
      <c r="I42" s="195">
        <v>1225</v>
      </c>
      <c r="J42" s="195">
        <v>1221</v>
      </c>
      <c r="K42" s="195">
        <v>1295</v>
      </c>
      <c r="L42" s="195">
        <v>1225</v>
      </c>
      <c r="M42" s="195">
        <v>1171</v>
      </c>
      <c r="N42" s="195">
        <v>1350</v>
      </c>
      <c r="O42" s="195">
        <v>1426</v>
      </c>
      <c r="P42" s="195">
        <v>1381</v>
      </c>
      <c r="Q42" s="195">
        <v>1471</v>
      </c>
      <c r="R42" s="195">
        <v>1983</v>
      </c>
      <c r="S42" s="188">
        <v>2001.1</v>
      </c>
      <c r="T42" s="188">
        <v>1890.7</v>
      </c>
      <c r="U42" s="188">
        <v>1339.66</v>
      </c>
      <c r="V42" s="188">
        <v>1309.742</v>
      </c>
      <c r="W42" s="188">
        <v>1474.5229999999999</v>
      </c>
      <c r="X42" s="188">
        <v>2063</v>
      </c>
      <c r="Y42" s="188">
        <v>1577</v>
      </c>
      <c r="Z42" s="188">
        <v>1564.5</v>
      </c>
      <c r="AA42" s="181">
        <v>915.34500000000003</v>
      </c>
      <c r="AB42" s="181">
        <v>620.09799999999996</v>
      </c>
      <c r="AC42" s="181">
        <v>634.04899999999998</v>
      </c>
      <c r="AD42" s="181">
        <v>642.72199999999998</v>
      </c>
      <c r="AE42" s="181">
        <v>468.77199999999999</v>
      </c>
      <c r="AF42" s="181">
        <v>395.93</v>
      </c>
      <c r="AG42" s="181">
        <v>194.44399999999999</v>
      </c>
      <c r="AH42" s="181">
        <v>121.413</v>
      </c>
      <c r="AI42" s="181">
        <v>103.188</v>
      </c>
      <c r="AJ42" s="181">
        <v>82.668999999999997</v>
      </c>
      <c r="AK42" s="182">
        <v>63.125</v>
      </c>
    </row>
    <row r="43" spans="1:37" x14ac:dyDescent="0.2">
      <c r="A43" s="206" t="s">
        <v>185</v>
      </c>
      <c r="B43" s="214">
        <v>819.30000000000007</v>
      </c>
      <c r="C43" s="178">
        <v>512.40000000000009</v>
      </c>
      <c r="D43" s="178">
        <v>669.69999999999993</v>
      </c>
      <c r="E43" s="178">
        <v>718.19999999999993</v>
      </c>
      <c r="F43" s="178">
        <v>924.8</v>
      </c>
      <c r="G43" s="178">
        <v>1302.2</v>
      </c>
      <c r="H43" s="178">
        <v>1556.9</v>
      </c>
      <c r="I43" s="178">
        <v>1348.2</v>
      </c>
      <c r="J43" s="178">
        <v>1205.7</v>
      </c>
      <c r="K43" s="178">
        <v>1192.1000000000001</v>
      </c>
      <c r="L43" s="178">
        <v>1028.5999999999999</v>
      </c>
      <c r="M43" s="178">
        <v>867.4</v>
      </c>
      <c r="N43" s="178">
        <v>994.6</v>
      </c>
      <c r="O43" s="178">
        <v>1007.3000000000001</v>
      </c>
      <c r="P43" s="178">
        <v>992.2</v>
      </c>
      <c r="Q43" s="178">
        <v>1077.5</v>
      </c>
      <c r="R43" s="178">
        <v>1473.2</v>
      </c>
      <c r="S43" s="178">
        <v>1564.56</v>
      </c>
      <c r="T43" s="178">
        <v>1478.0900000000001</v>
      </c>
      <c r="U43" s="178">
        <v>1016.69</v>
      </c>
      <c r="V43" s="178">
        <v>970.30899999999997</v>
      </c>
      <c r="W43" s="178">
        <v>1097.72</v>
      </c>
      <c r="X43" s="178">
        <v>1784.3000000000002</v>
      </c>
      <c r="Y43" s="178">
        <v>1475.76</v>
      </c>
      <c r="Z43" s="178">
        <v>1588.12</v>
      </c>
      <c r="AA43" s="178">
        <v>907.65000000000009</v>
      </c>
      <c r="AB43" s="178">
        <v>628</v>
      </c>
      <c r="AC43" s="178">
        <v>669.73</v>
      </c>
      <c r="AD43" s="178">
        <v>700.74246241000003</v>
      </c>
      <c r="AE43" s="178">
        <v>520.27910965000001</v>
      </c>
      <c r="AF43" s="178">
        <v>437.39985505999988</v>
      </c>
      <c r="AG43" s="178">
        <v>209.09132154</v>
      </c>
      <c r="AH43" s="178">
        <v>125.15549399999999</v>
      </c>
      <c r="AI43" s="178">
        <v>103.74516999999999</v>
      </c>
      <c r="AJ43" s="178">
        <v>89.2525094067</v>
      </c>
      <c r="AK43" s="179">
        <v>68.816054999999992</v>
      </c>
    </row>
    <row r="44" spans="1:37" x14ac:dyDescent="0.2">
      <c r="A44" s="210" t="s">
        <v>183</v>
      </c>
      <c r="B44" s="215">
        <v>133.1</v>
      </c>
      <c r="C44" s="181">
        <v>137.80000000000001</v>
      </c>
      <c r="D44" s="181">
        <v>138.9</v>
      </c>
      <c r="E44" s="181">
        <v>133.9</v>
      </c>
      <c r="F44" s="181">
        <v>136</v>
      </c>
      <c r="G44" s="181">
        <v>139.19999999999999</v>
      </c>
      <c r="H44" s="181">
        <v>146.4</v>
      </c>
      <c r="I44" s="181">
        <v>139.9</v>
      </c>
      <c r="J44" s="181">
        <v>135.80000000000001</v>
      </c>
      <c r="K44" s="181">
        <v>132.9</v>
      </c>
      <c r="L44" s="181">
        <v>134</v>
      </c>
      <c r="M44" s="181">
        <v>123.6</v>
      </c>
      <c r="N44" s="181">
        <v>122.1</v>
      </c>
      <c r="O44" s="181">
        <v>116.2</v>
      </c>
      <c r="P44" s="181">
        <v>110.7</v>
      </c>
      <c r="Q44" s="181">
        <v>96.2</v>
      </c>
      <c r="R44" s="181">
        <v>96</v>
      </c>
      <c r="S44" s="181">
        <v>95.8</v>
      </c>
      <c r="T44" s="181">
        <v>91.41</v>
      </c>
      <c r="U44" s="181">
        <v>78.37</v>
      </c>
      <c r="V44" s="181">
        <v>68.135000000000005</v>
      </c>
      <c r="W44" s="181">
        <v>47.99</v>
      </c>
      <c r="X44" s="181">
        <v>34.4</v>
      </c>
      <c r="Y44" s="181">
        <v>48.5</v>
      </c>
      <c r="Z44" s="181">
        <v>63.26</v>
      </c>
      <c r="AA44" s="181">
        <v>54.69</v>
      </c>
      <c r="AB44" s="181">
        <v>36.020000000000003</v>
      </c>
      <c r="AC44" s="181">
        <v>29.22</v>
      </c>
      <c r="AD44" s="181">
        <v>29.747729379999999</v>
      </c>
      <c r="AE44" s="181">
        <v>13.258600239999998</v>
      </c>
      <c r="AF44" s="181">
        <v>8.0012079999999983</v>
      </c>
      <c r="AG44" s="181">
        <v>2.81074709</v>
      </c>
      <c r="AH44" s="181">
        <v>0.93675900000000001</v>
      </c>
      <c r="AI44" s="181">
        <v>0.35101900000000003</v>
      </c>
      <c r="AJ44" s="181">
        <v>0.16824340669999999</v>
      </c>
      <c r="AK44" s="182">
        <v>0.112721</v>
      </c>
    </row>
    <row r="45" spans="1:37" x14ac:dyDescent="0.2">
      <c r="A45" s="212" t="s">
        <v>184</v>
      </c>
      <c r="B45" s="216">
        <v>686.2</v>
      </c>
      <c r="C45" s="188">
        <v>374.6</v>
      </c>
      <c r="D45" s="188">
        <v>530.79999999999995</v>
      </c>
      <c r="E45" s="188">
        <v>584.29999999999995</v>
      </c>
      <c r="F45" s="188">
        <v>788.8</v>
      </c>
      <c r="G45" s="188">
        <v>1163</v>
      </c>
      <c r="H45" s="188">
        <v>1410.5</v>
      </c>
      <c r="I45" s="188">
        <v>1208.3</v>
      </c>
      <c r="J45" s="188">
        <v>1069.9000000000001</v>
      </c>
      <c r="K45" s="188">
        <v>1059.2</v>
      </c>
      <c r="L45" s="188">
        <v>894.6</v>
      </c>
      <c r="M45" s="188">
        <v>743.8</v>
      </c>
      <c r="N45" s="188">
        <v>872.5</v>
      </c>
      <c r="O45" s="188">
        <v>891.1</v>
      </c>
      <c r="P45" s="188">
        <v>881.5</v>
      </c>
      <c r="Q45" s="188">
        <v>981.3</v>
      </c>
      <c r="R45" s="188">
        <v>1377.2</v>
      </c>
      <c r="S45" s="188">
        <v>1468.76</v>
      </c>
      <c r="T45" s="188">
        <v>1386.68</v>
      </c>
      <c r="U45" s="188">
        <v>938.32</v>
      </c>
      <c r="V45" s="188">
        <v>902.17399999999998</v>
      </c>
      <c r="W45" s="188">
        <v>1049.73</v>
      </c>
      <c r="X45" s="188">
        <v>1749.9</v>
      </c>
      <c r="Y45" s="188">
        <v>1427.26</v>
      </c>
      <c r="Z45" s="188">
        <v>1524.86</v>
      </c>
      <c r="AA45" s="188">
        <v>852.96</v>
      </c>
      <c r="AB45" s="188">
        <v>591.98</v>
      </c>
      <c r="AC45" s="188">
        <v>640.51</v>
      </c>
      <c r="AD45" s="188">
        <v>670.99473303000002</v>
      </c>
      <c r="AE45" s="188">
        <v>507.02050940999999</v>
      </c>
      <c r="AF45" s="188">
        <v>429.39864705999986</v>
      </c>
      <c r="AG45" s="188">
        <v>206.28057444999999</v>
      </c>
      <c r="AH45" s="188">
        <v>124.218735</v>
      </c>
      <c r="AI45" s="188">
        <v>103.37</v>
      </c>
      <c r="AJ45" s="188">
        <v>89.084266</v>
      </c>
      <c r="AK45" s="189">
        <v>68.703333999999998</v>
      </c>
    </row>
    <row r="46" spans="1:37" s="135" customFormat="1" x14ac:dyDescent="0.2">
      <c r="A46" s="327" t="s">
        <v>178</v>
      </c>
      <c r="B46" s="332"/>
      <c r="C46" s="332"/>
      <c r="D46" s="332"/>
      <c r="E46" s="332"/>
      <c r="F46" s="332"/>
      <c r="G46" s="332"/>
      <c r="H46" s="332"/>
      <c r="I46" s="332"/>
      <c r="J46" s="332"/>
      <c r="K46" s="332"/>
      <c r="L46" s="332"/>
      <c r="M46" s="332"/>
      <c r="N46" s="332"/>
      <c r="O46" s="332"/>
      <c r="P46" s="332"/>
      <c r="Q46" s="332"/>
      <c r="R46" s="332"/>
      <c r="S46" s="332"/>
      <c r="T46" s="332"/>
      <c r="U46" s="332"/>
      <c r="V46" s="332"/>
      <c r="W46" s="332"/>
      <c r="X46" s="332"/>
      <c r="Y46" s="332"/>
      <c r="Z46" s="332"/>
      <c r="AA46" s="332"/>
      <c r="AB46" s="332"/>
      <c r="AC46" s="332"/>
      <c r="AD46" s="332"/>
      <c r="AE46" s="332"/>
      <c r="AF46" s="332"/>
      <c r="AG46" s="332"/>
      <c r="AH46" s="332"/>
      <c r="AI46" s="332"/>
      <c r="AJ46" s="332"/>
      <c r="AK46" s="170"/>
    </row>
    <row r="47" spans="1:37" s="135" customFormat="1" x14ac:dyDescent="0.2">
      <c r="A47" s="328"/>
      <c r="B47" s="332"/>
      <c r="C47" s="332"/>
      <c r="D47" s="332"/>
      <c r="E47" s="332"/>
      <c r="F47" s="332"/>
      <c r="G47" s="332"/>
      <c r="H47" s="332"/>
      <c r="I47" s="332"/>
      <c r="J47" s="332"/>
      <c r="K47" s="332"/>
      <c r="L47" s="332"/>
      <c r="M47" s="332"/>
      <c r="N47" s="332"/>
      <c r="O47" s="332"/>
      <c r="P47" s="332"/>
      <c r="Q47" s="332"/>
      <c r="R47" s="332"/>
      <c r="S47" s="332"/>
      <c r="T47" s="332"/>
      <c r="U47" s="332"/>
      <c r="V47" s="332"/>
      <c r="W47" s="332"/>
      <c r="X47" s="332"/>
      <c r="Y47" s="332"/>
      <c r="Z47" s="332"/>
      <c r="AA47" s="332"/>
      <c r="AB47" s="332"/>
      <c r="AC47" s="332"/>
      <c r="AD47" s="332"/>
      <c r="AE47" s="332"/>
      <c r="AF47" s="332"/>
      <c r="AG47" s="332"/>
      <c r="AH47" s="332"/>
      <c r="AI47" s="332"/>
      <c r="AJ47" s="332"/>
      <c r="AK47" s="170"/>
    </row>
    <row r="48" spans="1:37" s="135" customFormat="1" x14ac:dyDescent="0.2">
      <c r="A48" s="330" t="s">
        <v>186</v>
      </c>
      <c r="B48" s="332"/>
      <c r="C48" s="332"/>
      <c r="D48" s="332"/>
      <c r="E48" s="332"/>
      <c r="F48" s="332"/>
      <c r="G48" s="332"/>
      <c r="H48" s="332"/>
      <c r="I48" s="332"/>
      <c r="J48" s="332"/>
      <c r="K48" s="332"/>
      <c r="L48" s="332"/>
      <c r="M48" s="332"/>
      <c r="N48" s="332"/>
      <c r="O48" s="332"/>
      <c r="P48" s="332"/>
      <c r="Q48" s="332"/>
      <c r="R48" s="332"/>
      <c r="S48" s="332"/>
      <c r="T48" s="332"/>
      <c r="U48" s="332"/>
      <c r="V48" s="332"/>
      <c r="W48" s="332"/>
      <c r="X48" s="332"/>
      <c r="Y48" s="332"/>
      <c r="Z48" s="332"/>
      <c r="AA48" s="332"/>
      <c r="AB48" s="332"/>
      <c r="AC48" s="332"/>
      <c r="AD48" s="332"/>
      <c r="AE48" s="332"/>
      <c r="AF48" s="332"/>
      <c r="AG48" s="332"/>
      <c r="AH48" s="332"/>
      <c r="AI48" s="332"/>
      <c r="AJ48" s="332"/>
      <c r="AK48" s="170"/>
    </row>
    <row r="49" spans="1:37" x14ac:dyDescent="0.2">
      <c r="A49" s="202" t="s">
        <v>76</v>
      </c>
      <c r="B49" s="203">
        <v>1984</v>
      </c>
      <c r="C49" s="204">
        <v>1985</v>
      </c>
      <c r="D49" s="204">
        <v>1986</v>
      </c>
      <c r="E49" s="204">
        <v>1987</v>
      </c>
      <c r="F49" s="204">
        <v>1988</v>
      </c>
      <c r="G49" s="204">
        <v>1989</v>
      </c>
      <c r="H49" s="204">
        <v>1990</v>
      </c>
      <c r="I49" s="204">
        <v>1991</v>
      </c>
      <c r="J49" s="204">
        <v>1992</v>
      </c>
      <c r="K49" s="204">
        <v>1993</v>
      </c>
      <c r="L49" s="204">
        <v>1994</v>
      </c>
      <c r="M49" s="204">
        <v>1995</v>
      </c>
      <c r="N49" s="204">
        <v>1996</v>
      </c>
      <c r="O49" s="204">
        <v>1997</v>
      </c>
      <c r="P49" s="204">
        <v>1998</v>
      </c>
      <c r="Q49" s="204">
        <v>1999</v>
      </c>
      <c r="R49" s="204">
        <v>2000</v>
      </c>
      <c r="S49" s="204">
        <v>2001</v>
      </c>
      <c r="T49" s="204">
        <v>2002</v>
      </c>
      <c r="U49" s="204">
        <v>2003</v>
      </c>
      <c r="V49" s="204">
        <v>2004</v>
      </c>
      <c r="W49" s="204">
        <v>2005</v>
      </c>
      <c r="X49" s="204">
        <v>2006</v>
      </c>
      <c r="Y49" s="204">
        <v>2007</v>
      </c>
      <c r="Z49" s="204">
        <v>2008</v>
      </c>
      <c r="AA49" s="204">
        <v>2009</v>
      </c>
      <c r="AB49" s="204">
        <v>2010</v>
      </c>
      <c r="AC49" s="204">
        <v>2011</v>
      </c>
      <c r="AD49" s="204">
        <v>2012</v>
      </c>
      <c r="AE49" s="204" t="s">
        <v>159</v>
      </c>
      <c r="AF49" s="204" t="s">
        <v>160</v>
      </c>
      <c r="AG49" s="204" t="s">
        <v>161</v>
      </c>
      <c r="AH49" s="204" t="s">
        <v>162</v>
      </c>
      <c r="AI49" s="204" t="s">
        <v>163</v>
      </c>
      <c r="AJ49" s="204" t="s">
        <v>164</v>
      </c>
      <c r="AK49" s="205" t="s">
        <v>165</v>
      </c>
    </row>
    <row r="50" spans="1:37" x14ac:dyDescent="0.2">
      <c r="A50" s="206" t="s">
        <v>187</v>
      </c>
      <c r="B50" s="214">
        <v>3707.9</v>
      </c>
      <c r="C50" s="178">
        <v>4141.8</v>
      </c>
      <c r="D50" s="178">
        <v>4997.3999999999996</v>
      </c>
      <c r="E50" s="178">
        <v>5214</v>
      </c>
      <c r="F50" s="178">
        <v>5768.6</v>
      </c>
      <c r="G50" s="178">
        <v>6194.2999999999993</v>
      </c>
      <c r="H50" s="178">
        <v>6128.6</v>
      </c>
      <c r="I50" s="178">
        <v>6610.2999999999993</v>
      </c>
      <c r="J50" s="178">
        <v>6480.5</v>
      </c>
      <c r="K50" s="178">
        <v>7159.7000000000007</v>
      </c>
      <c r="L50" s="178">
        <v>7715.6</v>
      </c>
      <c r="M50" s="178">
        <v>8525.7000000000007</v>
      </c>
      <c r="N50" s="178">
        <v>9146.2999999999993</v>
      </c>
      <c r="O50" s="178">
        <v>9453.2999999999993</v>
      </c>
      <c r="P50" s="178">
        <v>9698.1</v>
      </c>
      <c r="Q50" s="178">
        <v>10395.200000000001</v>
      </c>
      <c r="R50" s="178">
        <v>7831.3</v>
      </c>
      <c r="S50" s="178">
        <v>6859.1</v>
      </c>
      <c r="T50" s="178">
        <v>6218</v>
      </c>
      <c r="U50" s="178">
        <v>6768</v>
      </c>
      <c r="V50" s="178">
        <v>5422</v>
      </c>
      <c r="W50" s="178">
        <v>5802</v>
      </c>
      <c r="X50" s="178">
        <v>4131</v>
      </c>
      <c r="Y50" s="178">
        <v>3370</v>
      </c>
      <c r="Z50" s="178">
        <v>2918</v>
      </c>
      <c r="AA50" s="178">
        <v>3100</v>
      </c>
      <c r="AB50" s="178">
        <v>3072</v>
      </c>
      <c r="AC50" s="178">
        <v>2932.655281719999</v>
      </c>
      <c r="AD50" s="178">
        <v>2245.8615806000016</v>
      </c>
      <c r="AE50" s="178">
        <v>2181.9609772600088</v>
      </c>
      <c r="AF50" s="178">
        <v>1787.0600511000084</v>
      </c>
      <c r="AG50" s="178">
        <v>1649.9605980000051</v>
      </c>
      <c r="AH50" s="208" t="s">
        <v>1</v>
      </c>
      <c r="AI50" s="178">
        <v>738.02</v>
      </c>
      <c r="AJ50" s="178">
        <v>505.63</v>
      </c>
      <c r="AK50" s="179">
        <v>352.59</v>
      </c>
    </row>
    <row r="51" spans="1:37" x14ac:dyDescent="0.2">
      <c r="A51" s="210" t="s">
        <v>188</v>
      </c>
      <c r="B51" s="215">
        <v>1584.6</v>
      </c>
      <c r="C51" s="181">
        <v>1535.8</v>
      </c>
      <c r="D51" s="181">
        <v>2048.6</v>
      </c>
      <c r="E51" s="181">
        <v>2180</v>
      </c>
      <c r="F51" s="181">
        <v>2321.6</v>
      </c>
      <c r="G51" s="181">
        <v>2435.6999999999998</v>
      </c>
      <c r="H51" s="181">
        <v>2401.6999999999998</v>
      </c>
      <c r="I51" s="181">
        <v>2461.6</v>
      </c>
      <c r="J51" s="181">
        <v>2438.9</v>
      </c>
      <c r="K51" s="181">
        <v>2468.1</v>
      </c>
      <c r="L51" s="181">
        <v>2549.4</v>
      </c>
      <c r="M51" s="181">
        <v>2944.7</v>
      </c>
      <c r="N51" s="181">
        <v>2987.4</v>
      </c>
      <c r="O51" s="181">
        <v>3766.6</v>
      </c>
      <c r="P51" s="181">
        <v>3090.8</v>
      </c>
      <c r="Q51" s="181">
        <v>3175.4</v>
      </c>
      <c r="R51" s="181">
        <v>3029.8</v>
      </c>
      <c r="S51" s="181">
        <v>2871.1</v>
      </c>
      <c r="T51" s="181">
        <v>2858.8</v>
      </c>
      <c r="U51" s="181">
        <v>3380</v>
      </c>
      <c r="V51" s="181">
        <v>2911</v>
      </c>
      <c r="W51" s="181">
        <v>3022</v>
      </c>
      <c r="X51" s="181">
        <v>2574</v>
      </c>
      <c r="Y51" s="181">
        <v>2303</v>
      </c>
      <c r="Z51" s="181">
        <v>2162</v>
      </c>
      <c r="AA51" s="181">
        <v>2273</v>
      </c>
      <c r="AB51" s="181">
        <v>2297</v>
      </c>
      <c r="AC51" s="181">
        <v>2130</v>
      </c>
      <c r="AD51" s="181">
        <v>1767.1235446799983</v>
      </c>
      <c r="AE51" s="181">
        <v>1780.3235030000069</v>
      </c>
      <c r="AF51" s="181">
        <v>1469.3297214999911</v>
      </c>
      <c r="AG51" s="181">
        <v>1342.0690756399999</v>
      </c>
      <c r="AH51" s="217" t="s">
        <v>1</v>
      </c>
      <c r="AI51" s="181">
        <v>603.9</v>
      </c>
      <c r="AJ51" s="181">
        <v>416.53</v>
      </c>
      <c r="AK51" s="182">
        <v>290.07</v>
      </c>
    </row>
    <row r="52" spans="1:37" x14ac:dyDescent="0.2">
      <c r="A52" s="212" t="s">
        <v>189</v>
      </c>
      <c r="B52" s="215">
        <v>2123.3000000000002</v>
      </c>
      <c r="C52" s="181">
        <v>2606</v>
      </c>
      <c r="D52" s="181">
        <v>2948.8</v>
      </c>
      <c r="E52" s="181">
        <v>3034</v>
      </c>
      <c r="F52" s="181">
        <v>3447</v>
      </c>
      <c r="G52" s="181">
        <v>3758.6</v>
      </c>
      <c r="H52" s="181">
        <v>3726.9</v>
      </c>
      <c r="I52" s="181">
        <v>4148.7</v>
      </c>
      <c r="J52" s="181">
        <v>4041.6</v>
      </c>
      <c r="K52" s="181">
        <v>4691.6000000000004</v>
      </c>
      <c r="L52" s="181">
        <v>5166.2</v>
      </c>
      <c r="M52" s="181">
        <v>5581</v>
      </c>
      <c r="N52" s="181">
        <v>6158.9</v>
      </c>
      <c r="O52" s="181">
        <v>5686.7</v>
      </c>
      <c r="P52" s="181">
        <v>6607.3</v>
      </c>
      <c r="Q52" s="181">
        <v>7219.8</v>
      </c>
      <c r="R52" s="181">
        <v>4801.5</v>
      </c>
      <c r="S52" s="181">
        <v>3988</v>
      </c>
      <c r="T52" s="181">
        <v>3359.2</v>
      </c>
      <c r="U52" s="181">
        <v>3388</v>
      </c>
      <c r="V52" s="181">
        <v>2511</v>
      </c>
      <c r="W52" s="181">
        <v>2780</v>
      </c>
      <c r="X52" s="181">
        <v>1557</v>
      </c>
      <c r="Y52" s="181">
        <v>1067</v>
      </c>
      <c r="Z52" s="181">
        <v>756</v>
      </c>
      <c r="AA52" s="181">
        <v>827</v>
      </c>
      <c r="AB52" s="181">
        <v>775</v>
      </c>
      <c r="AC52" s="181">
        <v>802.65528171999904</v>
      </c>
      <c r="AD52" s="181">
        <v>478.73803592000331</v>
      </c>
      <c r="AE52" s="181">
        <v>401.63747426000191</v>
      </c>
      <c r="AF52" s="181">
        <v>317.73032960001728</v>
      </c>
      <c r="AG52" s="181">
        <v>307.89152236000518</v>
      </c>
      <c r="AH52" s="217" t="s">
        <v>1</v>
      </c>
      <c r="AI52" s="181">
        <v>134.12</v>
      </c>
      <c r="AJ52" s="181">
        <v>89.1</v>
      </c>
      <c r="AK52" s="182">
        <v>62.52</v>
      </c>
    </row>
    <row r="53" spans="1:37" x14ac:dyDescent="0.2">
      <c r="A53" s="206" t="s">
        <v>190</v>
      </c>
      <c r="B53" s="214">
        <v>6431.8</v>
      </c>
      <c r="C53" s="178">
        <v>6128.5</v>
      </c>
      <c r="D53" s="178">
        <v>6047.7</v>
      </c>
      <c r="E53" s="178">
        <v>6611.7000000000007</v>
      </c>
      <c r="F53" s="178">
        <v>7363.3</v>
      </c>
      <c r="G53" s="178">
        <v>8989.2999999999993</v>
      </c>
      <c r="H53" s="178">
        <v>10300.9</v>
      </c>
      <c r="I53" s="178">
        <v>10197.299999999999</v>
      </c>
      <c r="J53" s="178">
        <v>10755.3</v>
      </c>
      <c r="K53" s="178">
        <v>10549.5</v>
      </c>
      <c r="L53" s="178">
        <v>9614.9000000000015</v>
      </c>
      <c r="M53" s="178">
        <v>9242.7999999999993</v>
      </c>
      <c r="N53" s="178">
        <v>10672.2</v>
      </c>
      <c r="O53" s="178">
        <v>7344.2</v>
      </c>
      <c r="P53" s="178">
        <v>4620.8999999999996</v>
      </c>
      <c r="Q53" s="178">
        <v>3533.7</v>
      </c>
      <c r="R53" s="178">
        <v>4152.7</v>
      </c>
      <c r="S53" s="178">
        <v>5236.1000000000004</v>
      </c>
      <c r="T53" s="178">
        <v>4230.3999999999996</v>
      </c>
      <c r="U53" s="178">
        <v>3908</v>
      </c>
      <c r="V53" s="178">
        <v>2668</v>
      </c>
      <c r="W53" s="178">
        <v>2920</v>
      </c>
      <c r="X53" s="178">
        <v>1620</v>
      </c>
      <c r="Y53" s="178">
        <v>2283</v>
      </c>
      <c r="Z53" s="178">
        <v>3728</v>
      </c>
      <c r="AA53" s="178">
        <v>3167</v>
      </c>
      <c r="AB53" s="178">
        <v>1418.1594990000015</v>
      </c>
      <c r="AC53" s="178">
        <v>1529.0223260000021</v>
      </c>
      <c r="AD53" s="178">
        <v>1352.5068259999925</v>
      </c>
      <c r="AE53" s="178">
        <v>675.9033150000032</v>
      </c>
      <c r="AF53" s="178">
        <v>413.39975899999263</v>
      </c>
      <c r="AG53" s="178">
        <v>137.27602900000053</v>
      </c>
      <c r="AH53" s="178">
        <v>59.997797849296646</v>
      </c>
      <c r="AI53" s="178">
        <v>26.400061640127976</v>
      </c>
      <c r="AJ53" s="178">
        <v>21.457143286559649</v>
      </c>
      <c r="AK53" s="179">
        <v>17.518149416319012</v>
      </c>
    </row>
    <row r="54" spans="1:37" x14ac:dyDescent="0.2">
      <c r="A54" s="210" t="s">
        <v>188</v>
      </c>
      <c r="B54" s="215">
        <v>2190.6999999999998</v>
      </c>
      <c r="C54" s="181">
        <v>2363</v>
      </c>
      <c r="D54" s="181">
        <v>2526.1</v>
      </c>
      <c r="E54" s="181">
        <v>2495.6</v>
      </c>
      <c r="F54" s="181">
        <v>2568.8000000000002</v>
      </c>
      <c r="G54" s="181">
        <v>2818.9</v>
      </c>
      <c r="H54" s="181">
        <v>3183.1</v>
      </c>
      <c r="I54" s="181">
        <v>2968.2</v>
      </c>
      <c r="J54" s="181">
        <v>3091.7</v>
      </c>
      <c r="K54" s="181">
        <v>3123.7</v>
      </c>
      <c r="L54" s="181">
        <v>3132.8</v>
      </c>
      <c r="M54" s="181">
        <v>3031.1</v>
      </c>
      <c r="N54" s="181">
        <v>3395.8</v>
      </c>
      <c r="O54" s="181">
        <v>3056.3</v>
      </c>
      <c r="P54" s="181">
        <v>3094</v>
      </c>
      <c r="Q54" s="181">
        <v>3001.7</v>
      </c>
      <c r="R54" s="181">
        <v>3023.1</v>
      </c>
      <c r="S54" s="181">
        <v>3166.2</v>
      </c>
      <c r="T54" s="181">
        <v>2985.2</v>
      </c>
      <c r="U54" s="181">
        <v>2981</v>
      </c>
      <c r="V54" s="181">
        <v>2456</v>
      </c>
      <c r="W54" s="181">
        <v>2078</v>
      </c>
      <c r="X54" s="181">
        <v>1582</v>
      </c>
      <c r="Y54" s="181">
        <v>2157</v>
      </c>
      <c r="Z54" s="181">
        <v>2672</v>
      </c>
      <c r="AA54" s="181">
        <v>2317</v>
      </c>
      <c r="AB54" s="181">
        <v>1399.0154559999901</v>
      </c>
      <c r="AC54" s="181">
        <v>1340.70642200001</v>
      </c>
      <c r="AD54" s="181">
        <v>1259.3915039999899</v>
      </c>
      <c r="AE54" s="181">
        <v>627.8215840000048</v>
      </c>
      <c r="AF54" s="181">
        <v>373.9160189999966</v>
      </c>
      <c r="AG54" s="181">
        <v>112.08376000000862</v>
      </c>
      <c r="AH54" s="181">
        <v>40.002693944003077</v>
      </c>
      <c r="AI54" s="181">
        <v>14.496976285306717</v>
      </c>
      <c r="AJ54" s="181">
        <v>8.9112913225780392</v>
      </c>
      <c r="AK54" s="182">
        <v>5.295980433008129</v>
      </c>
    </row>
    <row r="55" spans="1:37" x14ac:dyDescent="0.2">
      <c r="A55" s="212" t="s">
        <v>189</v>
      </c>
      <c r="B55" s="216">
        <v>4241.1000000000004</v>
      </c>
      <c r="C55" s="188">
        <v>3765.5</v>
      </c>
      <c r="D55" s="188">
        <v>3521.6</v>
      </c>
      <c r="E55" s="188">
        <v>4116.1000000000004</v>
      </c>
      <c r="F55" s="188">
        <v>4794.5</v>
      </c>
      <c r="G55" s="188">
        <v>6170.4</v>
      </c>
      <c r="H55" s="188">
        <v>7117.8</v>
      </c>
      <c r="I55" s="188">
        <v>7229.1</v>
      </c>
      <c r="J55" s="188">
        <v>7663.6</v>
      </c>
      <c r="K55" s="188">
        <v>7425.8</v>
      </c>
      <c r="L55" s="188">
        <v>6482.1</v>
      </c>
      <c r="M55" s="188">
        <v>6211.7</v>
      </c>
      <c r="N55" s="188">
        <v>7276.4</v>
      </c>
      <c r="O55" s="188">
        <v>4287.8999999999996</v>
      </c>
      <c r="P55" s="188">
        <v>1526.9</v>
      </c>
      <c r="Q55" s="188">
        <v>532</v>
      </c>
      <c r="R55" s="188">
        <v>1129.5999999999999</v>
      </c>
      <c r="S55" s="188">
        <v>2069.9</v>
      </c>
      <c r="T55" s="188">
        <v>1245.2</v>
      </c>
      <c r="U55" s="188">
        <v>927</v>
      </c>
      <c r="V55" s="188">
        <v>212</v>
      </c>
      <c r="W55" s="188">
        <v>842</v>
      </c>
      <c r="X55" s="188">
        <v>38</v>
      </c>
      <c r="Y55" s="188">
        <v>126</v>
      </c>
      <c r="Z55" s="188">
        <v>1056</v>
      </c>
      <c r="AA55" s="188">
        <v>850</v>
      </c>
      <c r="AB55" s="188">
        <v>19.144043000011401</v>
      </c>
      <c r="AC55" s="188">
        <v>188.315903999992</v>
      </c>
      <c r="AD55" s="188">
        <v>93.115322000002706</v>
      </c>
      <c r="AE55" s="188">
        <v>48.081730999998399</v>
      </c>
      <c r="AF55" s="188">
        <v>39.483739999996033</v>
      </c>
      <c r="AG55" s="188">
        <v>25.192268999991899</v>
      </c>
      <c r="AH55" s="188">
        <v>19.995103905293568</v>
      </c>
      <c r="AI55" s="188">
        <v>11.903085354821259</v>
      </c>
      <c r="AJ55" s="188">
        <v>12.545851963981608</v>
      </c>
      <c r="AK55" s="189">
        <v>12.222168983310882</v>
      </c>
    </row>
    <row r="56" spans="1:37" s="135" customFormat="1" x14ac:dyDescent="0.2">
      <c r="A56" s="327" t="s">
        <v>178</v>
      </c>
      <c r="B56" s="328"/>
      <c r="C56" s="328"/>
      <c r="D56" s="328"/>
      <c r="E56" s="328"/>
      <c r="F56" s="328"/>
      <c r="G56" s="328"/>
      <c r="H56" s="328"/>
      <c r="I56" s="328"/>
      <c r="J56" s="328"/>
      <c r="K56" s="328"/>
      <c r="L56" s="328"/>
      <c r="M56" s="328"/>
      <c r="N56" s="328"/>
      <c r="O56" s="328"/>
      <c r="P56" s="328"/>
      <c r="Q56" s="328"/>
      <c r="R56" s="328"/>
      <c r="S56" s="328"/>
      <c r="T56" s="328"/>
      <c r="U56" s="328"/>
      <c r="V56" s="328"/>
      <c r="W56" s="328"/>
      <c r="X56" s="328"/>
      <c r="Y56" s="328"/>
      <c r="Z56" s="328"/>
      <c r="AA56" s="328"/>
      <c r="AB56" s="329"/>
      <c r="AC56" s="329"/>
      <c r="AD56" s="329"/>
      <c r="AE56" s="329"/>
      <c r="AF56" s="329"/>
      <c r="AG56" s="328"/>
      <c r="AH56" s="328"/>
      <c r="AI56" s="328"/>
      <c r="AJ56" s="328"/>
      <c r="AK56" s="170"/>
    </row>
    <row r="57" spans="1:37" s="135" customFormat="1" x14ac:dyDescent="0.2"/>
    <row r="58" spans="1:37" s="135" customFormat="1" ht="15" x14ac:dyDescent="0.25">
      <c r="A58" s="342" t="s">
        <v>232</v>
      </c>
    </row>
  </sheetData>
  <hyperlinks>
    <hyperlink ref="A58" location="Sommaire!A1" display="Sommair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2"/>
  <sheetViews>
    <sheetView showGridLines="0" zoomScaleNormal="100" workbookViewId="0">
      <pane xSplit="2" ySplit="4" topLeftCell="E8" activePane="bottomRight" state="frozen"/>
      <selection activeCell="A34" sqref="A34"/>
      <selection pane="topRight" activeCell="A34" sqref="A34"/>
      <selection pane="bottomLeft" activeCell="A34" sqref="A34"/>
      <selection pane="bottomRight" sqref="A1:E1"/>
    </sheetView>
  </sheetViews>
  <sheetFormatPr baseColWidth="10" defaultRowHeight="11.25" x14ac:dyDescent="0.2"/>
  <cols>
    <col min="1" max="1" width="4.85546875" style="75" customWidth="1"/>
    <col min="2" max="2" width="36.140625" style="75" customWidth="1"/>
    <col min="3" max="37" width="5.7109375" style="75" bestFit="1" customWidth="1"/>
    <col min="38" max="16384" width="11.42578125" style="75"/>
  </cols>
  <sheetData>
    <row r="1" spans="1:37" s="135" customFormat="1" x14ac:dyDescent="0.2">
      <c r="A1" s="399" t="s">
        <v>273</v>
      </c>
      <c r="B1" s="399"/>
      <c r="C1" s="399"/>
      <c r="D1" s="399"/>
      <c r="E1" s="399"/>
      <c r="F1" s="337"/>
      <c r="G1" s="337"/>
      <c r="H1" s="337"/>
      <c r="I1" s="337"/>
      <c r="J1" s="337"/>
      <c r="K1" s="337"/>
      <c r="L1" s="337"/>
      <c r="M1" s="218"/>
      <c r="N1" s="218"/>
      <c r="O1" s="218"/>
      <c r="P1" s="218"/>
      <c r="Q1" s="257"/>
      <c r="R1" s="257"/>
      <c r="S1" s="257"/>
      <c r="T1" s="257"/>
      <c r="U1" s="257"/>
      <c r="V1" s="257"/>
      <c r="W1" s="257"/>
      <c r="X1" s="257"/>
      <c r="Y1" s="257"/>
      <c r="Z1" s="257"/>
      <c r="AA1" s="257"/>
      <c r="AB1" s="257"/>
      <c r="AC1" s="257"/>
      <c r="AD1" s="257"/>
      <c r="AE1" s="257"/>
      <c r="AF1" s="257"/>
      <c r="AG1" s="257"/>
      <c r="AH1" s="257"/>
      <c r="AI1" s="257"/>
      <c r="AJ1" s="218"/>
      <c r="AK1" s="218"/>
    </row>
    <row r="2" spans="1:37" s="135" customFormat="1" x14ac:dyDescent="0.2">
      <c r="A2" s="338"/>
      <c r="B2" s="338"/>
      <c r="C2" s="338"/>
      <c r="D2" s="338"/>
      <c r="E2" s="338"/>
      <c r="F2" s="337"/>
      <c r="G2" s="337"/>
      <c r="H2" s="337"/>
      <c r="I2" s="337"/>
      <c r="J2" s="337"/>
      <c r="K2" s="337"/>
      <c r="L2" s="337"/>
      <c r="M2" s="218"/>
      <c r="N2" s="218"/>
      <c r="O2" s="218"/>
      <c r="P2" s="218"/>
      <c r="Q2" s="257"/>
      <c r="R2" s="257"/>
      <c r="S2" s="257"/>
      <c r="T2" s="257"/>
      <c r="U2" s="257"/>
      <c r="V2" s="257"/>
      <c r="W2" s="257"/>
      <c r="X2" s="257"/>
      <c r="Y2" s="257"/>
      <c r="Z2" s="257"/>
      <c r="AA2" s="257"/>
      <c r="AB2" s="257"/>
      <c r="AC2" s="257"/>
      <c r="AD2" s="257"/>
      <c r="AE2" s="257"/>
      <c r="AF2" s="257"/>
      <c r="AG2" s="257"/>
      <c r="AH2" s="257"/>
      <c r="AI2" s="257"/>
      <c r="AJ2" s="218"/>
      <c r="AK2" s="218"/>
    </row>
    <row r="3" spans="1:37" s="135" customFormat="1" ht="12" thickBot="1" x14ac:dyDescent="0.25">
      <c r="A3" s="338"/>
      <c r="B3" s="338"/>
      <c r="C3" s="338"/>
      <c r="D3" s="338"/>
      <c r="E3" s="338"/>
      <c r="F3" s="337"/>
      <c r="G3" s="337"/>
      <c r="H3" s="337"/>
      <c r="I3" s="337"/>
      <c r="J3" s="337"/>
      <c r="K3" s="337"/>
      <c r="L3" s="337"/>
      <c r="M3" s="218"/>
      <c r="N3" s="218"/>
      <c r="O3" s="218"/>
      <c r="P3" s="218"/>
      <c r="Q3" s="257"/>
      <c r="R3" s="257"/>
      <c r="S3" s="257"/>
      <c r="T3" s="257"/>
      <c r="U3" s="257"/>
      <c r="V3" s="257"/>
      <c r="W3" s="257"/>
      <c r="X3" s="257"/>
      <c r="Y3" s="257"/>
      <c r="Z3" s="257"/>
      <c r="AA3" s="257"/>
      <c r="AB3" s="257"/>
      <c r="AC3" s="257"/>
      <c r="AD3" s="257"/>
      <c r="AE3" s="257"/>
      <c r="AF3" s="257"/>
      <c r="AG3" s="257"/>
      <c r="AH3" s="257"/>
      <c r="AI3" s="257"/>
      <c r="AJ3" s="218"/>
      <c r="AK3" s="218"/>
    </row>
    <row r="4" spans="1:37" ht="12" thickBot="1" x14ac:dyDescent="0.25">
      <c r="A4" s="219" t="s">
        <v>5</v>
      </c>
      <c r="B4" s="220"/>
      <c r="C4" s="221">
        <v>1984</v>
      </c>
      <c r="D4" s="222">
        <v>1985</v>
      </c>
      <c r="E4" s="222">
        <v>1986</v>
      </c>
      <c r="F4" s="222">
        <v>1987</v>
      </c>
      <c r="G4" s="222">
        <v>1988</v>
      </c>
      <c r="H4" s="222">
        <v>1989</v>
      </c>
      <c r="I4" s="222">
        <v>1990</v>
      </c>
      <c r="J4" s="222">
        <v>1991</v>
      </c>
      <c r="K4" s="222">
        <v>1992</v>
      </c>
      <c r="L4" s="222">
        <v>1993</v>
      </c>
      <c r="M4" s="222">
        <v>1994</v>
      </c>
      <c r="N4" s="222">
        <v>1995</v>
      </c>
      <c r="O4" s="222">
        <v>1996</v>
      </c>
      <c r="P4" s="222">
        <v>1997</v>
      </c>
      <c r="Q4" s="222">
        <v>1998</v>
      </c>
      <c r="R4" s="222">
        <v>1999</v>
      </c>
      <c r="S4" s="222">
        <v>2000</v>
      </c>
      <c r="T4" s="222">
        <v>2001</v>
      </c>
      <c r="U4" s="222">
        <v>2002</v>
      </c>
      <c r="V4" s="222">
        <v>2003</v>
      </c>
      <c r="W4" s="222">
        <v>2004</v>
      </c>
      <c r="X4" s="222">
        <v>2005</v>
      </c>
      <c r="Y4" s="222">
        <v>2006</v>
      </c>
      <c r="Z4" s="222">
        <v>2007</v>
      </c>
      <c r="AA4" s="222">
        <v>2008</v>
      </c>
      <c r="AB4" s="222">
        <v>2009</v>
      </c>
      <c r="AC4" s="222">
        <v>2010</v>
      </c>
      <c r="AD4" s="222">
        <v>2011</v>
      </c>
      <c r="AE4" s="222">
        <v>2012</v>
      </c>
      <c r="AF4" s="222">
        <v>2013</v>
      </c>
      <c r="AG4" s="222">
        <v>2014</v>
      </c>
      <c r="AH4" s="222">
        <v>2015</v>
      </c>
      <c r="AI4" s="222">
        <v>2016</v>
      </c>
      <c r="AJ4" s="222">
        <v>2017</v>
      </c>
      <c r="AK4" s="223">
        <v>2018</v>
      </c>
    </row>
    <row r="5" spans="1:37" x14ac:dyDescent="0.2">
      <c r="A5" s="224" t="s">
        <v>191</v>
      </c>
      <c r="B5" s="225"/>
      <c r="C5" s="226"/>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8"/>
    </row>
    <row r="6" spans="1:37" x14ac:dyDescent="0.2">
      <c r="A6" s="229" t="s">
        <v>192</v>
      </c>
      <c r="B6" s="230"/>
      <c r="C6" s="231">
        <v>1161</v>
      </c>
      <c r="D6" s="232">
        <v>1247</v>
      </c>
      <c r="E6" s="232">
        <v>1318</v>
      </c>
      <c r="F6" s="232">
        <v>1181</v>
      </c>
      <c r="G6" s="232">
        <v>1244</v>
      </c>
      <c r="H6" s="232">
        <v>1175</v>
      </c>
      <c r="I6" s="232">
        <v>1132</v>
      </c>
      <c r="J6" s="232">
        <v>1192</v>
      </c>
      <c r="K6" s="232">
        <v>1093</v>
      </c>
      <c r="L6" s="232">
        <v>934</v>
      </c>
      <c r="M6" s="232">
        <v>945</v>
      </c>
      <c r="N6" s="232">
        <v>948</v>
      </c>
      <c r="O6" s="232">
        <v>979</v>
      </c>
      <c r="P6" s="232">
        <v>993</v>
      </c>
      <c r="Q6" s="232">
        <v>1003</v>
      </c>
      <c r="R6" s="232">
        <v>1041</v>
      </c>
      <c r="S6" s="232">
        <v>1084</v>
      </c>
      <c r="T6" s="232">
        <v>1119</v>
      </c>
      <c r="U6" s="232">
        <v>1163</v>
      </c>
      <c r="V6" s="232">
        <v>1199</v>
      </c>
      <c r="W6" s="232">
        <v>1225</v>
      </c>
      <c r="X6" s="232">
        <v>1052</v>
      </c>
      <c r="Y6" s="232">
        <v>1290.7</v>
      </c>
      <c r="Z6" s="232">
        <v>1378.2</v>
      </c>
      <c r="AA6" s="232">
        <v>1442.3</v>
      </c>
      <c r="AB6" s="232">
        <v>1480.71</v>
      </c>
      <c r="AC6" s="232">
        <v>1574.88</v>
      </c>
      <c r="AD6" s="232">
        <v>1548.44</v>
      </c>
      <c r="AE6" s="232">
        <v>1575.6299999999999</v>
      </c>
      <c r="AF6" s="232">
        <v>1609.74269744</v>
      </c>
      <c r="AG6" s="232">
        <v>1660.7412448099999</v>
      </c>
      <c r="AH6" s="232">
        <v>1685.6812543599999</v>
      </c>
      <c r="AI6" s="232">
        <v>1687.20667663001</v>
      </c>
      <c r="AJ6" s="232">
        <v>1715.0336579</v>
      </c>
      <c r="AK6" s="233">
        <v>1682.5604933200002</v>
      </c>
    </row>
    <row r="7" spans="1:37" x14ac:dyDescent="0.2">
      <c r="A7" s="234" t="s">
        <v>193</v>
      </c>
      <c r="B7" s="235"/>
      <c r="C7" s="226">
        <v>49</v>
      </c>
      <c r="D7" s="227">
        <v>40</v>
      </c>
      <c r="E7" s="227">
        <v>37</v>
      </c>
      <c r="F7" s="227">
        <v>31</v>
      </c>
      <c r="G7" s="227">
        <v>38</v>
      </c>
      <c r="H7" s="227">
        <v>21</v>
      </c>
      <c r="I7" s="227">
        <v>34</v>
      </c>
      <c r="J7" s="227">
        <v>50</v>
      </c>
      <c r="K7" s="227">
        <v>38</v>
      </c>
      <c r="L7" s="227">
        <v>38</v>
      </c>
      <c r="M7" s="227">
        <v>38</v>
      </c>
      <c r="N7" s="227">
        <v>38</v>
      </c>
      <c r="O7" s="227">
        <v>38</v>
      </c>
      <c r="P7" s="227">
        <v>38</v>
      </c>
      <c r="Q7" s="227">
        <v>38</v>
      </c>
      <c r="R7" s="227">
        <v>38</v>
      </c>
      <c r="S7" s="227">
        <v>38</v>
      </c>
      <c r="T7" s="227">
        <v>38</v>
      </c>
      <c r="U7" s="227">
        <v>38</v>
      </c>
      <c r="V7" s="227">
        <v>38</v>
      </c>
      <c r="W7" s="227">
        <v>38</v>
      </c>
      <c r="X7" s="236" t="s">
        <v>146</v>
      </c>
      <c r="Y7" s="236" t="s">
        <v>146</v>
      </c>
      <c r="Z7" s="236" t="s">
        <v>146</v>
      </c>
      <c r="AA7" s="236" t="s">
        <v>146</v>
      </c>
      <c r="AB7" s="236" t="s">
        <v>146</v>
      </c>
      <c r="AC7" s="236" t="s">
        <v>146</v>
      </c>
      <c r="AD7" s="236" t="s">
        <v>146</v>
      </c>
      <c r="AE7" s="236" t="s">
        <v>146</v>
      </c>
      <c r="AF7" s="236" t="s">
        <v>146</v>
      </c>
      <c r="AG7" s="236" t="s">
        <v>146</v>
      </c>
      <c r="AH7" s="236" t="s">
        <v>146</v>
      </c>
      <c r="AI7" s="236" t="s">
        <v>146</v>
      </c>
      <c r="AJ7" s="236" t="s">
        <v>146</v>
      </c>
      <c r="AK7" s="237" t="s">
        <v>146</v>
      </c>
    </row>
    <row r="8" spans="1:37" x14ac:dyDescent="0.2">
      <c r="A8" s="234" t="s">
        <v>194</v>
      </c>
      <c r="B8" s="235"/>
      <c r="C8" s="226">
        <v>1112</v>
      </c>
      <c r="D8" s="227">
        <v>1207</v>
      </c>
      <c r="E8" s="227">
        <v>1281</v>
      </c>
      <c r="F8" s="227">
        <v>1150</v>
      </c>
      <c r="G8" s="227">
        <v>1206</v>
      </c>
      <c r="H8" s="227">
        <v>1154</v>
      </c>
      <c r="I8" s="227">
        <v>1098</v>
      </c>
      <c r="J8" s="227">
        <v>1142</v>
      </c>
      <c r="K8" s="227">
        <v>1055</v>
      </c>
      <c r="L8" s="227">
        <v>896</v>
      </c>
      <c r="M8" s="227">
        <v>907</v>
      </c>
      <c r="N8" s="227">
        <v>910</v>
      </c>
      <c r="O8" s="227">
        <v>941</v>
      </c>
      <c r="P8" s="227">
        <v>955</v>
      </c>
      <c r="Q8" s="227">
        <v>965</v>
      </c>
      <c r="R8" s="227">
        <v>1003</v>
      </c>
      <c r="S8" s="227">
        <v>1046</v>
      </c>
      <c r="T8" s="227">
        <v>1081</v>
      </c>
      <c r="U8" s="227">
        <v>1125</v>
      </c>
      <c r="V8" s="227">
        <v>1161</v>
      </c>
      <c r="W8" s="227">
        <v>1187</v>
      </c>
      <c r="X8" s="227">
        <v>1052</v>
      </c>
      <c r="Y8" s="227">
        <v>1290.7</v>
      </c>
      <c r="Z8" s="227">
        <v>1378.2</v>
      </c>
      <c r="AA8" s="227">
        <v>1442.3</v>
      </c>
      <c r="AB8" s="227">
        <v>1480.71</v>
      </c>
      <c r="AC8" s="227">
        <v>1574.88</v>
      </c>
      <c r="AD8" s="227">
        <v>1548.44</v>
      </c>
      <c r="AE8" s="227">
        <v>1575.6299999999999</v>
      </c>
      <c r="AF8" s="227">
        <v>1609.74269744</v>
      </c>
      <c r="AG8" s="227">
        <v>1660.7412448099999</v>
      </c>
      <c r="AH8" s="227">
        <v>1685.6812543599999</v>
      </c>
      <c r="AI8" s="227">
        <v>1687.20667663001</v>
      </c>
      <c r="AJ8" s="227">
        <v>1715.0336579</v>
      </c>
      <c r="AK8" s="228">
        <v>1682.5604933200002</v>
      </c>
    </row>
    <row r="9" spans="1:37" x14ac:dyDescent="0.2">
      <c r="A9" s="234"/>
      <c r="B9" s="235" t="s">
        <v>195</v>
      </c>
      <c r="C9" s="226">
        <v>985</v>
      </c>
      <c r="D9" s="227">
        <v>1065</v>
      </c>
      <c r="E9" s="227">
        <v>1141</v>
      </c>
      <c r="F9" s="227">
        <v>1030</v>
      </c>
      <c r="G9" s="227">
        <v>1081</v>
      </c>
      <c r="H9" s="227">
        <v>1057</v>
      </c>
      <c r="I9" s="227">
        <v>996</v>
      </c>
      <c r="J9" s="227">
        <v>1048</v>
      </c>
      <c r="K9" s="227">
        <v>982</v>
      </c>
      <c r="L9" s="227">
        <v>842</v>
      </c>
      <c r="M9" s="227">
        <v>859</v>
      </c>
      <c r="N9" s="227">
        <v>866</v>
      </c>
      <c r="O9" s="227">
        <v>910</v>
      </c>
      <c r="P9" s="227">
        <v>932</v>
      </c>
      <c r="Q9" s="227">
        <v>948</v>
      </c>
      <c r="R9" s="227">
        <v>974</v>
      </c>
      <c r="S9" s="227">
        <v>1035</v>
      </c>
      <c r="T9" s="227">
        <v>1085</v>
      </c>
      <c r="U9" s="227">
        <v>1147</v>
      </c>
      <c r="V9" s="227">
        <v>1240</v>
      </c>
      <c r="W9" s="227">
        <v>1293</v>
      </c>
      <c r="X9" s="227">
        <v>1331</v>
      </c>
      <c r="Y9" s="227">
        <v>1378</v>
      </c>
      <c r="Z9" s="227">
        <v>1480</v>
      </c>
      <c r="AA9" s="227">
        <v>1540.1</v>
      </c>
      <c r="AB9" s="227">
        <v>1640.15</v>
      </c>
      <c r="AC9" s="227">
        <v>1703.19</v>
      </c>
      <c r="AD9" s="227">
        <v>1674.21</v>
      </c>
      <c r="AE9" s="227">
        <v>1698.58</v>
      </c>
      <c r="AF9" s="227">
        <v>1750.52</v>
      </c>
      <c r="AG9" s="227">
        <v>1791.61</v>
      </c>
      <c r="AH9" s="227">
        <v>1815.25617332</v>
      </c>
      <c r="AI9" s="227">
        <v>1841.4080804300099</v>
      </c>
      <c r="AJ9" s="227">
        <v>1869.3264539899999</v>
      </c>
      <c r="AK9" s="228">
        <v>1815.8762944600001</v>
      </c>
    </row>
    <row r="10" spans="1:37" x14ac:dyDescent="0.2">
      <c r="A10" s="234"/>
      <c r="B10" s="235" t="s">
        <v>196</v>
      </c>
      <c r="C10" s="226">
        <v>57</v>
      </c>
      <c r="D10" s="227">
        <v>67</v>
      </c>
      <c r="E10" s="227">
        <v>69</v>
      </c>
      <c r="F10" s="227">
        <v>60</v>
      </c>
      <c r="G10" s="227">
        <v>62</v>
      </c>
      <c r="H10" s="227">
        <v>59</v>
      </c>
      <c r="I10" s="227">
        <v>56</v>
      </c>
      <c r="J10" s="227">
        <v>58</v>
      </c>
      <c r="K10" s="227">
        <v>53</v>
      </c>
      <c r="L10" s="227">
        <v>46</v>
      </c>
      <c r="M10" s="227">
        <v>47</v>
      </c>
      <c r="N10" s="227">
        <v>48</v>
      </c>
      <c r="O10" s="227">
        <v>49</v>
      </c>
      <c r="P10" s="227">
        <v>50</v>
      </c>
      <c r="Q10" s="227">
        <v>53</v>
      </c>
      <c r="R10" s="227">
        <v>54</v>
      </c>
      <c r="S10" s="227">
        <v>54</v>
      </c>
      <c r="T10" s="227">
        <v>57</v>
      </c>
      <c r="U10" s="227">
        <v>58</v>
      </c>
      <c r="V10" s="227">
        <v>45</v>
      </c>
      <c r="W10" s="227">
        <v>34</v>
      </c>
      <c r="X10" s="227">
        <v>33</v>
      </c>
      <c r="Y10" s="227">
        <v>32</v>
      </c>
      <c r="Z10" s="227">
        <v>34</v>
      </c>
      <c r="AA10" s="227">
        <v>31.4</v>
      </c>
      <c r="AB10" s="227">
        <v>0</v>
      </c>
      <c r="AC10" s="227">
        <v>0</v>
      </c>
      <c r="AD10" s="227">
        <v>0</v>
      </c>
      <c r="AE10" s="227">
        <v>0</v>
      </c>
      <c r="AF10" s="227">
        <v>0</v>
      </c>
      <c r="AG10" s="227">
        <v>0</v>
      </c>
      <c r="AH10" s="227">
        <v>0</v>
      </c>
      <c r="AI10" s="227">
        <v>0</v>
      </c>
      <c r="AJ10" s="227">
        <v>0</v>
      </c>
      <c r="AK10" s="228">
        <v>0</v>
      </c>
    </row>
    <row r="11" spans="1:37" x14ac:dyDescent="0.2">
      <c r="A11" s="234"/>
      <c r="B11" s="235" t="s">
        <v>197</v>
      </c>
      <c r="C11" s="226">
        <v>79</v>
      </c>
      <c r="D11" s="227">
        <v>89</v>
      </c>
      <c r="E11" s="227">
        <v>88</v>
      </c>
      <c r="F11" s="227">
        <v>81</v>
      </c>
      <c r="G11" s="227">
        <v>87</v>
      </c>
      <c r="H11" s="227">
        <v>68</v>
      </c>
      <c r="I11" s="227">
        <v>75</v>
      </c>
      <c r="J11" s="227">
        <v>71</v>
      </c>
      <c r="K11" s="227">
        <v>61</v>
      </c>
      <c r="L11" s="227">
        <v>53</v>
      </c>
      <c r="M11" s="227">
        <v>53</v>
      </c>
      <c r="N11" s="227">
        <v>51</v>
      </c>
      <c r="O11" s="227">
        <v>50</v>
      </c>
      <c r="P11" s="227">
        <v>41</v>
      </c>
      <c r="Q11" s="227">
        <v>44</v>
      </c>
      <c r="R11" s="227">
        <v>57</v>
      </c>
      <c r="S11" s="227">
        <v>39</v>
      </c>
      <c r="T11" s="227">
        <v>36</v>
      </c>
      <c r="U11" s="227">
        <v>28</v>
      </c>
      <c r="V11" s="227">
        <v>28</v>
      </c>
      <c r="W11" s="227">
        <v>36</v>
      </c>
      <c r="X11" s="227">
        <v>38</v>
      </c>
      <c r="Y11" s="227">
        <v>39</v>
      </c>
      <c r="Z11" s="227">
        <v>26</v>
      </c>
      <c r="AA11" s="227">
        <v>25.1</v>
      </c>
      <c r="AB11" s="227">
        <v>24.7</v>
      </c>
      <c r="AC11" s="227">
        <v>24.5</v>
      </c>
      <c r="AD11" s="227">
        <v>27.580000000000002</v>
      </c>
      <c r="AE11" s="227">
        <v>23.78</v>
      </c>
      <c r="AF11" s="227">
        <v>22.288229749999999</v>
      </c>
      <c r="AG11" s="227">
        <v>20.590461999999999</v>
      </c>
      <c r="AH11" s="227">
        <v>19.980900460000001</v>
      </c>
      <c r="AI11" s="227">
        <v>18.989127719999999</v>
      </c>
      <c r="AJ11" s="227">
        <v>19.393160000000002</v>
      </c>
      <c r="AK11" s="228">
        <v>18.608184999999999</v>
      </c>
    </row>
    <row r="12" spans="1:37" x14ac:dyDescent="0.2">
      <c r="A12" s="234"/>
      <c r="B12" s="235" t="s">
        <v>198</v>
      </c>
      <c r="C12" s="226">
        <v>-9</v>
      </c>
      <c r="D12" s="227">
        <v>-14</v>
      </c>
      <c r="E12" s="227">
        <v>-17</v>
      </c>
      <c r="F12" s="227">
        <v>-21</v>
      </c>
      <c r="G12" s="227">
        <v>-24</v>
      </c>
      <c r="H12" s="227">
        <v>-30</v>
      </c>
      <c r="I12" s="227">
        <v>-29</v>
      </c>
      <c r="J12" s="227">
        <v>-35</v>
      </c>
      <c r="K12" s="227">
        <v>-41</v>
      </c>
      <c r="L12" s="227">
        <v>-45</v>
      </c>
      <c r="M12" s="227">
        <v>-52</v>
      </c>
      <c r="N12" s="227">
        <v>-55</v>
      </c>
      <c r="O12" s="227">
        <v>-68</v>
      </c>
      <c r="P12" s="227">
        <v>-68</v>
      </c>
      <c r="Q12" s="227">
        <v>-80</v>
      </c>
      <c r="R12" s="227">
        <v>-82</v>
      </c>
      <c r="S12" s="227">
        <v>-82</v>
      </c>
      <c r="T12" s="227">
        <v>-97</v>
      </c>
      <c r="U12" s="227">
        <v>-108</v>
      </c>
      <c r="V12" s="227">
        <v>-152</v>
      </c>
      <c r="W12" s="227">
        <v>-176</v>
      </c>
      <c r="X12" s="227">
        <v>-350</v>
      </c>
      <c r="Y12" s="227">
        <v>-158.30000000000001</v>
      </c>
      <c r="Z12" s="227">
        <v>-161.80000000000001</v>
      </c>
      <c r="AA12" s="227">
        <v>-154.30000000000001</v>
      </c>
      <c r="AB12" s="227">
        <v>-184.14</v>
      </c>
      <c r="AC12" s="227">
        <v>-152.81</v>
      </c>
      <c r="AD12" s="227">
        <v>-153.35</v>
      </c>
      <c r="AE12" s="227">
        <v>-146.73000000000002</v>
      </c>
      <c r="AF12" s="227">
        <v>-163.06553230999998</v>
      </c>
      <c r="AG12" s="227">
        <v>-151.45921719</v>
      </c>
      <c r="AH12" s="227">
        <v>-149.55581942000001</v>
      </c>
      <c r="AI12" s="227">
        <v>-173.19053152000001</v>
      </c>
      <c r="AJ12" s="227">
        <v>-173.68595609000002</v>
      </c>
      <c r="AK12" s="228">
        <v>-151.92398614000001</v>
      </c>
    </row>
    <row r="13" spans="1:37" x14ac:dyDescent="0.2">
      <c r="A13" s="229" t="s">
        <v>199</v>
      </c>
      <c r="B13" s="230"/>
      <c r="C13" s="231">
        <v>475</v>
      </c>
      <c r="D13" s="232">
        <v>506</v>
      </c>
      <c r="E13" s="232">
        <v>599</v>
      </c>
      <c r="F13" s="232">
        <v>686</v>
      </c>
      <c r="G13" s="232">
        <v>709</v>
      </c>
      <c r="H13" s="232">
        <v>777</v>
      </c>
      <c r="I13" s="232">
        <v>741</v>
      </c>
      <c r="J13" s="232">
        <v>887</v>
      </c>
      <c r="K13" s="232">
        <v>926</v>
      </c>
      <c r="L13" s="232">
        <v>978</v>
      </c>
      <c r="M13" s="232">
        <v>1062</v>
      </c>
      <c r="N13" s="232">
        <v>1132</v>
      </c>
      <c r="O13" s="232">
        <v>1627.7788547324276</v>
      </c>
      <c r="P13" s="232">
        <v>1291.9410400000002</v>
      </c>
      <c r="Q13" s="232">
        <v>1397.2908229999998</v>
      </c>
      <c r="R13" s="232">
        <v>1686.796049</v>
      </c>
      <c r="S13" s="232">
        <v>1716.2417559999999</v>
      </c>
      <c r="T13" s="232">
        <v>1705.62048</v>
      </c>
      <c r="U13" s="232">
        <v>1867</v>
      </c>
      <c r="V13" s="232">
        <v>1945</v>
      </c>
      <c r="W13" s="232">
        <v>2184</v>
      </c>
      <c r="X13" s="232">
        <v>2356.5</v>
      </c>
      <c r="Y13" s="232">
        <v>2456.1999999999998</v>
      </c>
      <c r="Z13" s="232">
        <v>2520</v>
      </c>
      <c r="AA13" s="232">
        <v>2530.8000000000002</v>
      </c>
      <c r="AB13" s="232">
        <v>2614.1</v>
      </c>
      <c r="AC13" s="232">
        <v>2350.0700000000002</v>
      </c>
      <c r="AD13" s="232">
        <v>2102.1</v>
      </c>
      <c r="AE13" s="232">
        <v>1858.6599999999999</v>
      </c>
      <c r="AF13" s="232">
        <v>1713.8932709400019</v>
      </c>
      <c r="AG13" s="232">
        <v>1623.894593909996</v>
      </c>
      <c r="AH13" s="232">
        <v>1698.386831900003</v>
      </c>
      <c r="AI13" s="232">
        <v>1709.8107227200012</v>
      </c>
      <c r="AJ13" s="232">
        <v>1668.9561962399998</v>
      </c>
      <c r="AK13" s="233">
        <v>1326.13052679</v>
      </c>
    </row>
    <row r="14" spans="1:37" x14ac:dyDescent="0.2">
      <c r="A14" s="234"/>
      <c r="B14" s="235" t="s">
        <v>200</v>
      </c>
      <c r="C14" s="238" t="s">
        <v>146</v>
      </c>
      <c r="D14" s="236" t="s">
        <v>146</v>
      </c>
      <c r="E14" s="236" t="s">
        <v>146</v>
      </c>
      <c r="F14" s="236" t="s">
        <v>146</v>
      </c>
      <c r="G14" s="236" t="s">
        <v>146</v>
      </c>
      <c r="H14" s="236" t="s">
        <v>146</v>
      </c>
      <c r="I14" s="236" t="s">
        <v>146</v>
      </c>
      <c r="J14" s="236" t="s">
        <v>146</v>
      </c>
      <c r="K14" s="236" t="s">
        <v>146</v>
      </c>
      <c r="L14" s="236" t="s">
        <v>146</v>
      </c>
      <c r="M14" s="236" t="s">
        <v>146</v>
      </c>
      <c r="N14" s="236" t="s">
        <v>146</v>
      </c>
      <c r="O14" s="227">
        <v>208.63640173242757</v>
      </c>
      <c r="P14" s="227">
        <v>253.350865</v>
      </c>
      <c r="Q14" s="227">
        <v>290.92893700000002</v>
      </c>
      <c r="R14" s="227">
        <v>476.79604900000004</v>
      </c>
      <c r="S14" s="227">
        <v>488.24175600000001</v>
      </c>
      <c r="T14" s="227">
        <v>440.62047999999999</v>
      </c>
      <c r="U14" s="227">
        <v>505</v>
      </c>
      <c r="V14" s="227">
        <v>515</v>
      </c>
      <c r="W14" s="227">
        <v>600</v>
      </c>
      <c r="X14" s="227">
        <v>647.5</v>
      </c>
      <c r="Y14" s="227">
        <v>653.9</v>
      </c>
      <c r="Z14" s="227">
        <v>661.6</v>
      </c>
      <c r="AA14" s="227">
        <v>648.79999999999995</v>
      </c>
      <c r="AB14" s="227">
        <v>762.5</v>
      </c>
      <c r="AC14" s="227">
        <v>699.86</v>
      </c>
      <c r="AD14" s="227">
        <v>653.75</v>
      </c>
      <c r="AE14" s="227">
        <v>649.41999999999996</v>
      </c>
      <c r="AF14" s="227">
        <v>619.58873006000101</v>
      </c>
      <c r="AG14" s="227">
        <v>637.59067974999903</v>
      </c>
      <c r="AH14" s="227">
        <v>689.81125279000196</v>
      </c>
      <c r="AI14" s="227">
        <v>749.55569025999898</v>
      </c>
      <c r="AJ14" s="227">
        <v>731.11473777999993</v>
      </c>
      <c r="AK14" s="228">
        <v>637.42529245000003</v>
      </c>
    </row>
    <row r="15" spans="1:37" x14ac:dyDescent="0.2">
      <c r="A15" s="234"/>
      <c r="B15" s="235" t="s">
        <v>201</v>
      </c>
      <c r="C15" s="238" t="s">
        <v>146</v>
      </c>
      <c r="D15" s="236" t="s">
        <v>146</v>
      </c>
      <c r="E15" s="236" t="s">
        <v>146</v>
      </c>
      <c r="F15" s="236" t="s">
        <v>146</v>
      </c>
      <c r="G15" s="236" t="s">
        <v>146</v>
      </c>
      <c r="H15" s="236" t="s">
        <v>146</v>
      </c>
      <c r="I15" s="236" t="s">
        <v>146</v>
      </c>
      <c r="J15" s="236" t="s">
        <v>146</v>
      </c>
      <c r="K15" s="236" t="s">
        <v>146</v>
      </c>
      <c r="L15" s="236" t="s">
        <v>146</v>
      </c>
      <c r="M15" s="236" t="s">
        <v>146</v>
      </c>
      <c r="N15" s="236" t="s">
        <v>146</v>
      </c>
      <c r="O15" s="227">
        <v>1419.1424529999999</v>
      </c>
      <c r="P15" s="227">
        <v>1038.590175</v>
      </c>
      <c r="Q15" s="227">
        <v>1106.3618859999999</v>
      </c>
      <c r="R15" s="227">
        <v>1210</v>
      </c>
      <c r="S15" s="227">
        <v>1228</v>
      </c>
      <c r="T15" s="227">
        <v>1265</v>
      </c>
      <c r="U15" s="227">
        <v>1362</v>
      </c>
      <c r="V15" s="227">
        <v>1430</v>
      </c>
      <c r="W15" s="227">
        <v>1584</v>
      </c>
      <c r="X15" s="227">
        <v>1709</v>
      </c>
      <c r="Y15" s="227">
        <v>1802.3</v>
      </c>
      <c r="Z15" s="227">
        <v>1858.4</v>
      </c>
      <c r="AA15" s="227">
        <v>1882</v>
      </c>
      <c r="AB15" s="227">
        <v>1851.6</v>
      </c>
      <c r="AC15" s="227">
        <v>1650.21</v>
      </c>
      <c r="AD15" s="227">
        <v>1448.35</v>
      </c>
      <c r="AE15" s="227">
        <v>1209.24</v>
      </c>
      <c r="AF15" s="227">
        <v>1094.304540880001</v>
      </c>
      <c r="AG15" s="227">
        <v>986.30391415999702</v>
      </c>
      <c r="AH15" s="227">
        <v>1008.5755791100009</v>
      </c>
      <c r="AI15" s="227">
        <v>960.2550324600021</v>
      </c>
      <c r="AJ15" s="227">
        <v>937.84145846000001</v>
      </c>
      <c r="AK15" s="228">
        <v>688.70523433999995</v>
      </c>
    </row>
    <row r="16" spans="1:37" x14ac:dyDescent="0.2">
      <c r="A16" s="234" t="s">
        <v>202</v>
      </c>
      <c r="B16" s="235"/>
      <c r="C16" s="226">
        <v>0</v>
      </c>
      <c r="D16" s="227">
        <v>0</v>
      </c>
      <c r="E16" s="227">
        <v>0</v>
      </c>
      <c r="F16" s="227">
        <v>0</v>
      </c>
      <c r="G16" s="227">
        <v>0</v>
      </c>
      <c r="H16" s="227">
        <v>0</v>
      </c>
      <c r="I16" s="227">
        <v>0</v>
      </c>
      <c r="J16" s="227">
        <v>0</v>
      </c>
      <c r="K16" s="227">
        <v>0</v>
      </c>
      <c r="L16" s="227">
        <v>0</v>
      </c>
      <c r="M16" s="227">
        <v>0</v>
      </c>
      <c r="N16" s="227">
        <v>0</v>
      </c>
      <c r="O16" s="227">
        <v>0</v>
      </c>
      <c r="P16" s="227">
        <v>182</v>
      </c>
      <c r="Q16" s="227">
        <v>958</v>
      </c>
      <c r="R16" s="227">
        <v>0</v>
      </c>
      <c r="S16" s="227">
        <v>0</v>
      </c>
      <c r="T16" s="227">
        <v>0</v>
      </c>
      <c r="U16" s="227">
        <v>0</v>
      </c>
      <c r="V16" s="227">
        <v>0</v>
      </c>
      <c r="W16" s="227">
        <v>0</v>
      </c>
      <c r="X16" s="227">
        <v>0</v>
      </c>
      <c r="Y16" s="227">
        <v>0</v>
      </c>
      <c r="Z16" s="227">
        <v>0</v>
      </c>
      <c r="AA16" s="227">
        <v>0</v>
      </c>
      <c r="AB16" s="227">
        <v>0</v>
      </c>
      <c r="AC16" s="227">
        <v>0</v>
      </c>
      <c r="AD16" s="227">
        <v>0</v>
      </c>
      <c r="AE16" s="227">
        <v>0</v>
      </c>
      <c r="AF16" s="227">
        <v>0</v>
      </c>
      <c r="AG16" s="227">
        <v>652.30749900000001</v>
      </c>
      <c r="AH16" s="227">
        <v>738.75474384999995</v>
      </c>
      <c r="AI16" s="227">
        <v>88.584545969999994</v>
      </c>
      <c r="AJ16" s="227">
        <v>0</v>
      </c>
      <c r="AK16" s="228">
        <v>0</v>
      </c>
    </row>
    <row r="17" spans="1:37" x14ac:dyDescent="0.2">
      <c r="A17" s="234" t="s">
        <v>203</v>
      </c>
      <c r="B17" s="235"/>
      <c r="C17" s="238" t="s">
        <v>146</v>
      </c>
      <c r="D17" s="236" t="s">
        <v>146</v>
      </c>
      <c r="E17" s="236" t="s">
        <v>146</v>
      </c>
      <c r="F17" s="236" t="s">
        <v>146</v>
      </c>
      <c r="G17" s="236" t="s">
        <v>146</v>
      </c>
      <c r="H17" s="236" t="s">
        <v>146</v>
      </c>
      <c r="I17" s="236" t="s">
        <v>146</v>
      </c>
      <c r="J17" s="236" t="s">
        <v>146</v>
      </c>
      <c r="K17" s="236" t="s">
        <v>146</v>
      </c>
      <c r="L17" s="236" t="s">
        <v>146</v>
      </c>
      <c r="M17" s="236" t="s">
        <v>146</v>
      </c>
      <c r="N17" s="236" t="s">
        <v>146</v>
      </c>
      <c r="O17" s="236" t="s">
        <v>146</v>
      </c>
      <c r="P17" s="236" t="s">
        <v>146</v>
      </c>
      <c r="Q17" s="227">
        <v>13.534952000000001</v>
      </c>
      <c r="R17" s="227">
        <v>15.829207</v>
      </c>
      <c r="S17" s="227">
        <v>65.443618999999998</v>
      </c>
      <c r="T17" s="227">
        <v>18.821342999999999</v>
      </c>
      <c r="U17" s="227">
        <v>37.708997000000004</v>
      </c>
      <c r="V17" s="227">
        <v>32.193631000000003</v>
      </c>
      <c r="W17" s="227">
        <v>16.377262999999999</v>
      </c>
      <c r="X17" s="227">
        <v>39.697625000000002</v>
      </c>
      <c r="Y17" s="227">
        <v>16.759263000000001</v>
      </c>
      <c r="Z17" s="227">
        <v>19.399999999999999</v>
      </c>
      <c r="AA17" s="227">
        <v>11.5</v>
      </c>
      <c r="AB17" s="227">
        <v>14</v>
      </c>
      <c r="AC17" s="227">
        <v>117</v>
      </c>
      <c r="AD17" s="227">
        <v>30.19</v>
      </c>
      <c r="AE17" s="227">
        <v>76.489999999999995</v>
      </c>
      <c r="AF17" s="227">
        <v>9.1668395300000007</v>
      </c>
      <c r="AG17" s="227">
        <v>24.50877118</v>
      </c>
      <c r="AH17" s="227">
        <v>41.203794930000001</v>
      </c>
      <c r="AI17" s="227">
        <v>12.964465690000001</v>
      </c>
      <c r="AJ17" s="227">
        <v>0</v>
      </c>
      <c r="AK17" s="228">
        <v>0</v>
      </c>
    </row>
    <row r="18" spans="1:37" ht="12" thickBot="1" x14ac:dyDescent="0.25">
      <c r="A18" s="234"/>
      <c r="B18" s="235"/>
      <c r="C18" s="226"/>
      <c r="D18" s="227"/>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8"/>
    </row>
    <row r="19" spans="1:37" ht="12" thickBot="1" x14ac:dyDescent="0.25">
      <c r="A19" s="239" t="s">
        <v>204</v>
      </c>
      <c r="B19" s="240"/>
      <c r="C19" s="241">
        <v>1636</v>
      </c>
      <c r="D19" s="242">
        <v>1753</v>
      </c>
      <c r="E19" s="242">
        <v>1917</v>
      </c>
      <c r="F19" s="242">
        <v>1867</v>
      </c>
      <c r="G19" s="242">
        <v>1953</v>
      </c>
      <c r="H19" s="242">
        <v>1952</v>
      </c>
      <c r="I19" s="242">
        <v>1873</v>
      </c>
      <c r="J19" s="242">
        <v>2079</v>
      </c>
      <c r="K19" s="242">
        <v>2019</v>
      </c>
      <c r="L19" s="242">
        <v>1912</v>
      </c>
      <c r="M19" s="242">
        <v>2007</v>
      </c>
      <c r="N19" s="242">
        <v>2080</v>
      </c>
      <c r="O19" s="242">
        <v>2606.7788547324276</v>
      </c>
      <c r="P19" s="242">
        <v>2466.9410400000002</v>
      </c>
      <c r="Q19" s="242">
        <v>3371.8257749999998</v>
      </c>
      <c r="R19" s="242">
        <v>2743.6252560000003</v>
      </c>
      <c r="S19" s="242">
        <v>2865.685375</v>
      </c>
      <c r="T19" s="242">
        <v>2843.4418230000001</v>
      </c>
      <c r="U19" s="242">
        <v>3067.7089970000002</v>
      </c>
      <c r="V19" s="242">
        <v>3176.1936310000001</v>
      </c>
      <c r="W19" s="242">
        <v>3425.3772629999999</v>
      </c>
      <c r="X19" s="242">
        <v>3448.1976249999998</v>
      </c>
      <c r="Y19" s="242">
        <v>3763.6592629999996</v>
      </c>
      <c r="Z19" s="242">
        <v>3917.6</v>
      </c>
      <c r="AA19" s="242">
        <v>3984.6000000000004</v>
      </c>
      <c r="AB19" s="242">
        <v>4108.8099999999995</v>
      </c>
      <c r="AC19" s="242">
        <v>4041.9500000000003</v>
      </c>
      <c r="AD19" s="242">
        <v>3680.73</v>
      </c>
      <c r="AE19" s="242">
        <v>3510.7799999999997</v>
      </c>
      <c r="AF19" s="242">
        <v>3332.8028079100018</v>
      </c>
      <c r="AG19" s="242">
        <v>3961.4521088999963</v>
      </c>
      <c r="AH19" s="242">
        <v>4164.0266250400027</v>
      </c>
      <c r="AI19" s="242">
        <v>3498.5664110100111</v>
      </c>
      <c r="AJ19" s="242">
        <v>3383.9898541399998</v>
      </c>
      <c r="AK19" s="243">
        <v>3008.69102011</v>
      </c>
    </row>
    <row r="20" spans="1:37" x14ac:dyDescent="0.2">
      <c r="A20" s="224" t="s">
        <v>205</v>
      </c>
      <c r="B20" s="225"/>
      <c r="C20" s="244"/>
      <c r="D20" s="245"/>
      <c r="E20" s="245"/>
      <c r="F20" s="245"/>
      <c r="G20" s="245"/>
      <c r="H20" s="245"/>
      <c r="I20" s="245"/>
      <c r="J20" s="245"/>
      <c r="K20" s="245"/>
      <c r="L20" s="245"/>
      <c r="M20" s="245"/>
      <c r="N20" s="245"/>
      <c r="O20" s="245"/>
      <c r="P20" s="245"/>
      <c r="Q20" s="245"/>
      <c r="R20" s="245"/>
      <c r="S20" s="245"/>
      <c r="T20" s="245"/>
      <c r="U20" s="245"/>
      <c r="V20" s="245"/>
      <c r="W20" s="245"/>
      <c r="X20" s="245"/>
      <c r="Y20" s="245"/>
      <c r="Z20" s="245"/>
      <c r="AA20" s="245"/>
      <c r="AB20" s="245"/>
      <c r="AC20" s="245"/>
      <c r="AD20" s="245"/>
      <c r="AE20" s="245"/>
      <c r="AF20" s="245"/>
      <c r="AG20" s="245"/>
      <c r="AH20" s="245"/>
      <c r="AI20" s="245"/>
      <c r="AJ20" s="245"/>
      <c r="AK20" s="246"/>
    </row>
    <row r="21" spans="1:37" x14ac:dyDescent="0.2">
      <c r="A21" s="229" t="s">
        <v>206</v>
      </c>
      <c r="B21" s="230"/>
      <c r="C21" s="231">
        <v>803</v>
      </c>
      <c r="D21" s="232">
        <v>867</v>
      </c>
      <c r="E21" s="232">
        <v>872</v>
      </c>
      <c r="F21" s="232">
        <v>1073</v>
      </c>
      <c r="G21" s="232">
        <v>1023</v>
      </c>
      <c r="H21" s="232">
        <v>982</v>
      </c>
      <c r="I21" s="232">
        <v>929</v>
      </c>
      <c r="J21" s="232">
        <v>993</v>
      </c>
      <c r="K21" s="232">
        <v>1021</v>
      </c>
      <c r="L21" s="232">
        <v>1109</v>
      </c>
      <c r="M21" s="232">
        <v>1565</v>
      </c>
      <c r="N21" s="232">
        <v>1196</v>
      </c>
      <c r="O21" s="232">
        <v>1366</v>
      </c>
      <c r="P21" s="232">
        <v>1000</v>
      </c>
      <c r="Q21" s="232">
        <v>1063</v>
      </c>
      <c r="R21" s="232">
        <v>1065</v>
      </c>
      <c r="S21" s="232">
        <v>1104</v>
      </c>
      <c r="T21" s="232">
        <v>1625</v>
      </c>
      <c r="U21" s="232">
        <v>1410</v>
      </c>
      <c r="V21" s="232">
        <v>1487</v>
      </c>
      <c r="W21" s="232">
        <v>1652</v>
      </c>
      <c r="X21" s="232">
        <v>1711</v>
      </c>
      <c r="Y21" s="232">
        <v>1813</v>
      </c>
      <c r="Z21" s="232">
        <v>1977.6</v>
      </c>
      <c r="AA21" s="232">
        <v>2026.7</v>
      </c>
      <c r="AB21" s="232">
        <v>1395.4</v>
      </c>
      <c r="AC21" s="232">
        <v>1354.4099999999999</v>
      </c>
      <c r="AD21" s="232">
        <v>1121.33</v>
      </c>
      <c r="AE21" s="232">
        <v>858.79</v>
      </c>
      <c r="AF21" s="232">
        <v>943.01915630999895</v>
      </c>
      <c r="AG21" s="232">
        <v>920.37825589000022</v>
      </c>
      <c r="AH21" s="232">
        <v>812.53934149999714</v>
      </c>
      <c r="AI21" s="232">
        <v>775.87904347999779</v>
      </c>
      <c r="AJ21" s="232">
        <v>893.78819640999995</v>
      </c>
      <c r="AK21" s="233">
        <v>566.52471102000004</v>
      </c>
    </row>
    <row r="22" spans="1:37" x14ac:dyDescent="0.2">
      <c r="A22" s="234"/>
      <c r="B22" s="235" t="s">
        <v>207</v>
      </c>
      <c r="C22" s="226">
        <v>49</v>
      </c>
      <c r="D22" s="227">
        <v>40</v>
      </c>
      <c r="E22" s="227">
        <v>37</v>
      </c>
      <c r="F22" s="227">
        <v>31</v>
      </c>
      <c r="G22" s="227">
        <v>38</v>
      </c>
      <c r="H22" s="227">
        <v>21</v>
      </c>
      <c r="I22" s="227">
        <v>34</v>
      </c>
      <c r="J22" s="227">
        <v>50</v>
      </c>
      <c r="K22" s="227">
        <v>38</v>
      </c>
      <c r="L22" s="227">
        <v>38</v>
      </c>
      <c r="M22" s="227">
        <v>38</v>
      </c>
      <c r="N22" s="227">
        <v>38</v>
      </c>
      <c r="O22" s="227">
        <v>38</v>
      </c>
      <c r="P22" s="227">
        <v>38</v>
      </c>
      <c r="Q22" s="227">
        <v>38</v>
      </c>
      <c r="R22" s="227">
        <v>38</v>
      </c>
      <c r="S22" s="227">
        <v>38</v>
      </c>
      <c r="T22" s="227">
        <v>38</v>
      </c>
      <c r="U22" s="227">
        <v>38</v>
      </c>
      <c r="V22" s="227">
        <v>38</v>
      </c>
      <c r="W22" s="227">
        <v>38</v>
      </c>
      <c r="X22" s="236" t="s">
        <v>146</v>
      </c>
      <c r="Y22" s="236" t="s">
        <v>146</v>
      </c>
      <c r="Z22" s="236" t="s">
        <v>146</v>
      </c>
      <c r="AA22" s="236" t="s">
        <v>146</v>
      </c>
      <c r="AB22" s="236" t="s">
        <v>146</v>
      </c>
      <c r="AC22" s="236" t="s">
        <v>146</v>
      </c>
      <c r="AD22" s="236" t="s">
        <v>146</v>
      </c>
      <c r="AE22" s="236" t="s">
        <v>146</v>
      </c>
      <c r="AF22" s="236" t="s">
        <v>146</v>
      </c>
      <c r="AG22" s="236" t="s">
        <v>146</v>
      </c>
      <c r="AH22" s="236" t="s">
        <v>146</v>
      </c>
      <c r="AI22" s="236" t="s">
        <v>146</v>
      </c>
      <c r="AJ22" s="236" t="s">
        <v>146</v>
      </c>
      <c r="AK22" s="237" t="s">
        <v>146</v>
      </c>
    </row>
    <row r="23" spans="1:37" x14ac:dyDescent="0.2">
      <c r="A23" s="234"/>
      <c r="B23" s="235" t="s">
        <v>208</v>
      </c>
      <c r="C23" s="226">
        <v>754</v>
      </c>
      <c r="D23" s="227">
        <v>827</v>
      </c>
      <c r="E23" s="227">
        <v>835</v>
      </c>
      <c r="F23" s="227">
        <v>1042</v>
      </c>
      <c r="G23" s="227">
        <v>985</v>
      </c>
      <c r="H23" s="227">
        <v>961</v>
      </c>
      <c r="I23" s="227">
        <v>895</v>
      </c>
      <c r="J23" s="227">
        <v>943</v>
      </c>
      <c r="K23" s="227">
        <v>983</v>
      </c>
      <c r="L23" s="227">
        <v>1071</v>
      </c>
      <c r="M23" s="227">
        <v>1527</v>
      </c>
      <c r="N23" s="227">
        <v>1158</v>
      </c>
      <c r="O23" s="227">
        <v>1328</v>
      </c>
      <c r="P23" s="227">
        <v>962</v>
      </c>
      <c r="Q23" s="227">
        <v>1025</v>
      </c>
      <c r="R23" s="227">
        <v>1027</v>
      </c>
      <c r="S23" s="227">
        <v>1066</v>
      </c>
      <c r="T23" s="227">
        <v>1576</v>
      </c>
      <c r="U23" s="227">
        <v>1334</v>
      </c>
      <c r="V23" s="227">
        <v>1397</v>
      </c>
      <c r="W23" s="227">
        <v>1550</v>
      </c>
      <c r="X23" s="227">
        <v>1635</v>
      </c>
      <c r="Y23" s="227">
        <v>1723</v>
      </c>
      <c r="Z23" s="227">
        <v>1878</v>
      </c>
      <c r="AA23" s="227">
        <v>1920.3</v>
      </c>
      <c r="AB23" s="227">
        <v>1294.7</v>
      </c>
      <c r="AC23" s="227">
        <v>1259.54</v>
      </c>
      <c r="AD23" s="227">
        <v>1074.98</v>
      </c>
      <c r="AE23" s="227">
        <v>820.4</v>
      </c>
      <c r="AF23" s="227">
        <v>887.45391452999888</v>
      </c>
      <c r="AG23" s="227">
        <v>847.54806305000022</v>
      </c>
      <c r="AH23" s="227">
        <v>729.69740408999701</v>
      </c>
      <c r="AI23" s="227">
        <v>692.68333505999794</v>
      </c>
      <c r="AJ23" s="227">
        <v>768.77687484</v>
      </c>
      <c r="AK23" s="228">
        <v>492.20250556999997</v>
      </c>
    </row>
    <row r="24" spans="1:37" x14ac:dyDescent="0.2">
      <c r="A24" s="234"/>
      <c r="B24" s="235" t="s">
        <v>209</v>
      </c>
      <c r="C24" s="226">
        <v>0</v>
      </c>
      <c r="D24" s="227">
        <v>0</v>
      </c>
      <c r="E24" s="227">
        <v>0</v>
      </c>
      <c r="F24" s="227">
        <v>0</v>
      </c>
      <c r="G24" s="227">
        <v>0</v>
      </c>
      <c r="H24" s="227">
        <v>0</v>
      </c>
      <c r="I24" s="227">
        <v>0</v>
      </c>
      <c r="J24" s="227">
        <v>0</v>
      </c>
      <c r="K24" s="227">
        <v>0</v>
      </c>
      <c r="L24" s="227">
        <v>0</v>
      </c>
      <c r="M24" s="227">
        <v>0</v>
      </c>
      <c r="N24" s="227">
        <v>0</v>
      </c>
      <c r="O24" s="227">
        <v>0</v>
      </c>
      <c r="P24" s="227">
        <v>0</v>
      </c>
      <c r="Q24" s="227">
        <v>0</v>
      </c>
      <c r="R24" s="227">
        <v>0</v>
      </c>
      <c r="S24" s="227">
        <v>1</v>
      </c>
      <c r="T24" s="227">
        <v>11</v>
      </c>
      <c r="U24" s="227">
        <v>38</v>
      </c>
      <c r="V24" s="227">
        <v>52</v>
      </c>
      <c r="W24" s="227">
        <v>64</v>
      </c>
      <c r="X24" s="227">
        <v>76</v>
      </c>
      <c r="Y24" s="227">
        <v>90</v>
      </c>
      <c r="Z24" s="227">
        <v>99.6</v>
      </c>
      <c r="AA24" s="227">
        <v>106.4</v>
      </c>
      <c r="AB24" s="227">
        <v>100.7</v>
      </c>
      <c r="AC24" s="227">
        <v>94.87</v>
      </c>
      <c r="AD24" s="227">
        <v>46.35</v>
      </c>
      <c r="AE24" s="227">
        <v>38.39</v>
      </c>
      <c r="AF24" s="227">
        <v>55.5652417800001</v>
      </c>
      <c r="AG24" s="227">
        <v>72.830192839999995</v>
      </c>
      <c r="AH24" s="227">
        <v>82.841937410000099</v>
      </c>
      <c r="AI24" s="227">
        <v>83.195708419999903</v>
      </c>
      <c r="AJ24" s="227">
        <v>125.01132157000001</v>
      </c>
      <c r="AK24" s="228">
        <v>74.322205450000013</v>
      </c>
    </row>
    <row r="25" spans="1:37" x14ac:dyDescent="0.2">
      <c r="A25" s="229" t="s">
        <v>210</v>
      </c>
      <c r="B25" s="230"/>
      <c r="C25" s="231">
        <v>651</v>
      </c>
      <c r="D25" s="232">
        <v>705</v>
      </c>
      <c r="E25" s="232">
        <v>749</v>
      </c>
      <c r="F25" s="232">
        <v>745</v>
      </c>
      <c r="G25" s="232">
        <v>646</v>
      </c>
      <c r="H25" s="232">
        <v>682</v>
      </c>
      <c r="I25" s="232">
        <v>626</v>
      </c>
      <c r="J25" s="232">
        <v>833</v>
      </c>
      <c r="K25" s="232">
        <v>859</v>
      </c>
      <c r="L25" s="232">
        <v>810</v>
      </c>
      <c r="M25" s="232">
        <v>786</v>
      </c>
      <c r="N25" s="232">
        <v>658</v>
      </c>
      <c r="O25" s="232">
        <v>760</v>
      </c>
      <c r="P25" s="232">
        <v>627</v>
      </c>
      <c r="Q25" s="232">
        <v>510</v>
      </c>
      <c r="R25" s="232">
        <v>497</v>
      </c>
      <c r="S25" s="232">
        <v>511</v>
      </c>
      <c r="T25" s="232">
        <v>518</v>
      </c>
      <c r="U25" s="232">
        <v>626</v>
      </c>
      <c r="V25" s="232">
        <v>750</v>
      </c>
      <c r="W25" s="232">
        <v>769</v>
      </c>
      <c r="X25" s="232">
        <v>673</v>
      </c>
      <c r="Y25" s="232">
        <v>683</v>
      </c>
      <c r="Z25" s="232">
        <v>615</v>
      </c>
      <c r="AA25" s="232">
        <v>719</v>
      </c>
      <c r="AB25" s="232">
        <v>1085.6600000000001</v>
      </c>
      <c r="AC25" s="232">
        <v>1083.97</v>
      </c>
      <c r="AD25" s="232">
        <v>937.92</v>
      </c>
      <c r="AE25" s="232">
        <v>708.74</v>
      </c>
      <c r="AF25" s="232">
        <v>901.14046781999991</v>
      </c>
      <c r="AG25" s="232">
        <v>1379.7070026700001</v>
      </c>
      <c r="AH25" s="232">
        <v>1427.3938296899998</v>
      </c>
      <c r="AI25" s="232">
        <v>1304.3572315399999</v>
      </c>
      <c r="AJ25" s="232">
        <v>1331.4447506000001</v>
      </c>
      <c r="AK25" s="233">
        <v>1217.5376351699997</v>
      </c>
    </row>
    <row r="26" spans="1:37" x14ac:dyDescent="0.2">
      <c r="A26" s="234"/>
      <c r="B26" s="235" t="s">
        <v>211</v>
      </c>
      <c r="C26" s="226">
        <v>485</v>
      </c>
      <c r="D26" s="227">
        <v>505</v>
      </c>
      <c r="E26" s="227">
        <v>555</v>
      </c>
      <c r="F26" s="227">
        <v>580</v>
      </c>
      <c r="G26" s="227">
        <v>460</v>
      </c>
      <c r="H26" s="227">
        <v>522</v>
      </c>
      <c r="I26" s="227">
        <v>475</v>
      </c>
      <c r="J26" s="227">
        <v>654</v>
      </c>
      <c r="K26" s="227">
        <v>703</v>
      </c>
      <c r="L26" s="227">
        <v>675</v>
      </c>
      <c r="M26" s="227">
        <v>681</v>
      </c>
      <c r="N26" s="227">
        <v>567</v>
      </c>
      <c r="O26" s="227">
        <v>638</v>
      </c>
      <c r="P26" s="227">
        <v>561</v>
      </c>
      <c r="Q26" s="227">
        <v>456</v>
      </c>
      <c r="R26" s="227">
        <v>456</v>
      </c>
      <c r="S26" s="227">
        <v>438</v>
      </c>
      <c r="T26" s="227">
        <v>451</v>
      </c>
      <c r="U26" s="227">
        <v>591</v>
      </c>
      <c r="V26" s="227">
        <v>675</v>
      </c>
      <c r="W26" s="227">
        <v>713</v>
      </c>
      <c r="X26" s="227">
        <v>568</v>
      </c>
      <c r="Y26" s="227">
        <v>487</v>
      </c>
      <c r="Z26" s="227">
        <v>408</v>
      </c>
      <c r="AA26" s="227">
        <v>475</v>
      </c>
      <c r="AB26" s="227">
        <v>802.2</v>
      </c>
      <c r="AC26" s="227">
        <v>544.29</v>
      </c>
      <c r="AD26" s="227">
        <v>526.39</v>
      </c>
      <c r="AE26" s="227">
        <v>427.3</v>
      </c>
      <c r="AF26" s="227">
        <v>495.77977147000001</v>
      </c>
      <c r="AG26" s="227">
        <v>945.35680859000013</v>
      </c>
      <c r="AH26" s="227">
        <v>1030.0934533899999</v>
      </c>
      <c r="AI26" s="227">
        <v>973.8489629899999</v>
      </c>
      <c r="AJ26" s="227">
        <v>1290.2381162700001</v>
      </c>
      <c r="AK26" s="228">
        <v>658.01579577999996</v>
      </c>
    </row>
    <row r="27" spans="1:37" x14ac:dyDescent="0.2">
      <c r="A27" s="234"/>
      <c r="B27" s="235" t="s">
        <v>212</v>
      </c>
      <c r="C27" s="226">
        <v>119</v>
      </c>
      <c r="D27" s="227">
        <v>139</v>
      </c>
      <c r="E27" s="227">
        <v>134</v>
      </c>
      <c r="F27" s="227">
        <v>125</v>
      </c>
      <c r="G27" s="227">
        <v>142</v>
      </c>
      <c r="H27" s="227">
        <v>117</v>
      </c>
      <c r="I27" s="227">
        <v>105</v>
      </c>
      <c r="J27" s="227">
        <v>116</v>
      </c>
      <c r="K27" s="227">
        <v>96</v>
      </c>
      <c r="L27" s="227">
        <v>82</v>
      </c>
      <c r="M27" s="227">
        <v>62</v>
      </c>
      <c r="N27" s="227">
        <v>59</v>
      </c>
      <c r="O27" s="227">
        <v>77</v>
      </c>
      <c r="P27" s="227">
        <v>28</v>
      </c>
      <c r="Q27" s="227">
        <v>25</v>
      </c>
      <c r="R27" s="227">
        <v>19</v>
      </c>
      <c r="S27" s="227">
        <v>18</v>
      </c>
      <c r="T27" s="227">
        <v>13</v>
      </c>
      <c r="U27" s="227">
        <v>16</v>
      </c>
      <c r="V27" s="227">
        <v>21</v>
      </c>
      <c r="W27" s="227">
        <v>26</v>
      </c>
      <c r="X27" s="227">
        <v>54</v>
      </c>
      <c r="Y27" s="227">
        <v>147</v>
      </c>
      <c r="Z27" s="227">
        <v>177</v>
      </c>
      <c r="AA27" s="227">
        <v>187</v>
      </c>
      <c r="AB27" s="227">
        <v>232.7</v>
      </c>
      <c r="AC27" s="227">
        <v>418.13</v>
      </c>
      <c r="AD27" s="227">
        <v>324.19</v>
      </c>
      <c r="AE27" s="227">
        <v>121.48</v>
      </c>
      <c r="AF27" s="227">
        <v>254.95280237</v>
      </c>
      <c r="AG27" s="227">
        <v>235.70732123000002</v>
      </c>
      <c r="AH27" s="227">
        <v>175.99087638</v>
      </c>
      <c r="AI27" s="227">
        <v>63.198640339999997</v>
      </c>
      <c r="AJ27" s="227">
        <v>41.20663433</v>
      </c>
      <c r="AK27" s="228">
        <v>49.516552900000001</v>
      </c>
    </row>
    <row r="28" spans="1:37" x14ac:dyDescent="0.2">
      <c r="A28" s="234"/>
      <c r="B28" s="235" t="s">
        <v>213</v>
      </c>
      <c r="C28" s="226">
        <v>47</v>
      </c>
      <c r="D28" s="227">
        <v>61</v>
      </c>
      <c r="E28" s="227">
        <v>60</v>
      </c>
      <c r="F28" s="227">
        <v>40</v>
      </c>
      <c r="G28" s="227">
        <v>44</v>
      </c>
      <c r="H28" s="227">
        <v>43</v>
      </c>
      <c r="I28" s="227">
        <v>46</v>
      </c>
      <c r="J28" s="227">
        <v>63</v>
      </c>
      <c r="K28" s="227">
        <v>60</v>
      </c>
      <c r="L28" s="227">
        <v>53</v>
      </c>
      <c r="M28" s="227">
        <v>43</v>
      </c>
      <c r="N28" s="227">
        <v>32</v>
      </c>
      <c r="O28" s="227">
        <v>45</v>
      </c>
      <c r="P28" s="227">
        <v>38</v>
      </c>
      <c r="Q28" s="227">
        <v>29</v>
      </c>
      <c r="R28" s="227">
        <v>22</v>
      </c>
      <c r="S28" s="227">
        <v>55</v>
      </c>
      <c r="T28" s="227">
        <v>54</v>
      </c>
      <c r="U28" s="227">
        <v>19</v>
      </c>
      <c r="V28" s="227">
        <v>54</v>
      </c>
      <c r="W28" s="227">
        <v>30</v>
      </c>
      <c r="X28" s="227">
        <v>51</v>
      </c>
      <c r="Y28" s="227">
        <v>49</v>
      </c>
      <c r="Z28" s="227">
        <v>30</v>
      </c>
      <c r="AA28" s="227">
        <v>57</v>
      </c>
      <c r="AB28" s="227">
        <v>50.76</v>
      </c>
      <c r="AC28" s="227">
        <v>121.55</v>
      </c>
      <c r="AD28" s="227">
        <v>87.34</v>
      </c>
      <c r="AE28" s="227">
        <v>159.96</v>
      </c>
      <c r="AF28" s="227">
        <v>150.40789397999998</v>
      </c>
      <c r="AG28" s="227">
        <v>198.64287284999997</v>
      </c>
      <c r="AH28" s="227">
        <v>221.30949992000001</v>
      </c>
      <c r="AI28" s="227">
        <v>267.30962821000003</v>
      </c>
      <c r="AJ28" s="227">
        <v>0</v>
      </c>
      <c r="AK28" s="228">
        <v>473</v>
      </c>
    </row>
    <row r="29" spans="1:37" x14ac:dyDescent="0.2">
      <c r="A29" s="247" t="s">
        <v>214</v>
      </c>
      <c r="B29" s="235"/>
      <c r="C29" s="400">
        <v>39</v>
      </c>
      <c r="D29" s="397">
        <v>42</v>
      </c>
      <c r="E29" s="397">
        <v>44</v>
      </c>
      <c r="F29" s="397">
        <v>38</v>
      </c>
      <c r="G29" s="397">
        <v>43</v>
      </c>
      <c r="H29" s="397">
        <v>33</v>
      </c>
      <c r="I29" s="397">
        <v>32</v>
      </c>
      <c r="J29" s="397">
        <v>33</v>
      </c>
      <c r="K29" s="397">
        <v>36</v>
      </c>
      <c r="L29" s="397">
        <v>26</v>
      </c>
      <c r="M29" s="397">
        <v>27</v>
      </c>
      <c r="N29" s="397">
        <v>24</v>
      </c>
      <c r="O29" s="397">
        <v>30</v>
      </c>
      <c r="P29" s="397">
        <v>19</v>
      </c>
      <c r="Q29" s="397">
        <v>22</v>
      </c>
      <c r="R29" s="397">
        <v>19</v>
      </c>
      <c r="S29" s="397">
        <v>17</v>
      </c>
      <c r="T29" s="397">
        <v>18</v>
      </c>
      <c r="U29" s="397">
        <v>18</v>
      </c>
      <c r="V29" s="397">
        <v>20</v>
      </c>
      <c r="W29" s="397">
        <v>19</v>
      </c>
      <c r="X29" s="397">
        <v>21</v>
      </c>
      <c r="Y29" s="397">
        <v>11</v>
      </c>
      <c r="Z29" s="397">
        <v>9</v>
      </c>
      <c r="AA29" s="397">
        <v>9</v>
      </c>
      <c r="AB29" s="397">
        <v>3</v>
      </c>
      <c r="AC29" s="397">
        <v>2.9333333333333336</v>
      </c>
      <c r="AD29" s="397">
        <v>3.3266666666666667</v>
      </c>
      <c r="AE29" s="397">
        <v>3</v>
      </c>
      <c r="AF29" s="397">
        <v>2</v>
      </c>
      <c r="AG29" s="397">
        <v>1.3333333333333333</v>
      </c>
      <c r="AH29" s="397">
        <v>0</v>
      </c>
      <c r="AI29" s="397">
        <v>0</v>
      </c>
      <c r="AJ29" s="397">
        <v>0</v>
      </c>
      <c r="AK29" s="398">
        <v>0</v>
      </c>
    </row>
    <row r="30" spans="1:37" x14ac:dyDescent="0.2">
      <c r="A30" s="248" t="s">
        <v>215</v>
      </c>
      <c r="B30" s="249"/>
      <c r="C30" s="400"/>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K30" s="398"/>
    </row>
    <row r="31" spans="1:37" x14ac:dyDescent="0.2">
      <c r="A31" s="250" t="s">
        <v>216</v>
      </c>
      <c r="B31" s="249"/>
      <c r="C31" s="226">
        <v>0</v>
      </c>
      <c r="D31" s="227">
        <v>0</v>
      </c>
      <c r="E31" s="227">
        <v>0</v>
      </c>
      <c r="F31" s="227">
        <v>0</v>
      </c>
      <c r="G31" s="227">
        <v>0</v>
      </c>
      <c r="H31" s="227">
        <v>0</v>
      </c>
      <c r="I31" s="227">
        <v>0</v>
      </c>
      <c r="J31" s="227">
        <v>0</v>
      </c>
      <c r="K31" s="227">
        <v>0</v>
      </c>
      <c r="L31" s="227">
        <v>0</v>
      </c>
      <c r="M31" s="227">
        <v>0</v>
      </c>
      <c r="N31" s="227">
        <v>153</v>
      </c>
      <c r="O31" s="227">
        <v>145</v>
      </c>
      <c r="P31" s="227">
        <v>1103</v>
      </c>
      <c r="Q31" s="227">
        <v>1144</v>
      </c>
      <c r="R31" s="227">
        <v>999</v>
      </c>
      <c r="S31" s="227">
        <v>772</v>
      </c>
      <c r="T31" s="227">
        <v>525</v>
      </c>
      <c r="U31" s="227">
        <v>276</v>
      </c>
      <c r="V31" s="227">
        <v>0</v>
      </c>
      <c r="W31" s="227">
        <v>0</v>
      </c>
      <c r="X31" s="227">
        <v>0</v>
      </c>
      <c r="Y31" s="227">
        <v>0</v>
      </c>
      <c r="Z31" s="227">
        <v>0</v>
      </c>
      <c r="AA31" s="227">
        <v>0</v>
      </c>
      <c r="AB31" s="227">
        <v>0</v>
      </c>
      <c r="AC31" s="227">
        <v>0</v>
      </c>
      <c r="AD31" s="227">
        <v>0</v>
      </c>
      <c r="AE31" s="227">
        <v>0</v>
      </c>
      <c r="AF31" s="227">
        <v>0</v>
      </c>
      <c r="AG31" s="227">
        <v>0</v>
      </c>
      <c r="AH31" s="227">
        <v>0</v>
      </c>
      <c r="AI31" s="227">
        <v>0</v>
      </c>
      <c r="AJ31" s="227">
        <v>0</v>
      </c>
      <c r="AK31" s="228">
        <v>0</v>
      </c>
    </row>
    <row r="32" spans="1:37" x14ac:dyDescent="0.2">
      <c r="A32" s="251" t="s">
        <v>217</v>
      </c>
      <c r="B32" s="235"/>
      <c r="C32" s="226">
        <v>0</v>
      </c>
      <c r="D32" s="227">
        <v>0</v>
      </c>
      <c r="E32" s="227">
        <v>0</v>
      </c>
      <c r="F32" s="227">
        <v>0</v>
      </c>
      <c r="G32" s="227">
        <v>0</v>
      </c>
      <c r="H32" s="227">
        <v>0</v>
      </c>
      <c r="I32" s="227">
        <v>0</v>
      </c>
      <c r="J32" s="227">
        <v>0</v>
      </c>
      <c r="K32" s="227">
        <v>0</v>
      </c>
      <c r="L32" s="227">
        <v>0</v>
      </c>
      <c r="M32" s="227">
        <v>0</v>
      </c>
      <c r="N32" s="227">
        <v>0</v>
      </c>
      <c r="O32" s="227">
        <v>0</v>
      </c>
      <c r="P32" s="227">
        <v>0</v>
      </c>
      <c r="Q32" s="227">
        <v>27</v>
      </c>
      <c r="R32" s="227">
        <v>133</v>
      </c>
      <c r="S32" s="227">
        <v>144</v>
      </c>
      <c r="T32" s="227">
        <v>149</v>
      </c>
      <c r="U32" s="227">
        <v>152</v>
      </c>
      <c r="V32" s="227">
        <v>165</v>
      </c>
      <c r="W32" s="227">
        <v>159</v>
      </c>
      <c r="X32" s="227">
        <v>134</v>
      </c>
      <c r="Y32" s="227">
        <v>9.4</v>
      </c>
      <c r="Z32" s="227">
        <v>10</v>
      </c>
      <c r="AA32" s="227">
        <v>10</v>
      </c>
      <c r="AB32" s="236">
        <v>0</v>
      </c>
      <c r="AC32" s="236">
        <v>0</v>
      </c>
      <c r="AD32" s="236">
        <v>0</v>
      </c>
      <c r="AE32" s="236">
        <v>0</v>
      </c>
      <c r="AF32" s="236">
        <v>0</v>
      </c>
      <c r="AG32" s="236">
        <v>6.8479442199999996</v>
      </c>
      <c r="AH32" s="236">
        <v>24.233101560000001</v>
      </c>
      <c r="AI32" s="236">
        <v>35.08848957</v>
      </c>
      <c r="AJ32" s="236">
        <v>50.210605950000001</v>
      </c>
      <c r="AK32" s="237">
        <v>101.24968647</v>
      </c>
    </row>
    <row r="33" spans="1:37" x14ac:dyDescent="0.2">
      <c r="A33" s="252" t="s">
        <v>218</v>
      </c>
      <c r="B33" s="230"/>
      <c r="C33" s="396">
        <v>0</v>
      </c>
      <c r="D33" s="394">
        <v>0</v>
      </c>
      <c r="E33" s="394">
        <v>0</v>
      </c>
      <c r="F33" s="394">
        <v>0</v>
      </c>
      <c r="G33" s="394">
        <v>0</v>
      </c>
      <c r="H33" s="394">
        <v>0</v>
      </c>
      <c r="I33" s="394">
        <v>0</v>
      </c>
      <c r="J33" s="394">
        <v>0</v>
      </c>
      <c r="K33" s="394">
        <v>0</v>
      </c>
      <c r="L33" s="394">
        <v>0</v>
      </c>
      <c r="M33" s="394">
        <v>0</v>
      </c>
      <c r="N33" s="394">
        <v>0</v>
      </c>
      <c r="O33" s="394">
        <v>0</v>
      </c>
      <c r="P33" s="394">
        <v>0</v>
      </c>
      <c r="Q33" s="394">
        <v>0</v>
      </c>
      <c r="R33" s="394">
        <v>51</v>
      </c>
      <c r="S33" s="394">
        <v>57</v>
      </c>
      <c r="T33" s="394">
        <v>32</v>
      </c>
      <c r="U33" s="394">
        <v>585</v>
      </c>
      <c r="V33" s="394">
        <v>429.1</v>
      </c>
      <c r="W33" s="394">
        <v>656.5</v>
      </c>
      <c r="X33" s="394">
        <v>1079.5999999999999</v>
      </c>
      <c r="Y33" s="394">
        <v>1003.5</v>
      </c>
      <c r="Z33" s="394">
        <v>1152.3</v>
      </c>
      <c r="AA33" s="394">
        <v>1003.6000000000001</v>
      </c>
      <c r="AB33" s="394">
        <v>1886.9</v>
      </c>
      <c r="AC33" s="394">
        <v>2294</v>
      </c>
      <c r="AD33" s="394">
        <v>1685</v>
      </c>
      <c r="AE33" s="394">
        <v>1572.6</v>
      </c>
      <c r="AF33" s="394">
        <v>1474</v>
      </c>
      <c r="AG33" s="394">
        <v>1472.82367862</v>
      </c>
      <c r="AH33" s="394">
        <v>1428</v>
      </c>
      <c r="AI33" s="394">
        <v>1219.84830994</v>
      </c>
      <c r="AJ33" s="394">
        <v>951.68221402999995</v>
      </c>
      <c r="AK33" s="395">
        <v>676.11767413999996</v>
      </c>
    </row>
    <row r="34" spans="1:37" x14ac:dyDescent="0.2">
      <c r="A34" s="252" t="s">
        <v>219</v>
      </c>
      <c r="B34" s="230"/>
      <c r="C34" s="396"/>
      <c r="D34" s="394"/>
      <c r="E34" s="394"/>
      <c r="F34" s="394"/>
      <c r="G34" s="394"/>
      <c r="H34" s="394"/>
      <c r="I34" s="394"/>
      <c r="J34" s="394"/>
      <c r="K34" s="394"/>
      <c r="L34" s="394"/>
      <c r="M34" s="394"/>
      <c r="N34" s="394"/>
      <c r="O34" s="394"/>
      <c r="P34" s="394"/>
      <c r="Q34" s="394"/>
      <c r="R34" s="394"/>
      <c r="S34" s="394"/>
      <c r="T34" s="394"/>
      <c r="U34" s="394"/>
      <c r="V34" s="394"/>
      <c r="W34" s="394"/>
      <c r="X34" s="394"/>
      <c r="Y34" s="394"/>
      <c r="Z34" s="394"/>
      <c r="AA34" s="394"/>
      <c r="AB34" s="394"/>
      <c r="AC34" s="394"/>
      <c r="AD34" s="394"/>
      <c r="AE34" s="394"/>
      <c r="AF34" s="394"/>
      <c r="AG34" s="394"/>
      <c r="AH34" s="394"/>
      <c r="AI34" s="394"/>
      <c r="AJ34" s="394"/>
      <c r="AK34" s="395"/>
    </row>
    <row r="35" spans="1:37" x14ac:dyDescent="0.2">
      <c r="A35" s="251"/>
      <c r="B35" s="253" t="s">
        <v>220</v>
      </c>
      <c r="C35" s="226">
        <v>0</v>
      </c>
      <c r="D35" s="227">
        <v>0</v>
      </c>
      <c r="E35" s="227">
        <v>0</v>
      </c>
      <c r="F35" s="227">
        <v>0</v>
      </c>
      <c r="G35" s="227">
        <v>0</v>
      </c>
      <c r="H35" s="227">
        <v>0</v>
      </c>
      <c r="I35" s="227">
        <v>0</v>
      </c>
      <c r="J35" s="227">
        <v>0</v>
      </c>
      <c r="K35" s="227">
        <v>0</v>
      </c>
      <c r="L35" s="227">
        <v>0</v>
      </c>
      <c r="M35" s="227">
        <v>0</v>
      </c>
      <c r="N35" s="227">
        <v>0</v>
      </c>
      <c r="O35" s="227">
        <v>0</v>
      </c>
      <c r="P35" s="227">
        <v>0</v>
      </c>
      <c r="Q35" s="227">
        <v>0</v>
      </c>
      <c r="R35" s="227">
        <v>0</v>
      </c>
      <c r="S35" s="227">
        <v>0</v>
      </c>
      <c r="T35" s="227">
        <v>0</v>
      </c>
      <c r="U35" s="227">
        <v>153</v>
      </c>
      <c r="V35" s="227">
        <v>100</v>
      </c>
      <c r="W35" s="227">
        <v>271</v>
      </c>
      <c r="X35" s="227">
        <v>445</v>
      </c>
      <c r="Y35" s="227">
        <v>728</v>
      </c>
      <c r="Z35" s="227">
        <v>750</v>
      </c>
      <c r="AA35" s="227">
        <v>838</v>
      </c>
      <c r="AB35" s="227">
        <v>750</v>
      </c>
      <c r="AC35" s="227">
        <v>600</v>
      </c>
      <c r="AD35" s="227">
        <v>400</v>
      </c>
      <c r="AE35" s="227">
        <v>300</v>
      </c>
      <c r="AF35" s="227">
        <v>200</v>
      </c>
      <c r="AG35" s="227">
        <v>200</v>
      </c>
      <c r="AH35" s="227">
        <v>200</v>
      </c>
      <c r="AI35" s="227">
        <v>52.008272839999997</v>
      </c>
      <c r="AJ35" s="227">
        <v>98</v>
      </c>
      <c r="AK35" s="228">
        <v>100</v>
      </c>
    </row>
    <row r="36" spans="1:37" x14ac:dyDescent="0.2">
      <c r="A36" s="251"/>
      <c r="B36" s="253" t="s">
        <v>221</v>
      </c>
      <c r="C36" s="226">
        <v>0</v>
      </c>
      <c r="D36" s="227">
        <v>0</v>
      </c>
      <c r="E36" s="227">
        <v>0</v>
      </c>
      <c r="F36" s="227">
        <v>0</v>
      </c>
      <c r="G36" s="227">
        <v>0</v>
      </c>
      <c r="H36" s="227">
        <v>0</v>
      </c>
      <c r="I36" s="227">
        <v>0</v>
      </c>
      <c r="J36" s="227">
        <v>0</v>
      </c>
      <c r="K36" s="227">
        <v>0</v>
      </c>
      <c r="L36" s="227">
        <v>0</v>
      </c>
      <c r="M36" s="227">
        <v>0</v>
      </c>
      <c r="N36" s="227">
        <v>0</v>
      </c>
      <c r="O36" s="227">
        <v>0</v>
      </c>
      <c r="P36" s="227">
        <v>0</v>
      </c>
      <c r="Q36" s="227">
        <v>0</v>
      </c>
      <c r="R36" s="227">
        <v>0</v>
      </c>
      <c r="S36" s="227">
        <v>0</v>
      </c>
      <c r="T36" s="227">
        <v>0</v>
      </c>
      <c r="U36" s="227">
        <v>442</v>
      </c>
      <c r="V36" s="227">
        <v>334</v>
      </c>
      <c r="W36" s="227">
        <v>414</v>
      </c>
      <c r="X36" s="227">
        <v>658</v>
      </c>
      <c r="Y36" s="227">
        <v>280</v>
      </c>
      <c r="Z36" s="227">
        <v>371</v>
      </c>
      <c r="AA36" s="227">
        <v>182</v>
      </c>
      <c r="AB36" s="227">
        <v>595</v>
      </c>
      <c r="AC36" s="227">
        <v>1100</v>
      </c>
      <c r="AD36" s="227">
        <v>615</v>
      </c>
      <c r="AE36" s="227">
        <v>810</v>
      </c>
      <c r="AF36" s="227">
        <v>800</v>
      </c>
      <c r="AG36" s="227">
        <v>900</v>
      </c>
      <c r="AH36" s="227">
        <v>850</v>
      </c>
      <c r="AI36" s="227">
        <v>910</v>
      </c>
      <c r="AJ36" s="227">
        <v>790</v>
      </c>
      <c r="AK36" s="228">
        <v>476</v>
      </c>
    </row>
    <row r="37" spans="1:37" x14ac:dyDescent="0.2">
      <c r="A37" s="251"/>
      <c r="B37" s="253" t="s">
        <v>222</v>
      </c>
      <c r="C37" s="226">
        <v>0</v>
      </c>
      <c r="D37" s="227">
        <v>0</v>
      </c>
      <c r="E37" s="227">
        <v>0</v>
      </c>
      <c r="F37" s="227">
        <v>0</v>
      </c>
      <c r="G37" s="227">
        <v>0</v>
      </c>
      <c r="H37" s="227">
        <v>0</v>
      </c>
      <c r="I37" s="227">
        <v>0</v>
      </c>
      <c r="J37" s="227">
        <v>0</v>
      </c>
      <c r="K37" s="227">
        <v>0</v>
      </c>
      <c r="L37" s="227">
        <v>0</v>
      </c>
      <c r="M37" s="227">
        <v>0</v>
      </c>
      <c r="N37" s="227">
        <v>0</v>
      </c>
      <c r="O37" s="227">
        <v>0</v>
      </c>
      <c r="P37" s="227">
        <v>0</v>
      </c>
      <c r="Q37" s="227">
        <v>0</v>
      </c>
      <c r="R37" s="227">
        <v>0</v>
      </c>
      <c r="S37" s="227">
        <v>0</v>
      </c>
      <c r="T37" s="227">
        <v>0</v>
      </c>
      <c r="U37" s="227">
        <v>0</v>
      </c>
      <c r="V37" s="227">
        <v>0</v>
      </c>
      <c r="W37" s="227">
        <v>0</v>
      </c>
      <c r="X37" s="227">
        <v>0</v>
      </c>
      <c r="Y37" s="227">
        <v>0</v>
      </c>
      <c r="Z37" s="227">
        <v>37.299999999999997</v>
      </c>
      <c r="AA37" s="227">
        <v>9</v>
      </c>
      <c r="AB37" s="227">
        <v>29.5</v>
      </c>
      <c r="AC37" s="227">
        <v>48.1</v>
      </c>
      <c r="AD37" s="227">
        <v>77.36</v>
      </c>
      <c r="AE37" s="227">
        <v>58.4</v>
      </c>
      <c r="AF37" s="227">
        <v>59</v>
      </c>
      <c r="AG37" s="227">
        <v>57.91510547</v>
      </c>
      <c r="AH37" s="227">
        <v>19</v>
      </c>
      <c r="AI37" s="227">
        <v>-1.15169006</v>
      </c>
      <c r="AJ37" s="227">
        <v>4.6822140299999999</v>
      </c>
      <c r="AK37" s="228">
        <v>41.117674139999998</v>
      </c>
    </row>
    <row r="38" spans="1:37" x14ac:dyDescent="0.2">
      <c r="A38" s="251"/>
      <c r="B38" s="253" t="s">
        <v>223</v>
      </c>
      <c r="C38" s="226">
        <v>0</v>
      </c>
      <c r="D38" s="227">
        <v>0</v>
      </c>
      <c r="E38" s="227">
        <v>0</v>
      </c>
      <c r="F38" s="227">
        <v>0</v>
      </c>
      <c r="G38" s="227">
        <v>0</v>
      </c>
      <c r="H38" s="227">
        <v>0</v>
      </c>
      <c r="I38" s="227">
        <v>0</v>
      </c>
      <c r="J38" s="227">
        <v>0</v>
      </c>
      <c r="K38" s="227">
        <v>0</v>
      </c>
      <c r="L38" s="227">
        <v>0</v>
      </c>
      <c r="M38" s="227">
        <v>0</v>
      </c>
      <c r="N38" s="227">
        <v>0</v>
      </c>
      <c r="O38" s="227">
        <v>0</v>
      </c>
      <c r="P38" s="227">
        <v>0</v>
      </c>
      <c r="Q38" s="227">
        <v>0</v>
      </c>
      <c r="R38" s="227">
        <v>0</v>
      </c>
      <c r="S38" s="227">
        <v>0</v>
      </c>
      <c r="T38" s="227">
        <v>0</v>
      </c>
      <c r="U38" s="227">
        <v>0</v>
      </c>
      <c r="V38" s="227">
        <v>0</v>
      </c>
      <c r="W38" s="227">
        <v>0</v>
      </c>
      <c r="X38" s="227">
        <v>0</v>
      </c>
      <c r="Y38" s="227">
        <v>0</v>
      </c>
      <c r="Z38" s="227">
        <v>0</v>
      </c>
      <c r="AA38" s="227">
        <v>0</v>
      </c>
      <c r="AB38" s="227">
        <v>490</v>
      </c>
      <c r="AC38" s="227">
        <v>525</v>
      </c>
      <c r="AD38" s="227">
        <v>575</v>
      </c>
      <c r="AE38" s="227">
        <v>390</v>
      </c>
      <c r="AF38" s="227">
        <v>0</v>
      </c>
      <c r="AG38" s="227">
        <v>0</v>
      </c>
      <c r="AH38" s="227">
        <v>50</v>
      </c>
      <c r="AI38" s="227">
        <v>150</v>
      </c>
      <c r="AJ38" s="227">
        <v>50</v>
      </c>
      <c r="AK38" s="228">
        <v>0</v>
      </c>
    </row>
    <row r="39" spans="1:37" x14ac:dyDescent="0.2">
      <c r="A39" s="251"/>
      <c r="B39" s="253" t="s">
        <v>224</v>
      </c>
      <c r="C39" s="226">
        <v>0</v>
      </c>
      <c r="D39" s="227">
        <v>0</v>
      </c>
      <c r="E39" s="227">
        <v>0</v>
      </c>
      <c r="F39" s="227">
        <v>0</v>
      </c>
      <c r="G39" s="227">
        <v>0</v>
      </c>
      <c r="H39" s="227">
        <v>0</v>
      </c>
      <c r="I39" s="227">
        <v>0</v>
      </c>
      <c r="J39" s="227">
        <v>0</v>
      </c>
      <c r="K39" s="227">
        <v>0</v>
      </c>
      <c r="L39" s="227">
        <v>0</v>
      </c>
      <c r="M39" s="227">
        <v>0</v>
      </c>
      <c r="N39" s="227">
        <v>0</v>
      </c>
      <c r="O39" s="227">
        <v>0</v>
      </c>
      <c r="P39" s="227">
        <v>0</v>
      </c>
      <c r="Q39" s="227">
        <v>0</v>
      </c>
      <c r="R39" s="227">
        <v>0</v>
      </c>
      <c r="S39" s="227">
        <v>0</v>
      </c>
      <c r="T39" s="227">
        <v>0</v>
      </c>
      <c r="U39" s="227">
        <v>0</v>
      </c>
      <c r="V39" s="227">
        <v>0</v>
      </c>
      <c r="W39" s="227">
        <v>0</v>
      </c>
      <c r="X39" s="227">
        <v>0</v>
      </c>
      <c r="Y39" s="227">
        <v>0</v>
      </c>
      <c r="Z39" s="227">
        <v>0</v>
      </c>
      <c r="AA39" s="227">
        <v>0</v>
      </c>
      <c r="AB39" s="227">
        <v>0</v>
      </c>
      <c r="AC39" s="227">
        <v>0</v>
      </c>
      <c r="AD39" s="227">
        <v>0</v>
      </c>
      <c r="AE39" s="227">
        <v>0</v>
      </c>
      <c r="AF39" s="227">
        <v>400</v>
      </c>
      <c r="AG39" s="227">
        <v>300</v>
      </c>
      <c r="AH39" s="227">
        <v>300</v>
      </c>
      <c r="AI39" s="227">
        <v>100</v>
      </c>
      <c r="AJ39" s="227">
        <v>0</v>
      </c>
      <c r="AK39" s="228">
        <v>0</v>
      </c>
    </row>
    <row r="40" spans="1:37" x14ac:dyDescent="0.2">
      <c r="A40" s="251"/>
      <c r="B40" s="253" t="s">
        <v>225</v>
      </c>
      <c r="C40" s="226">
        <v>0</v>
      </c>
      <c r="D40" s="227">
        <v>0</v>
      </c>
      <c r="E40" s="227">
        <v>0</v>
      </c>
      <c r="F40" s="227">
        <v>0</v>
      </c>
      <c r="G40" s="227">
        <v>0</v>
      </c>
      <c r="H40" s="227">
        <v>0</v>
      </c>
      <c r="I40" s="227">
        <v>0</v>
      </c>
      <c r="J40" s="227">
        <v>0</v>
      </c>
      <c r="K40" s="227">
        <v>0</v>
      </c>
      <c r="L40" s="227">
        <v>0</v>
      </c>
      <c r="M40" s="227">
        <v>0</v>
      </c>
      <c r="N40" s="227">
        <v>0</v>
      </c>
      <c r="O40" s="227">
        <v>0</v>
      </c>
      <c r="P40" s="227">
        <v>0</v>
      </c>
      <c r="Q40" s="227">
        <v>0</v>
      </c>
      <c r="R40" s="227">
        <v>51</v>
      </c>
      <c r="S40" s="227">
        <v>57</v>
      </c>
      <c r="T40" s="227">
        <v>32</v>
      </c>
      <c r="U40" s="227">
        <v>-10</v>
      </c>
      <c r="V40" s="227">
        <v>-5</v>
      </c>
      <c r="W40" s="227">
        <v>-28</v>
      </c>
      <c r="X40" s="227">
        <v>-23</v>
      </c>
      <c r="Y40" s="227">
        <v>-7</v>
      </c>
      <c r="Z40" s="227">
        <v>-9</v>
      </c>
      <c r="AA40" s="227">
        <v>-28</v>
      </c>
      <c r="AB40" s="227">
        <v>0.05</v>
      </c>
      <c r="AC40" s="227">
        <v>0</v>
      </c>
      <c r="AD40" s="227">
        <v>0.02</v>
      </c>
      <c r="AE40" s="227">
        <v>0</v>
      </c>
      <c r="AF40" s="227">
        <v>0</v>
      </c>
      <c r="AG40" s="227">
        <v>0</v>
      </c>
      <c r="AH40" s="227">
        <v>0</v>
      </c>
      <c r="AI40" s="227">
        <v>0</v>
      </c>
      <c r="AJ40" s="227">
        <v>0</v>
      </c>
      <c r="AK40" s="228">
        <v>0</v>
      </c>
    </row>
    <row r="41" spans="1:37" x14ac:dyDescent="0.2">
      <c r="A41" s="251"/>
      <c r="B41" s="253" t="s">
        <v>226</v>
      </c>
      <c r="C41" s="238">
        <v>0</v>
      </c>
      <c r="D41" s="236">
        <v>0</v>
      </c>
      <c r="E41" s="236">
        <v>0</v>
      </c>
      <c r="F41" s="236">
        <v>0</v>
      </c>
      <c r="G41" s="236">
        <v>0</v>
      </c>
      <c r="H41" s="236">
        <v>0</v>
      </c>
      <c r="I41" s="236">
        <v>0</v>
      </c>
      <c r="J41" s="236">
        <v>0</v>
      </c>
      <c r="K41" s="236">
        <v>0</v>
      </c>
      <c r="L41" s="236">
        <v>0</v>
      </c>
      <c r="M41" s="236">
        <v>0</v>
      </c>
      <c r="N41" s="236">
        <v>0</v>
      </c>
      <c r="O41" s="236">
        <v>0</v>
      </c>
      <c r="P41" s="236">
        <v>0</v>
      </c>
      <c r="Q41" s="236">
        <v>0</v>
      </c>
      <c r="R41" s="236">
        <v>0</v>
      </c>
      <c r="S41" s="236">
        <v>0</v>
      </c>
      <c r="T41" s="236">
        <v>0</v>
      </c>
      <c r="U41" s="236">
        <v>0</v>
      </c>
      <c r="V41" s="236">
        <v>0</v>
      </c>
      <c r="W41" s="236">
        <v>0</v>
      </c>
      <c r="X41" s="236">
        <v>0</v>
      </c>
      <c r="Y41" s="227">
        <v>2.1</v>
      </c>
      <c r="Z41" s="227">
        <v>2.6</v>
      </c>
      <c r="AA41" s="227">
        <v>2.2000000000000002</v>
      </c>
      <c r="AB41" s="227">
        <v>22.350000000000136</v>
      </c>
      <c r="AC41" s="227">
        <v>21</v>
      </c>
      <c r="AD41" s="227">
        <v>17</v>
      </c>
      <c r="AE41" s="227">
        <v>14</v>
      </c>
      <c r="AF41" s="227">
        <v>15</v>
      </c>
      <c r="AG41" s="227">
        <v>14.908573149999999</v>
      </c>
      <c r="AH41" s="227">
        <v>9</v>
      </c>
      <c r="AI41" s="227">
        <v>9</v>
      </c>
      <c r="AJ41" s="227">
        <v>9</v>
      </c>
      <c r="AK41" s="228">
        <v>59</v>
      </c>
    </row>
    <row r="42" spans="1:37" x14ac:dyDescent="0.2">
      <c r="A42" s="251"/>
      <c r="B42" s="253"/>
      <c r="C42" s="238"/>
      <c r="D42" s="236"/>
      <c r="E42" s="236"/>
      <c r="F42" s="236"/>
      <c r="G42" s="236"/>
      <c r="H42" s="236"/>
      <c r="I42" s="236"/>
      <c r="J42" s="236"/>
      <c r="K42" s="236"/>
      <c r="L42" s="236"/>
      <c r="M42" s="236"/>
      <c r="N42" s="236"/>
      <c r="O42" s="236"/>
      <c r="P42" s="236"/>
      <c r="Q42" s="236"/>
      <c r="R42" s="236"/>
      <c r="S42" s="236"/>
      <c r="T42" s="236"/>
      <c r="U42" s="236"/>
      <c r="V42" s="236"/>
      <c r="W42" s="236"/>
      <c r="X42" s="236"/>
      <c r="Y42" s="227"/>
      <c r="Z42" s="227"/>
      <c r="AA42" s="227"/>
      <c r="AB42" s="227"/>
      <c r="AC42" s="227"/>
      <c r="AD42" s="227"/>
      <c r="AE42" s="227"/>
      <c r="AF42" s="227"/>
      <c r="AG42" s="227"/>
      <c r="AH42" s="227"/>
      <c r="AI42" s="227"/>
      <c r="AJ42" s="227"/>
      <c r="AK42" s="228"/>
    </row>
    <row r="43" spans="1:37" ht="12" thickBot="1" x14ac:dyDescent="0.25">
      <c r="A43" s="251" t="s">
        <v>227</v>
      </c>
      <c r="B43" s="235"/>
      <c r="C43" s="254"/>
      <c r="D43" s="255"/>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6">
        <v>1.2334333</v>
      </c>
    </row>
    <row r="44" spans="1:37" ht="12" thickBot="1" x14ac:dyDescent="0.25">
      <c r="A44" s="239" t="s">
        <v>204</v>
      </c>
      <c r="B44" s="240"/>
      <c r="C44" s="242">
        <f t="shared" ref="C44:AB44" si="0">C21+C25+C29+C31+C32+C33+C43</f>
        <v>1493</v>
      </c>
      <c r="D44" s="242">
        <f t="shared" si="0"/>
        <v>1614</v>
      </c>
      <c r="E44" s="242">
        <f t="shared" si="0"/>
        <v>1665</v>
      </c>
      <c r="F44" s="242">
        <f t="shared" si="0"/>
        <v>1856</v>
      </c>
      <c r="G44" s="242">
        <f t="shared" si="0"/>
        <v>1712</v>
      </c>
      <c r="H44" s="242">
        <f t="shared" si="0"/>
        <v>1697</v>
      </c>
      <c r="I44" s="242">
        <f t="shared" si="0"/>
        <v>1587</v>
      </c>
      <c r="J44" s="242">
        <f t="shared" si="0"/>
        <v>1859</v>
      </c>
      <c r="K44" s="242">
        <f t="shared" si="0"/>
        <v>1916</v>
      </c>
      <c r="L44" s="242">
        <f t="shared" si="0"/>
        <v>1945</v>
      </c>
      <c r="M44" s="242">
        <f t="shared" si="0"/>
        <v>2378</v>
      </c>
      <c r="N44" s="242">
        <f t="shared" si="0"/>
        <v>2031</v>
      </c>
      <c r="O44" s="242">
        <f t="shared" si="0"/>
        <v>2301</v>
      </c>
      <c r="P44" s="242">
        <f t="shared" si="0"/>
        <v>2749</v>
      </c>
      <c r="Q44" s="242">
        <f t="shared" si="0"/>
        <v>2766</v>
      </c>
      <c r="R44" s="242">
        <f t="shared" si="0"/>
        <v>2764</v>
      </c>
      <c r="S44" s="242">
        <f t="shared" si="0"/>
        <v>2605</v>
      </c>
      <c r="T44" s="242">
        <f t="shared" si="0"/>
        <v>2867</v>
      </c>
      <c r="U44" s="242">
        <f t="shared" si="0"/>
        <v>3067</v>
      </c>
      <c r="V44" s="242">
        <f t="shared" si="0"/>
        <v>2851.1</v>
      </c>
      <c r="W44" s="242">
        <f t="shared" si="0"/>
        <v>3255.5</v>
      </c>
      <c r="X44" s="242">
        <f t="shared" si="0"/>
        <v>3618.6</v>
      </c>
      <c r="Y44" s="242">
        <f t="shared" si="0"/>
        <v>3519.9</v>
      </c>
      <c r="Z44" s="242">
        <f t="shared" si="0"/>
        <v>3763.8999999999996</v>
      </c>
      <c r="AA44" s="242">
        <f t="shared" si="0"/>
        <v>3768.3</v>
      </c>
      <c r="AB44" s="242">
        <f t="shared" si="0"/>
        <v>4370.9600000000009</v>
      </c>
      <c r="AC44" s="242">
        <f>AC21+AC25+AC29+AC31+AC32+AC33+AC43</f>
        <v>4735.3133333333335</v>
      </c>
      <c r="AD44" s="242">
        <f>AD21+AD25+AD29+AD31+AD32+AD33+AD43</f>
        <v>3747.5766666666668</v>
      </c>
      <c r="AE44" s="242">
        <f>AE21+AE25+AE29+AE31+AE32+AE33+AE43</f>
        <v>3143.13</v>
      </c>
      <c r="AF44" s="242">
        <v>3320.159624129999</v>
      </c>
      <c r="AG44" s="242">
        <v>3781.0902147333341</v>
      </c>
      <c r="AH44" s="242">
        <v>3692.1662727499966</v>
      </c>
      <c r="AI44" s="242">
        <v>3335.1730745299978</v>
      </c>
      <c r="AJ44" s="242">
        <v>3227.1257669900006</v>
      </c>
      <c r="AK44" s="243">
        <v>2562.6631400999995</v>
      </c>
    </row>
    <row r="45" spans="1:37" s="135" customFormat="1" x14ac:dyDescent="0.2">
      <c r="A45" s="339" t="s">
        <v>228</v>
      </c>
      <c r="B45" s="218"/>
      <c r="C45" s="218"/>
      <c r="D45" s="218"/>
      <c r="E45" s="218"/>
      <c r="F45" s="218"/>
      <c r="G45" s="218"/>
      <c r="H45" s="218"/>
      <c r="I45" s="218"/>
      <c r="J45" s="218"/>
      <c r="K45" s="218"/>
      <c r="L45" s="218"/>
      <c r="M45" s="218"/>
      <c r="N45" s="218"/>
      <c r="O45" s="218"/>
      <c r="P45" s="218"/>
      <c r="Q45" s="257"/>
      <c r="R45" s="257"/>
      <c r="S45" s="257"/>
      <c r="T45" s="257"/>
      <c r="U45" s="257"/>
      <c r="V45" s="257"/>
      <c r="W45" s="257"/>
      <c r="X45" s="257"/>
      <c r="Y45" s="340"/>
      <c r="Z45" s="340"/>
      <c r="AA45" s="340"/>
      <c r="AB45" s="257"/>
      <c r="AC45" s="257"/>
      <c r="AD45" s="257"/>
      <c r="AE45" s="257"/>
      <c r="AF45" s="257"/>
      <c r="AG45" s="257"/>
      <c r="AH45" s="257"/>
      <c r="AI45" s="257"/>
      <c r="AJ45" s="218"/>
      <c r="AK45" s="218"/>
    </row>
    <row r="46" spans="1:37" s="135" customFormat="1" x14ac:dyDescent="0.2">
      <c r="A46" s="218" t="s">
        <v>229</v>
      </c>
      <c r="B46" s="218"/>
      <c r="C46" s="218"/>
      <c r="D46" s="218"/>
      <c r="E46" s="218"/>
      <c r="F46" s="218"/>
      <c r="G46" s="218"/>
      <c r="H46" s="218"/>
      <c r="I46" s="218"/>
      <c r="J46" s="218"/>
      <c r="K46" s="218"/>
      <c r="L46" s="218"/>
      <c r="M46" s="218"/>
      <c r="N46" s="218"/>
      <c r="O46" s="218"/>
      <c r="P46" s="218"/>
      <c r="Q46" s="257"/>
      <c r="R46" s="257"/>
      <c r="S46" s="257"/>
      <c r="T46" s="257"/>
      <c r="U46" s="257"/>
      <c r="V46" s="257"/>
      <c r="W46" s="257"/>
      <c r="X46" s="257"/>
      <c r="Y46" s="257"/>
      <c r="Z46" s="257"/>
      <c r="AA46" s="257"/>
      <c r="AB46" s="257"/>
      <c r="AC46" s="257"/>
      <c r="AD46" s="257"/>
      <c r="AE46" s="257"/>
      <c r="AF46" s="257"/>
      <c r="AG46" s="257"/>
      <c r="AH46" s="257"/>
      <c r="AI46" s="257"/>
      <c r="AJ46" s="218"/>
      <c r="AK46" s="218"/>
    </row>
    <row r="47" spans="1:37" s="135" customFormat="1" x14ac:dyDescent="0.2">
      <c r="A47" s="341" t="s">
        <v>230</v>
      </c>
      <c r="B47" s="218"/>
      <c r="C47" s="218"/>
      <c r="D47" s="218"/>
      <c r="E47" s="218"/>
      <c r="F47" s="218"/>
      <c r="G47" s="218"/>
      <c r="H47" s="218"/>
      <c r="I47" s="218"/>
      <c r="J47" s="218"/>
      <c r="K47" s="218"/>
      <c r="L47" s="218"/>
      <c r="M47" s="218"/>
      <c r="N47" s="218"/>
      <c r="O47" s="218"/>
      <c r="P47" s="218"/>
      <c r="Q47" s="257"/>
      <c r="R47" s="257"/>
      <c r="S47" s="257"/>
      <c r="T47" s="257"/>
      <c r="U47" s="257"/>
      <c r="V47" s="257"/>
      <c r="W47" s="257"/>
      <c r="X47" s="257"/>
      <c r="Y47" s="257"/>
      <c r="Z47" s="257"/>
      <c r="AA47" s="257"/>
      <c r="AB47" s="257"/>
      <c r="AC47" s="257"/>
      <c r="AD47" s="257"/>
      <c r="AE47" s="257"/>
      <c r="AF47" s="257"/>
      <c r="AG47" s="257"/>
      <c r="AH47" s="257"/>
      <c r="AI47" s="257"/>
      <c r="AJ47" s="218"/>
      <c r="AK47" s="218"/>
    </row>
    <row r="48" spans="1:37" s="135" customFormat="1" x14ac:dyDescent="0.2">
      <c r="A48" s="218" t="s">
        <v>231</v>
      </c>
      <c r="B48" s="218"/>
      <c r="C48" s="218"/>
      <c r="D48" s="218"/>
      <c r="E48" s="218"/>
      <c r="F48" s="218"/>
      <c r="G48" s="218"/>
      <c r="H48" s="218"/>
      <c r="I48" s="218"/>
      <c r="J48" s="218"/>
      <c r="K48" s="218"/>
      <c r="L48" s="218"/>
      <c r="M48" s="218"/>
      <c r="N48" s="218"/>
      <c r="O48" s="218"/>
      <c r="P48" s="218"/>
      <c r="Q48" s="257"/>
      <c r="R48" s="257"/>
      <c r="S48" s="257"/>
      <c r="T48" s="257"/>
      <c r="U48" s="257"/>
      <c r="V48" s="257"/>
      <c r="W48" s="257"/>
      <c r="X48" s="257"/>
      <c r="Y48" s="257"/>
      <c r="Z48" s="257"/>
      <c r="AA48" s="257"/>
      <c r="AB48" s="257"/>
      <c r="AC48" s="257"/>
      <c r="AD48" s="257"/>
      <c r="AE48" s="257"/>
      <c r="AF48" s="257"/>
      <c r="AG48" s="257"/>
      <c r="AH48" s="257"/>
      <c r="AI48" s="257"/>
      <c r="AJ48" s="218"/>
      <c r="AK48" s="218"/>
    </row>
    <row r="49" spans="1:37" s="135" customFormat="1" x14ac:dyDescent="0.2"/>
    <row r="50" spans="1:37" s="135" customFormat="1" ht="15" x14ac:dyDescent="0.25">
      <c r="A50" s="342" t="s">
        <v>232</v>
      </c>
    </row>
    <row r="51" spans="1:37" x14ac:dyDescent="0.2">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258"/>
    </row>
    <row r="52" spans="1:37" x14ac:dyDescent="0.2">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258"/>
    </row>
  </sheetData>
  <mergeCells count="71">
    <mergeCell ref="G29:G30"/>
    <mergeCell ref="A1:E1"/>
    <mergeCell ref="C29:C30"/>
    <mergeCell ref="D29:D30"/>
    <mergeCell ref="E29:E30"/>
    <mergeCell ref="F29:F30"/>
    <mergeCell ref="S29:S30"/>
    <mergeCell ref="H29:H30"/>
    <mergeCell ref="I29:I30"/>
    <mergeCell ref="J29:J30"/>
    <mergeCell ref="K29:K30"/>
    <mergeCell ref="L29:L30"/>
    <mergeCell ref="M29:M30"/>
    <mergeCell ref="AJ29:AJ30"/>
    <mergeCell ref="AK29:AK30"/>
    <mergeCell ref="Z29:Z30"/>
    <mergeCell ref="AA29:AA30"/>
    <mergeCell ref="AB29:AB30"/>
    <mergeCell ref="AC29:AC30"/>
    <mergeCell ref="AD29:AD30"/>
    <mergeCell ref="AE29:AE30"/>
    <mergeCell ref="H33:H34"/>
    <mergeCell ref="AF29:AF30"/>
    <mergeCell ref="AG29:AG30"/>
    <mergeCell ref="AH29:AH30"/>
    <mergeCell ref="AI29:AI30"/>
    <mergeCell ref="T29:T30"/>
    <mergeCell ref="U29:U30"/>
    <mergeCell ref="V29:V30"/>
    <mergeCell ref="W29:W30"/>
    <mergeCell ref="X29:X30"/>
    <mergeCell ref="Y29:Y30"/>
    <mergeCell ref="N29:N30"/>
    <mergeCell ref="O29:O30"/>
    <mergeCell ref="P29:P30"/>
    <mergeCell ref="Q29:Q30"/>
    <mergeCell ref="R29:R30"/>
    <mergeCell ref="C33:C34"/>
    <mergeCell ref="D33:D34"/>
    <mergeCell ref="E33:E34"/>
    <mergeCell ref="F33:F34"/>
    <mergeCell ref="G33:G34"/>
    <mergeCell ref="T33:T34"/>
    <mergeCell ref="I33:I34"/>
    <mergeCell ref="J33:J34"/>
    <mergeCell ref="K33:K34"/>
    <mergeCell ref="L33:L34"/>
    <mergeCell ref="M33:M34"/>
    <mergeCell ref="N33:N34"/>
    <mergeCell ref="O33:O34"/>
    <mergeCell ref="P33:P34"/>
    <mergeCell ref="Q33:Q34"/>
    <mergeCell ref="R33:R34"/>
    <mergeCell ref="S33:S34"/>
    <mergeCell ref="AF33:AF34"/>
    <mergeCell ref="U33:U34"/>
    <mergeCell ref="V33:V34"/>
    <mergeCell ref="W33:W34"/>
    <mergeCell ref="X33:X34"/>
    <mergeCell ref="Y33:Y34"/>
    <mergeCell ref="Z33:Z34"/>
    <mergeCell ref="AA33:AA34"/>
    <mergeCell ref="AB33:AB34"/>
    <mergeCell ref="AC33:AC34"/>
    <mergeCell ref="AD33:AD34"/>
    <mergeCell ref="AE33:AE34"/>
    <mergeCell ref="AG33:AG34"/>
    <mergeCell ref="AH33:AH34"/>
    <mergeCell ref="AI33:AI34"/>
    <mergeCell ref="AJ33:AJ34"/>
    <mergeCell ref="AK33:AK34"/>
  </mergeCells>
  <hyperlinks>
    <hyperlink ref="A50" location="Sommaire!A1" display="Sommai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baseColWidth="10" defaultRowHeight="15" x14ac:dyDescent="0.25"/>
  <cols>
    <col min="1" max="1" width="36.28515625" customWidth="1"/>
    <col min="9" max="9" width="10.85546875" bestFit="1" customWidth="1"/>
  </cols>
  <sheetData>
    <row r="1" spans="1:13" x14ac:dyDescent="0.25">
      <c r="A1" s="262" t="s">
        <v>264</v>
      </c>
      <c r="B1" s="316"/>
      <c r="C1" s="317"/>
      <c r="D1" s="317"/>
      <c r="E1" s="317"/>
      <c r="F1" s="317"/>
      <c r="G1" s="318"/>
      <c r="H1" s="318"/>
      <c r="I1" s="318"/>
      <c r="J1" s="318"/>
      <c r="K1" s="318"/>
      <c r="L1" s="318"/>
      <c r="M1" s="271"/>
    </row>
    <row r="2" spans="1:13" x14ac:dyDescent="0.25">
      <c r="A2" s="262"/>
      <c r="B2" s="316"/>
      <c r="C2" s="317"/>
      <c r="D2" s="317"/>
      <c r="E2" s="317"/>
      <c r="F2" s="317"/>
      <c r="G2" s="318"/>
      <c r="H2" s="318"/>
      <c r="I2" s="318"/>
      <c r="J2" s="318"/>
      <c r="K2" s="318"/>
      <c r="L2" s="318"/>
      <c r="M2" s="271"/>
    </row>
    <row r="3" spans="1:13" ht="15.75" thickBot="1" x14ac:dyDescent="0.3">
      <c r="A3" s="262"/>
      <c r="B3" s="316"/>
      <c r="C3" s="317"/>
      <c r="D3" s="317"/>
      <c r="E3" s="317"/>
      <c r="F3" s="317"/>
      <c r="G3" s="318"/>
      <c r="H3" s="318"/>
      <c r="I3" s="318"/>
      <c r="J3" s="318"/>
      <c r="K3" s="318"/>
      <c r="L3" s="318"/>
      <c r="M3" s="271"/>
    </row>
    <row r="4" spans="1:13" ht="22.5" customHeight="1" x14ac:dyDescent="0.25">
      <c r="A4" s="263"/>
      <c r="B4" s="377" t="s">
        <v>2</v>
      </c>
      <c r="C4" s="378"/>
      <c r="D4" s="378"/>
      <c r="E4" s="378"/>
      <c r="F4" s="378"/>
      <c r="G4" s="378"/>
      <c r="H4" s="379"/>
      <c r="I4" s="383" t="s">
        <v>3</v>
      </c>
      <c r="J4" s="383" t="s">
        <v>4</v>
      </c>
      <c r="K4" s="386" t="s">
        <v>265</v>
      </c>
      <c r="L4" s="374" t="s">
        <v>204</v>
      </c>
    </row>
    <row r="5" spans="1:13" ht="22.5" x14ac:dyDescent="0.25">
      <c r="A5" s="264" t="s">
        <v>240</v>
      </c>
      <c r="B5" s="343" t="s">
        <v>241</v>
      </c>
      <c r="C5" s="380" t="s">
        <v>249</v>
      </c>
      <c r="D5" s="381"/>
      <c r="E5" s="381"/>
      <c r="F5" s="381"/>
      <c r="G5" s="382"/>
      <c r="H5" s="344" t="s">
        <v>242</v>
      </c>
      <c r="I5" s="384"/>
      <c r="J5" s="384"/>
      <c r="K5" s="387"/>
      <c r="L5" s="375"/>
    </row>
    <row r="6" spans="1:13" ht="34.5" thickBot="1" x14ac:dyDescent="0.3">
      <c r="A6" s="265"/>
      <c r="B6" s="345"/>
      <c r="C6" s="346" t="s">
        <v>250</v>
      </c>
      <c r="D6" s="347" t="s">
        <v>251</v>
      </c>
      <c r="E6" s="347" t="s">
        <v>252</v>
      </c>
      <c r="F6" s="348" t="s">
        <v>253</v>
      </c>
      <c r="G6" s="349" t="s">
        <v>243</v>
      </c>
      <c r="H6" s="350"/>
      <c r="I6" s="385"/>
      <c r="J6" s="385"/>
      <c r="K6" s="388"/>
      <c r="L6" s="376"/>
    </row>
    <row r="7" spans="1:13" x14ac:dyDescent="0.25">
      <c r="A7" s="266" t="s">
        <v>254</v>
      </c>
      <c r="B7" s="351">
        <v>682.46176733522861</v>
      </c>
      <c r="C7" s="352">
        <v>7809.5079123377454</v>
      </c>
      <c r="D7" s="352">
        <v>7274.0984309367232</v>
      </c>
      <c r="E7" s="352">
        <v>686.77895916341583</v>
      </c>
      <c r="F7" s="353">
        <v>304.44010453540614</v>
      </c>
      <c r="G7" s="353">
        <v>16074.82540697329</v>
      </c>
      <c r="H7" s="353">
        <v>16757.28717430852</v>
      </c>
      <c r="I7" s="367">
        <v>0</v>
      </c>
      <c r="J7" s="367">
        <v>0</v>
      </c>
      <c r="K7" s="367">
        <v>3414.9056793709201</v>
      </c>
      <c r="L7" s="368">
        <v>20172.19285367944</v>
      </c>
    </row>
    <row r="8" spans="1:13" x14ac:dyDescent="0.25">
      <c r="A8" s="267" t="s">
        <v>255</v>
      </c>
      <c r="B8" s="354">
        <v>634.6226999999999</v>
      </c>
      <c r="C8" s="355">
        <v>7448.2139127217888</v>
      </c>
      <c r="D8" s="356">
        <v>6783.5842934839138</v>
      </c>
      <c r="E8" s="356">
        <v>585.97125865293458</v>
      </c>
      <c r="F8" s="357">
        <v>284.70860358583047</v>
      </c>
      <c r="G8" s="357">
        <v>15102.478068444467</v>
      </c>
      <c r="H8" s="357">
        <v>15737.100768444467</v>
      </c>
      <c r="I8" s="369">
        <v>0</v>
      </c>
      <c r="J8" s="369">
        <v>0</v>
      </c>
      <c r="K8" s="355">
        <v>922.01363962633695</v>
      </c>
      <c r="L8" s="370">
        <v>16659.114408070804</v>
      </c>
    </row>
    <row r="9" spans="1:13" ht="23.25" x14ac:dyDescent="0.25">
      <c r="A9" s="267" t="s">
        <v>256</v>
      </c>
      <c r="B9" s="354">
        <v>47.839067335228712</v>
      </c>
      <c r="C9" s="355">
        <v>361.29399961595658</v>
      </c>
      <c r="D9" s="356">
        <v>490.51413745280922</v>
      </c>
      <c r="E9" s="356">
        <v>100.80770051048128</v>
      </c>
      <c r="F9" s="357">
        <v>19.731500949575643</v>
      </c>
      <c r="G9" s="357">
        <v>972.34733852882266</v>
      </c>
      <c r="H9" s="357">
        <v>1020.1864058640514</v>
      </c>
      <c r="I9" s="369">
        <v>0</v>
      </c>
      <c r="J9" s="369">
        <v>0</v>
      </c>
      <c r="K9" s="355">
        <v>2492.8920397445831</v>
      </c>
      <c r="L9" s="370">
        <v>3513.0784456086344</v>
      </c>
    </row>
    <row r="10" spans="1:13" x14ac:dyDescent="0.25">
      <c r="A10" s="266" t="s">
        <v>257</v>
      </c>
      <c r="B10" s="354">
        <v>0</v>
      </c>
      <c r="C10" s="355">
        <v>0</v>
      </c>
      <c r="D10" s="356">
        <v>0</v>
      </c>
      <c r="E10" s="356">
        <v>0</v>
      </c>
      <c r="F10" s="357">
        <v>0</v>
      </c>
      <c r="G10" s="353">
        <v>0</v>
      </c>
      <c r="H10" s="353">
        <v>0</v>
      </c>
      <c r="I10" s="367">
        <v>0</v>
      </c>
      <c r="J10" s="367">
        <v>0</v>
      </c>
      <c r="K10" s="371">
        <v>225.36569665352235</v>
      </c>
      <c r="L10" s="368">
        <v>225.36569665352235</v>
      </c>
    </row>
    <row r="11" spans="1:13" x14ac:dyDescent="0.25">
      <c r="A11" s="266" t="s">
        <v>258</v>
      </c>
      <c r="B11" s="354">
        <v>172.68559396309999</v>
      </c>
      <c r="C11" s="355">
        <v>295.94737999882994</v>
      </c>
      <c r="D11" s="356">
        <v>1052.8174793450719</v>
      </c>
      <c r="E11" s="356">
        <v>311.04402175243598</v>
      </c>
      <c r="F11" s="357">
        <v>175.40396730636272</v>
      </c>
      <c r="G11" s="353">
        <v>1835.2128484027007</v>
      </c>
      <c r="H11" s="353">
        <v>2007.8984423658005</v>
      </c>
      <c r="I11" s="367">
        <v>0</v>
      </c>
      <c r="J11" s="367">
        <v>0</v>
      </c>
      <c r="K11" s="371">
        <v>70.301860715032078</v>
      </c>
      <c r="L11" s="368">
        <v>2078.2003030808328</v>
      </c>
    </row>
    <row r="12" spans="1:13" x14ac:dyDescent="0.25">
      <c r="A12" s="266" t="s">
        <v>259</v>
      </c>
      <c r="B12" s="358">
        <v>4799.9711399875823</v>
      </c>
      <c r="C12" s="352">
        <v>4052.2655035457583</v>
      </c>
      <c r="D12" s="352">
        <v>4237.5972758176076</v>
      </c>
      <c r="E12" s="352">
        <v>238.65493717602365</v>
      </c>
      <c r="F12" s="353">
        <v>83.164566277437316</v>
      </c>
      <c r="G12" s="353">
        <v>8611.682282816826</v>
      </c>
      <c r="H12" s="353">
        <v>13411.653422804409</v>
      </c>
      <c r="I12" s="367">
        <v>116.00637735384591</v>
      </c>
      <c r="J12" s="367">
        <v>24.340568714331035</v>
      </c>
      <c r="K12" s="367">
        <v>822.69843575604159</v>
      </c>
      <c r="L12" s="368">
        <v>14374.698804628628</v>
      </c>
    </row>
    <row r="13" spans="1:13" x14ac:dyDescent="0.25">
      <c r="A13" s="267" t="s">
        <v>260</v>
      </c>
      <c r="B13" s="354">
        <v>932.24442750608364</v>
      </c>
      <c r="C13" s="359">
        <v>191.93844663560637</v>
      </c>
      <c r="D13" s="360">
        <v>134.78685491932538</v>
      </c>
      <c r="E13" s="360">
        <v>24.0529491301074</v>
      </c>
      <c r="F13" s="361">
        <v>6.0641164708066473</v>
      </c>
      <c r="G13" s="357">
        <v>356.84236715584581</v>
      </c>
      <c r="H13" s="357">
        <v>1289.0867946619294</v>
      </c>
      <c r="I13" s="369">
        <v>75.569893922248525</v>
      </c>
      <c r="J13" s="369">
        <v>0</v>
      </c>
      <c r="K13" s="355">
        <v>641.25</v>
      </c>
      <c r="L13" s="370">
        <v>2005.906688584178</v>
      </c>
    </row>
    <row r="14" spans="1:13" x14ac:dyDescent="0.25">
      <c r="A14" s="267" t="s">
        <v>261</v>
      </c>
      <c r="B14" s="354">
        <v>3867.7267124814989</v>
      </c>
      <c r="C14" s="359">
        <v>3860.3270569101519</v>
      </c>
      <c r="D14" s="360">
        <v>4102.8104208982822</v>
      </c>
      <c r="E14" s="360">
        <v>214.60198804591624</v>
      </c>
      <c r="F14" s="361">
        <v>77.100449806630664</v>
      </c>
      <c r="G14" s="357">
        <v>8254.8399156609812</v>
      </c>
      <c r="H14" s="357">
        <v>12122.56662814248</v>
      </c>
      <c r="I14" s="369">
        <v>40.436483431597381</v>
      </c>
      <c r="J14" s="369">
        <v>24.340568714331035</v>
      </c>
      <c r="K14" s="355">
        <v>181.44843575604153</v>
      </c>
      <c r="L14" s="370">
        <v>12368.792116044449</v>
      </c>
    </row>
    <row r="15" spans="1:13" ht="15.75" thickBot="1" x14ac:dyDescent="0.3">
      <c r="A15" s="266" t="s">
        <v>262</v>
      </c>
      <c r="B15" s="351">
        <v>1095.7842889480114</v>
      </c>
      <c r="C15" s="359">
        <v>9.0698815544027092</v>
      </c>
      <c r="D15" s="360">
        <v>463.14004571839666</v>
      </c>
      <c r="E15" s="360">
        <v>36.775838614327654</v>
      </c>
      <c r="F15" s="361">
        <v>26.258539091191132</v>
      </c>
      <c r="G15" s="353">
        <v>535.24430497831816</v>
      </c>
      <c r="H15" s="353">
        <v>1631.0285939263297</v>
      </c>
      <c r="I15" s="367">
        <v>2.7012414452233768</v>
      </c>
      <c r="J15" s="367">
        <v>0</v>
      </c>
      <c r="K15" s="371">
        <v>35.740105609252126</v>
      </c>
      <c r="L15" s="368">
        <v>1669.4699409808052</v>
      </c>
    </row>
    <row r="16" spans="1:13" ht="15.75" thickBot="1" x14ac:dyDescent="0.3">
      <c r="A16" s="268" t="s">
        <v>263</v>
      </c>
      <c r="B16" s="362">
        <v>6750.902790233923</v>
      </c>
      <c r="C16" s="363">
        <v>12166.790677436737</v>
      </c>
      <c r="D16" s="364">
        <v>13027.653231817801</v>
      </c>
      <c r="E16" s="364">
        <v>1273.2537567062031</v>
      </c>
      <c r="F16" s="365">
        <v>589.26717721039722</v>
      </c>
      <c r="G16" s="366">
        <v>27056.964843171136</v>
      </c>
      <c r="H16" s="366">
        <v>33807.867633405061</v>
      </c>
      <c r="I16" s="366">
        <v>118.70761879906928</v>
      </c>
      <c r="J16" s="366">
        <v>24.340568714331035</v>
      </c>
      <c r="K16" s="363">
        <v>4569.0117781047684</v>
      </c>
      <c r="L16" s="372">
        <v>38519.92759902322</v>
      </c>
    </row>
    <row r="17" spans="1:13" x14ac:dyDescent="0.25">
      <c r="A17" s="320" t="s">
        <v>108</v>
      </c>
      <c r="B17" s="319"/>
      <c r="C17" s="319"/>
      <c r="D17" s="319"/>
      <c r="E17" s="319"/>
      <c r="F17" s="319"/>
      <c r="G17" s="319"/>
      <c r="H17" s="319"/>
      <c r="I17" s="319"/>
      <c r="J17" s="319"/>
      <c r="K17" s="319"/>
      <c r="L17" s="319"/>
      <c r="M17" s="271"/>
    </row>
    <row r="18" spans="1:13" x14ac:dyDescent="0.25">
      <c r="A18" s="271"/>
      <c r="B18" s="271"/>
      <c r="C18" s="271"/>
      <c r="D18" s="271"/>
      <c r="E18" s="271"/>
      <c r="F18" s="271"/>
      <c r="G18" s="271"/>
      <c r="H18" s="271"/>
      <c r="I18" s="271"/>
      <c r="J18" s="271"/>
      <c r="K18" s="271"/>
      <c r="L18" s="271"/>
      <c r="M18" s="271"/>
    </row>
    <row r="19" spans="1:13" x14ac:dyDescent="0.25">
      <c r="A19" s="342" t="s">
        <v>232</v>
      </c>
    </row>
  </sheetData>
  <mergeCells count="6">
    <mergeCell ref="L4:L6"/>
    <mergeCell ref="B4:H4"/>
    <mergeCell ref="C5:G5"/>
    <mergeCell ref="I4:I6"/>
    <mergeCell ref="J4:J6"/>
    <mergeCell ref="K4:K6"/>
  </mergeCells>
  <hyperlinks>
    <hyperlink ref="A19" location="Sommaire!A1" display="Sommair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9"/>
  <sheetViews>
    <sheetView showGridLines="0" zoomScaleNormal="100" workbookViewId="0">
      <pane xSplit="1" ySplit="4" topLeftCell="B53" activePane="bottomRight" state="frozen"/>
      <selection activeCell="A34" sqref="A34"/>
      <selection pane="topRight" activeCell="A34" sqref="A34"/>
      <selection pane="bottomLeft" activeCell="A34" sqref="A34"/>
      <selection pane="bottomRight"/>
    </sheetView>
  </sheetViews>
  <sheetFormatPr baseColWidth="10" defaultRowHeight="14.25" x14ac:dyDescent="0.2"/>
  <cols>
    <col min="1" max="1" width="81.85546875" style="6" bestFit="1" customWidth="1"/>
    <col min="2" max="9" width="7" style="6" bestFit="1" customWidth="1"/>
    <col min="10" max="12" width="7.28515625" style="6" bestFit="1" customWidth="1"/>
    <col min="13" max="16" width="7" style="6" bestFit="1" customWidth="1"/>
    <col min="17" max="20" width="7.28515625" style="6" bestFit="1" customWidth="1"/>
    <col min="21" max="22" width="7" style="6" bestFit="1" customWidth="1"/>
    <col min="23" max="23" width="7.28515625" style="6" bestFit="1" customWidth="1"/>
    <col min="24" max="24" width="7" style="6" bestFit="1" customWidth="1"/>
    <col min="25" max="26" width="7.28515625" style="6" bestFit="1" customWidth="1"/>
    <col min="27" max="27" width="7" style="6" bestFit="1" customWidth="1"/>
    <col min="28" max="29" width="7.28515625" style="6" bestFit="1" customWidth="1"/>
    <col min="30" max="31" width="7" style="6" bestFit="1" customWidth="1"/>
    <col min="32" max="32" width="7.28515625" style="6" bestFit="1" customWidth="1"/>
    <col min="33" max="33" width="7" style="6" bestFit="1" customWidth="1"/>
    <col min="34" max="34" width="7.28515625" style="6" bestFit="1" customWidth="1"/>
    <col min="35" max="36" width="7" style="6" bestFit="1" customWidth="1"/>
    <col min="37" max="37" width="7.28515625" style="6" bestFit="1" customWidth="1"/>
    <col min="38" max="16384" width="11.42578125" style="6"/>
  </cols>
  <sheetData>
    <row r="1" spans="1:37" x14ac:dyDescent="0.2">
      <c r="A1" s="261" t="s">
        <v>237</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row>
    <row r="2" spans="1:37"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row>
    <row r="3" spans="1:37" x14ac:dyDescent="0.2">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row>
    <row r="4" spans="1:37" x14ac:dyDescent="0.2">
      <c r="A4" s="7" t="s">
        <v>5</v>
      </c>
      <c r="B4" s="8">
        <v>1984</v>
      </c>
      <c r="C4" s="8">
        <v>1985</v>
      </c>
      <c r="D4" s="8">
        <v>1986</v>
      </c>
      <c r="E4" s="8">
        <v>1987</v>
      </c>
      <c r="F4" s="8">
        <v>1988</v>
      </c>
      <c r="G4" s="8">
        <v>1989</v>
      </c>
      <c r="H4" s="8">
        <v>1990</v>
      </c>
      <c r="I4" s="8">
        <v>1991</v>
      </c>
      <c r="J4" s="8">
        <v>1992</v>
      </c>
      <c r="K4" s="8">
        <v>1993</v>
      </c>
      <c r="L4" s="8">
        <v>1994</v>
      </c>
      <c r="M4" s="8">
        <v>1995</v>
      </c>
      <c r="N4" s="8">
        <v>1996</v>
      </c>
      <c r="O4" s="8">
        <v>1997</v>
      </c>
      <c r="P4" s="8">
        <v>1998</v>
      </c>
      <c r="Q4" s="8">
        <v>1999</v>
      </c>
      <c r="R4" s="8">
        <v>2000</v>
      </c>
      <c r="S4" s="8">
        <v>2001</v>
      </c>
      <c r="T4" s="8">
        <v>2002</v>
      </c>
      <c r="U4" s="8">
        <v>2003</v>
      </c>
      <c r="V4" s="8">
        <v>2004</v>
      </c>
      <c r="W4" s="8">
        <v>2005</v>
      </c>
      <c r="X4" s="8">
        <v>2006</v>
      </c>
      <c r="Y4" s="8">
        <v>2007</v>
      </c>
      <c r="Z4" s="8">
        <v>2008</v>
      </c>
      <c r="AA4" s="8">
        <v>2009</v>
      </c>
      <c r="AB4" s="8">
        <v>2010</v>
      </c>
      <c r="AC4" s="8">
        <v>2011</v>
      </c>
      <c r="AD4" s="8">
        <v>2012</v>
      </c>
      <c r="AE4" s="8">
        <v>2013</v>
      </c>
      <c r="AF4" s="8">
        <v>2014</v>
      </c>
      <c r="AG4" s="8">
        <v>2015</v>
      </c>
      <c r="AH4" s="8">
        <v>2016</v>
      </c>
      <c r="AI4" s="8">
        <v>2017</v>
      </c>
      <c r="AJ4" s="8">
        <v>2018</v>
      </c>
      <c r="AK4" s="9">
        <v>2019</v>
      </c>
    </row>
    <row r="5" spans="1:37" x14ac:dyDescent="0.2">
      <c r="A5" s="10" t="s">
        <v>6</v>
      </c>
      <c r="B5" s="11">
        <v>4652.8630621224993</v>
      </c>
      <c r="C5" s="11">
        <v>5099.4716382726183</v>
      </c>
      <c r="D5" s="11">
        <v>5625.2809950519531</v>
      </c>
      <c r="E5" s="11">
        <v>6091.5272785631887</v>
      </c>
      <c r="F5" s="11">
        <v>6571.2477207715629</v>
      </c>
      <c r="G5" s="11">
        <v>7040.1040896841296</v>
      </c>
      <c r="H5" s="11">
        <v>7665.4650977036445</v>
      </c>
      <c r="I5" s="11">
        <v>8268.991552195952</v>
      </c>
      <c r="J5" s="11">
        <v>9035.3396755415106</v>
      </c>
      <c r="K5" s="11">
        <v>9987.1525335107126</v>
      </c>
      <c r="L5" s="11">
        <v>10645.345982813657</v>
      </c>
      <c r="M5" s="11">
        <v>11145.248963690812</v>
      </c>
      <c r="N5" s="11">
        <v>12466.314527740136</v>
      </c>
      <c r="O5" s="11">
        <v>12766.945416667098</v>
      </c>
      <c r="P5" s="11">
        <v>13175.801335902446</v>
      </c>
      <c r="Q5" s="11">
        <v>13654.667346206163</v>
      </c>
      <c r="R5" s="11">
        <v>13817.748655824542</v>
      </c>
      <c r="S5" s="11">
        <v>14187.225097311977</v>
      </c>
      <c r="T5" s="11">
        <v>14832.180178822691</v>
      </c>
      <c r="U5" s="11">
        <v>15075.483728264317</v>
      </c>
      <c r="V5" s="11">
        <v>15714.570432261353</v>
      </c>
      <c r="W5" s="11">
        <v>15740.351618709308</v>
      </c>
      <c r="X5" s="11">
        <v>16283.801420741591</v>
      </c>
      <c r="Y5" s="11">
        <v>16119.616005502929</v>
      </c>
      <c r="Z5" s="11">
        <v>17324.643770486142</v>
      </c>
      <c r="AA5" s="11">
        <v>17962.701920309308</v>
      </c>
      <c r="AB5" s="11">
        <v>18221.017571930563</v>
      </c>
      <c r="AC5" s="11">
        <v>18737.03547505218</v>
      </c>
      <c r="AD5" s="11">
        <v>19275.126589111438</v>
      </c>
      <c r="AE5" s="11">
        <v>20102.859319559724</v>
      </c>
      <c r="AF5" s="11">
        <v>20577.437960639621</v>
      </c>
      <c r="AG5" s="11">
        <v>21039.307200776897</v>
      </c>
      <c r="AH5" s="11">
        <v>21185.363355606605</v>
      </c>
      <c r="AI5" s="11">
        <v>21141.520682136164</v>
      </c>
      <c r="AJ5" s="11">
        <v>20124.284285290229</v>
      </c>
      <c r="AK5" s="12">
        <v>20172.19285367944</v>
      </c>
    </row>
    <row r="6" spans="1:37" x14ac:dyDescent="0.2">
      <c r="A6" s="13" t="s">
        <v>7</v>
      </c>
      <c r="B6" s="14">
        <v>1549.0301560895637</v>
      </c>
      <c r="C6" s="14">
        <v>2012.7132502769161</v>
      </c>
      <c r="D6" s="14">
        <v>2504.6796377971214</v>
      </c>
      <c r="E6" s="14">
        <v>2979.1590509740067</v>
      </c>
      <c r="F6" s="14">
        <v>3405.2227206184748</v>
      </c>
      <c r="G6" s="14">
        <v>3840.1776461360637</v>
      </c>
      <c r="H6" s="14">
        <v>4216.726245792609</v>
      </c>
      <c r="I6" s="14">
        <v>4524.4799468322935</v>
      </c>
      <c r="J6" s="14">
        <v>4767.8695018830113</v>
      </c>
      <c r="K6" s="14">
        <v>4974.880065758879</v>
      </c>
      <c r="L6" s="14">
        <v>5219.6444150390334</v>
      </c>
      <c r="M6" s="14">
        <v>5467.2938426033661</v>
      </c>
      <c r="N6" s="14">
        <v>5580.3251268151744</v>
      </c>
      <c r="O6" s="14">
        <v>5813.7463506469994</v>
      </c>
      <c r="P6" s="14">
        <v>5890.1700573648877</v>
      </c>
      <c r="Q6" s="14">
        <v>6014.5166803674656</v>
      </c>
      <c r="R6" s="14">
        <v>5968.9896183324772</v>
      </c>
      <c r="S6" s="14">
        <v>5955.3528351943796</v>
      </c>
      <c r="T6" s="14">
        <v>6165.8049636942733</v>
      </c>
      <c r="U6" s="14">
        <v>6074.3066811797353</v>
      </c>
      <c r="V6" s="14">
        <v>6263.3085838745792</v>
      </c>
      <c r="W6" s="14">
        <v>6168.3099659911859</v>
      </c>
      <c r="X6" s="14">
        <v>6232.2004270041434</v>
      </c>
      <c r="Y6" s="14">
        <v>6170.1547557709046</v>
      </c>
      <c r="Z6" s="14">
        <v>6545.9131611874373</v>
      </c>
      <c r="AA6" s="14">
        <v>6697.2094479648958</v>
      </c>
      <c r="AB6" s="14">
        <v>6848.1053762745769</v>
      </c>
      <c r="AC6" s="14">
        <v>7129.1520326447899</v>
      </c>
      <c r="AD6" s="14">
        <v>7405.7636302375104</v>
      </c>
      <c r="AE6" s="14">
        <v>7763.796863937443</v>
      </c>
      <c r="AF6" s="14">
        <v>7984.9384877532784</v>
      </c>
      <c r="AG6" s="14">
        <v>8216.6299814768954</v>
      </c>
      <c r="AH6" s="14">
        <v>8362.5280420000399</v>
      </c>
      <c r="AI6" s="14">
        <v>8427.8379276140604</v>
      </c>
      <c r="AJ6" s="14">
        <v>7636.951267198966</v>
      </c>
      <c r="AK6" s="15">
        <v>7565.3208541517688</v>
      </c>
    </row>
    <row r="7" spans="1:37" x14ac:dyDescent="0.2">
      <c r="A7" s="13" t="s">
        <v>8</v>
      </c>
      <c r="B7" s="14">
        <v>1120.3192112937984</v>
      </c>
      <c r="C7" s="14">
        <v>1139.6795482912694</v>
      </c>
      <c r="D7" s="14">
        <v>1162.088352929853</v>
      </c>
      <c r="E7" s="14">
        <v>1190.2904542290376</v>
      </c>
      <c r="F7" s="14">
        <v>1263.7674389954875</v>
      </c>
      <c r="G7" s="14">
        <v>1325.2767609493499</v>
      </c>
      <c r="H7" s="14">
        <v>1446.8214427078856</v>
      </c>
      <c r="I7" s="14">
        <v>1580.2460223839696</v>
      </c>
      <c r="J7" s="14">
        <v>2001.548174311499</v>
      </c>
      <c r="K7" s="14">
        <v>2594.7281703423132</v>
      </c>
      <c r="L7" s="14">
        <v>2910.1250845577893</v>
      </c>
      <c r="M7" s="14">
        <v>3055.0328620193545</v>
      </c>
      <c r="N7" s="14">
        <v>3156.32619891696</v>
      </c>
      <c r="O7" s="14">
        <v>3170.2417223374364</v>
      </c>
      <c r="P7" s="14">
        <v>3320.6287498114461</v>
      </c>
      <c r="Q7" s="14">
        <v>3485.9386451585742</v>
      </c>
      <c r="R7" s="14">
        <v>3543.9868273631719</v>
      </c>
      <c r="S7" s="14">
        <v>3708.0169023768849</v>
      </c>
      <c r="T7" s="14">
        <v>3921.0308126542841</v>
      </c>
      <c r="U7" s="14">
        <v>4039.0451573167938</v>
      </c>
      <c r="V7" s="14">
        <v>4171.0604659991304</v>
      </c>
      <c r="W7" s="14">
        <v>4154.07430870605</v>
      </c>
      <c r="X7" s="14">
        <v>4302.0913806412709</v>
      </c>
      <c r="Y7" s="14">
        <v>4104.6317639607278</v>
      </c>
      <c r="Z7" s="14">
        <v>4477.6458149918981</v>
      </c>
      <c r="AA7" s="14">
        <v>4626.3107968901168</v>
      </c>
      <c r="AB7" s="14">
        <v>4755.0305838566501</v>
      </c>
      <c r="AC7" s="14">
        <v>4896.9833337956097</v>
      </c>
      <c r="AD7" s="14">
        <v>5023.7862291747397</v>
      </c>
      <c r="AE7" s="14">
        <v>5255.5137841626401</v>
      </c>
      <c r="AF7" s="14">
        <v>5296.5191596253226</v>
      </c>
      <c r="AG7" s="14">
        <v>5327.7932197582923</v>
      </c>
      <c r="AH7" s="14">
        <v>5304.5171727142078</v>
      </c>
      <c r="AI7" s="14">
        <v>5221.5102370255463</v>
      </c>
      <c r="AJ7" s="14">
        <v>5104.4979868934761</v>
      </c>
      <c r="AK7" s="15">
        <v>5044.4935539190355</v>
      </c>
    </row>
    <row r="8" spans="1:37" x14ac:dyDescent="0.2">
      <c r="A8" s="13" t="s">
        <v>9</v>
      </c>
      <c r="B8" s="14">
        <v>1857.4383574837989</v>
      </c>
      <c r="C8" s="14">
        <v>1807.740437949439</v>
      </c>
      <c r="D8" s="14">
        <v>1814.1437850011507</v>
      </c>
      <c r="E8" s="14">
        <v>1822.2236670696402</v>
      </c>
      <c r="F8" s="14">
        <v>1837.7724883277413</v>
      </c>
      <c r="G8" s="14">
        <v>1816.8818788568126</v>
      </c>
      <c r="H8" s="14">
        <v>1867.0770804656402</v>
      </c>
      <c r="I8" s="14">
        <v>1965.5234275173525</v>
      </c>
      <c r="J8" s="14">
        <v>2055.6183255518272</v>
      </c>
      <c r="K8" s="14">
        <v>2206.5474686724892</v>
      </c>
      <c r="L8" s="14">
        <v>2271.7949176897268</v>
      </c>
      <c r="M8" s="14">
        <v>2323.4671200735756</v>
      </c>
      <c r="N8" s="14">
        <v>2386.3066740707363</v>
      </c>
      <c r="O8" s="14">
        <v>2436.1611216207766</v>
      </c>
      <c r="P8" s="14">
        <v>2559.7713255518279</v>
      </c>
      <c r="Q8" s="14">
        <v>2687.6928765345901</v>
      </c>
      <c r="R8" s="14">
        <v>2811.9217745690648</v>
      </c>
      <c r="S8" s="14">
        <v>3007.61</v>
      </c>
      <c r="T8" s="14">
        <v>3169.5</v>
      </c>
      <c r="U8" s="14">
        <v>3301.9</v>
      </c>
      <c r="V8" s="14">
        <v>3444.5999999999995</v>
      </c>
      <c r="W8" s="14">
        <v>3474.3999999999996</v>
      </c>
      <c r="X8" s="14">
        <v>3601.3999999999996</v>
      </c>
      <c r="Y8" s="14">
        <v>3671.3999999999996</v>
      </c>
      <c r="Z8" s="14">
        <v>3904.4</v>
      </c>
      <c r="AA8" s="14">
        <v>4067.88</v>
      </c>
      <c r="AB8" s="14">
        <v>4151.2999999999993</v>
      </c>
      <c r="AC8" s="14">
        <v>4209</v>
      </c>
      <c r="AD8" s="14">
        <v>4236.3900000000003</v>
      </c>
      <c r="AE8" s="14">
        <v>4365.3600000000006</v>
      </c>
      <c r="AF8" s="14">
        <v>4420.71</v>
      </c>
      <c r="AG8" s="14">
        <v>4463.4628036864196</v>
      </c>
      <c r="AH8" s="14">
        <v>4442.4199999999983</v>
      </c>
      <c r="AI8" s="14">
        <v>4353.7099999999991</v>
      </c>
      <c r="AJ8" s="14">
        <v>4215.05</v>
      </c>
      <c r="AK8" s="15">
        <v>4049.2999999999997</v>
      </c>
    </row>
    <row r="9" spans="1:37" x14ac:dyDescent="0.2">
      <c r="A9" s="13" t="s">
        <v>10</v>
      </c>
      <c r="B9" s="14">
        <v>0</v>
      </c>
      <c r="C9" s="14">
        <v>0</v>
      </c>
      <c r="D9" s="14">
        <v>0</v>
      </c>
      <c r="E9" s="14">
        <v>0</v>
      </c>
      <c r="F9" s="14">
        <v>0</v>
      </c>
      <c r="G9" s="14">
        <v>0</v>
      </c>
      <c r="H9" s="14">
        <v>79.667959228962658</v>
      </c>
      <c r="I9" s="14">
        <v>84.631110997657771</v>
      </c>
      <c r="J9" s="14">
        <v>88.375247941100412</v>
      </c>
      <c r="K9" s="14">
        <v>92.963706894507993</v>
      </c>
      <c r="L9" s="14">
        <v>103.92812770077117</v>
      </c>
      <c r="M9" s="14">
        <v>109.7048034950471</v>
      </c>
      <c r="N9" s="14">
        <v>1162.3151124953997</v>
      </c>
      <c r="O9" s="14">
        <v>1171.4541314279518</v>
      </c>
      <c r="P9" s="14">
        <v>1192.3812911318596</v>
      </c>
      <c r="Q9" s="14">
        <v>1209.0610667288713</v>
      </c>
      <c r="R9" s="14">
        <v>1227.7565528509022</v>
      </c>
      <c r="S9" s="14">
        <v>1247.8872944721275</v>
      </c>
      <c r="T9" s="14">
        <v>1271.0954649641333</v>
      </c>
      <c r="U9" s="14">
        <v>1356.6345574177881</v>
      </c>
      <c r="V9" s="14">
        <v>1474.9164422976455</v>
      </c>
      <c r="W9" s="14">
        <v>1517.4530502880709</v>
      </c>
      <c r="X9" s="14">
        <v>1604.6694337821759</v>
      </c>
      <c r="Y9" s="14">
        <v>1692.2002452792972</v>
      </c>
      <c r="Z9" s="14">
        <v>1785.0708277780509</v>
      </c>
      <c r="AA9" s="14">
        <v>1890.5493146101999</v>
      </c>
      <c r="AB9" s="14">
        <v>1975.9466746809319</v>
      </c>
      <c r="AC9" s="14">
        <v>2048.9288688587403</v>
      </c>
      <c r="AD9" s="14">
        <v>2153.3398606568294</v>
      </c>
      <c r="AE9" s="14">
        <v>2186.7726102427791</v>
      </c>
      <c r="AF9" s="14">
        <v>2228.0402785369183</v>
      </c>
      <c r="AG9" s="14">
        <v>2283.1134035818168</v>
      </c>
      <c r="AH9" s="14">
        <v>2320.8139653675871</v>
      </c>
      <c r="AI9" s="14">
        <v>2379.9694409120088</v>
      </c>
      <c r="AJ9" s="14">
        <v>2455.4175921731944</v>
      </c>
      <c r="AK9" s="15">
        <v>2492.734523010166</v>
      </c>
    </row>
    <row r="10" spans="1:37" x14ac:dyDescent="0.2">
      <c r="A10" s="16" t="s">
        <v>11</v>
      </c>
      <c r="B10" s="17">
        <v>126.07533725533838</v>
      </c>
      <c r="C10" s="17">
        <v>139.33840175499313</v>
      </c>
      <c r="D10" s="17">
        <v>144.36921932382762</v>
      </c>
      <c r="E10" s="17">
        <v>99.854106290503807</v>
      </c>
      <c r="F10" s="17">
        <v>64.485072829859178</v>
      </c>
      <c r="G10" s="17">
        <v>57.767803741903691</v>
      </c>
      <c r="H10" s="17">
        <v>55.172369508546225</v>
      </c>
      <c r="I10" s="17">
        <v>114.11104446467859</v>
      </c>
      <c r="J10" s="17">
        <v>121.92842585407392</v>
      </c>
      <c r="K10" s="17">
        <v>118.03312184252201</v>
      </c>
      <c r="L10" s="17">
        <v>139.85343782633583</v>
      </c>
      <c r="M10" s="17">
        <v>189.75033549946824</v>
      </c>
      <c r="N10" s="17">
        <v>181.04141544186479</v>
      </c>
      <c r="O10" s="17">
        <v>175.34209063393351</v>
      </c>
      <c r="P10" s="17">
        <v>212.84991204242323</v>
      </c>
      <c r="Q10" s="17">
        <v>257.45807741665993</v>
      </c>
      <c r="R10" s="17">
        <v>265.09388270892754</v>
      </c>
      <c r="S10" s="17">
        <v>268.35806526858232</v>
      </c>
      <c r="T10" s="17">
        <v>304.74893750999996</v>
      </c>
      <c r="U10" s="17">
        <v>303.59733234999999</v>
      </c>
      <c r="V10" s="17">
        <v>360.68494009</v>
      </c>
      <c r="W10" s="17">
        <v>426.11429372400005</v>
      </c>
      <c r="X10" s="17">
        <v>543.44017931400003</v>
      </c>
      <c r="Y10" s="17">
        <v>481.22924049200009</v>
      </c>
      <c r="Z10" s="17">
        <v>611.61396652875419</v>
      </c>
      <c r="AA10" s="17">
        <v>680.75236084409835</v>
      </c>
      <c r="AB10" s="17">
        <v>490.63493711840408</v>
      </c>
      <c r="AC10" s="17">
        <v>452.97123975303737</v>
      </c>
      <c r="AD10" s="17">
        <v>455.846869042359</v>
      </c>
      <c r="AE10" s="17">
        <v>531.41606121685948</v>
      </c>
      <c r="AF10" s="17">
        <v>647.23003472410437</v>
      </c>
      <c r="AG10" s="17">
        <v>748.30779227346966</v>
      </c>
      <c r="AH10" s="17">
        <v>755.08417552477113</v>
      </c>
      <c r="AI10" s="17">
        <v>758.49307658455007</v>
      </c>
      <c r="AJ10" s="17">
        <v>712.36743902458966</v>
      </c>
      <c r="AK10" s="18">
        <v>1020.3439225984689</v>
      </c>
    </row>
    <row r="11" spans="1:37" x14ac:dyDescent="0.2">
      <c r="A11" s="10" t="s">
        <v>12</v>
      </c>
      <c r="B11" s="11">
        <v>2364.7754593265486</v>
      </c>
      <c r="C11" s="11">
        <v>2669.8128758673865</v>
      </c>
      <c r="D11" s="11">
        <v>2620.1576571800369</v>
      </c>
      <c r="E11" s="11">
        <v>2255.9610016882389</v>
      </c>
      <c r="F11" s="11">
        <v>1681.8209067515204</v>
      </c>
      <c r="G11" s="11">
        <v>1420.5018611539226</v>
      </c>
      <c r="H11" s="11">
        <v>1126.9447410210246</v>
      </c>
      <c r="I11" s="11">
        <v>1003.7579131709331</v>
      </c>
      <c r="J11" s="11">
        <v>1291.0186355470241</v>
      </c>
      <c r="K11" s="11">
        <v>950.57020847971444</v>
      </c>
      <c r="L11" s="11">
        <v>636.62883860042348</v>
      </c>
      <c r="M11" s="11">
        <v>656.15809055824559</v>
      </c>
      <c r="N11" s="11">
        <v>354.13021205269149</v>
      </c>
      <c r="O11" s="11">
        <v>444.64950682847109</v>
      </c>
      <c r="P11" s="11">
        <v>411.33336301381337</v>
      </c>
      <c r="Q11" s="11">
        <v>234.84952894229505</v>
      </c>
      <c r="R11" s="11">
        <v>215.57485721772343</v>
      </c>
      <c r="S11" s="11">
        <v>204.57499603727109</v>
      </c>
      <c r="T11" s="11">
        <v>186.04906676743704</v>
      </c>
      <c r="U11" s="11">
        <v>182.4368068398104</v>
      </c>
      <c r="V11" s="11">
        <v>181.52852504689693</v>
      </c>
      <c r="W11" s="11">
        <v>181.02914205140442</v>
      </c>
      <c r="X11" s="11">
        <v>146.22986883025271</v>
      </c>
      <c r="Y11" s="11">
        <v>131.60223806558412</v>
      </c>
      <c r="Z11" s="11">
        <v>105.81760506777574</v>
      </c>
      <c r="AA11" s="11">
        <v>113.00655134238605</v>
      </c>
      <c r="AB11" s="11">
        <v>121.56834493707419</v>
      </c>
      <c r="AC11" s="11">
        <v>138.61140801311217</v>
      </c>
      <c r="AD11" s="11">
        <v>145.76277475498497</v>
      </c>
      <c r="AE11" s="11">
        <v>158.21378018994758</v>
      </c>
      <c r="AF11" s="11">
        <v>198.37948608475207</v>
      </c>
      <c r="AG11" s="11">
        <v>182.72932867883839</v>
      </c>
      <c r="AH11" s="11">
        <v>189.0174092704674</v>
      </c>
      <c r="AI11" s="11">
        <v>176.46000112575439</v>
      </c>
      <c r="AJ11" s="11">
        <v>186.32889102449238</v>
      </c>
      <c r="AK11" s="12">
        <v>225.36569665352235</v>
      </c>
    </row>
    <row r="12" spans="1:37" x14ac:dyDescent="0.2">
      <c r="A12" s="13" t="s">
        <v>13</v>
      </c>
      <c r="B12" s="14">
        <v>2364.7754593265486</v>
      </c>
      <c r="C12" s="14">
        <v>2669.8128758673865</v>
      </c>
      <c r="D12" s="14">
        <v>2620.1576571800369</v>
      </c>
      <c r="E12" s="14">
        <v>2255.9610016882389</v>
      </c>
      <c r="F12" s="14">
        <v>1681.8209067515204</v>
      </c>
      <c r="G12" s="14">
        <v>1420.5018611539226</v>
      </c>
      <c r="H12" s="14">
        <v>985.97604703533887</v>
      </c>
      <c r="I12" s="14">
        <v>859.02947027903497</v>
      </c>
      <c r="J12" s="14">
        <v>1144.1538312404145</v>
      </c>
      <c r="K12" s="14">
        <v>809.04731276599239</v>
      </c>
      <c r="L12" s="14">
        <v>487.95268896614436</v>
      </c>
      <c r="M12" s="14">
        <v>517.64126042571979</v>
      </c>
      <c r="N12" s="14">
        <v>207.73852939881164</v>
      </c>
      <c r="O12" s="14">
        <v>295.33940374777069</v>
      </c>
      <c r="P12" s="14">
        <v>241.13211995878811</v>
      </c>
      <c r="Q12" s="14">
        <v>62.869273910077766</v>
      </c>
      <c r="R12" s="14">
        <v>43.3</v>
      </c>
      <c r="S12" s="14">
        <v>32</v>
      </c>
      <c r="T12" s="14">
        <v>24.5</v>
      </c>
      <c r="U12" s="14">
        <v>17.399999999999999</v>
      </c>
      <c r="V12" s="14">
        <v>13.84</v>
      </c>
      <c r="W12" s="14">
        <v>11.406000000000002</v>
      </c>
      <c r="X12" s="14">
        <v>4.5630769200000003</v>
      </c>
      <c r="Y12" s="14">
        <v>0</v>
      </c>
      <c r="Z12" s="14">
        <v>0</v>
      </c>
      <c r="AA12" s="14">
        <v>0</v>
      </c>
      <c r="AB12" s="14">
        <v>0</v>
      </c>
      <c r="AC12" s="14">
        <v>0</v>
      </c>
      <c r="AD12" s="14">
        <v>0</v>
      </c>
      <c r="AE12" s="14">
        <v>0</v>
      </c>
      <c r="AF12" s="14">
        <v>0</v>
      </c>
      <c r="AG12" s="14">
        <v>0</v>
      </c>
      <c r="AH12" s="14">
        <v>0</v>
      </c>
      <c r="AI12" s="14">
        <v>0</v>
      </c>
      <c r="AJ12" s="14">
        <v>0</v>
      </c>
      <c r="AK12" s="15">
        <v>0</v>
      </c>
    </row>
    <row r="13" spans="1:37" x14ac:dyDescent="0.2">
      <c r="A13" s="16" t="s">
        <v>14</v>
      </c>
      <c r="B13" s="17">
        <v>0</v>
      </c>
      <c r="C13" s="17">
        <v>0</v>
      </c>
      <c r="D13" s="17">
        <v>0</v>
      </c>
      <c r="E13" s="17">
        <v>0</v>
      </c>
      <c r="F13" s="17">
        <v>0</v>
      </c>
      <c r="G13" s="17">
        <v>0</v>
      </c>
      <c r="H13" s="17">
        <v>140.96869398568583</v>
      </c>
      <c r="I13" s="17">
        <v>144.72844289189811</v>
      </c>
      <c r="J13" s="17">
        <v>146.86480430660959</v>
      </c>
      <c r="K13" s="17">
        <v>141.52289571372199</v>
      </c>
      <c r="L13" s="17">
        <v>148.67614963427914</v>
      </c>
      <c r="M13" s="17">
        <v>138.51683013252577</v>
      </c>
      <c r="N13" s="17">
        <v>146.39168265387988</v>
      </c>
      <c r="O13" s="17">
        <v>149.31010308070043</v>
      </c>
      <c r="P13" s="17">
        <v>170.20124305502523</v>
      </c>
      <c r="Q13" s="17">
        <v>171.98025503221729</v>
      </c>
      <c r="R13" s="17">
        <v>172.27485721772345</v>
      </c>
      <c r="S13" s="17">
        <v>172.57499603727109</v>
      </c>
      <c r="T13" s="17">
        <v>161.54906676743704</v>
      </c>
      <c r="U13" s="17">
        <v>165.0368068398104</v>
      </c>
      <c r="V13" s="17">
        <v>167.68852504689693</v>
      </c>
      <c r="W13" s="17">
        <v>169.62314205140441</v>
      </c>
      <c r="X13" s="17">
        <v>141.66679191025273</v>
      </c>
      <c r="Y13" s="17">
        <v>131.60223806558412</v>
      </c>
      <c r="Z13" s="17">
        <v>105.81760506777574</v>
      </c>
      <c r="AA13" s="17">
        <v>113.00655134238605</v>
      </c>
      <c r="AB13" s="17">
        <v>121.56834493707419</v>
      </c>
      <c r="AC13" s="17">
        <v>138.61140801311217</v>
      </c>
      <c r="AD13" s="17">
        <v>145.76277475498497</v>
      </c>
      <c r="AE13" s="17">
        <v>158.21378018994758</v>
      </c>
      <c r="AF13" s="17">
        <v>198.37948608475207</v>
      </c>
      <c r="AG13" s="17">
        <v>182.72932867883839</v>
      </c>
      <c r="AH13" s="17">
        <v>189.0174092704674</v>
      </c>
      <c r="AI13" s="17">
        <v>176.46000112575439</v>
      </c>
      <c r="AJ13" s="17">
        <v>186.32889102449238</v>
      </c>
      <c r="AK13" s="18">
        <v>225.36569665352235</v>
      </c>
    </row>
    <row r="14" spans="1:37" x14ac:dyDescent="0.2">
      <c r="A14" s="10" t="s">
        <v>15</v>
      </c>
      <c r="B14" s="11">
        <v>782.52008111772568</v>
      </c>
      <c r="C14" s="11">
        <v>827.778336754478</v>
      </c>
      <c r="D14" s="11">
        <v>1009.7812840922228</v>
      </c>
      <c r="E14" s="11">
        <v>1085.8649240016898</v>
      </c>
      <c r="F14" s="11">
        <v>1276.4107982290532</v>
      </c>
      <c r="G14" s="11">
        <v>1527.4117928911789</v>
      </c>
      <c r="H14" s="11">
        <v>1610.852838232322</v>
      </c>
      <c r="I14" s="11">
        <v>1780.6552236311431</v>
      </c>
      <c r="J14" s="11">
        <v>1979.1970019274477</v>
      </c>
      <c r="K14" s="11">
        <v>2173.328152350352</v>
      </c>
      <c r="L14" s="11">
        <v>2240.8545996771522</v>
      </c>
      <c r="M14" s="11">
        <v>2005.7699480492374</v>
      </c>
      <c r="N14" s="11">
        <v>1795.3317273686075</v>
      </c>
      <c r="O14" s="11">
        <v>1627.6408389924154</v>
      </c>
      <c r="P14" s="11">
        <v>1470.649789744027</v>
      </c>
      <c r="Q14" s="11">
        <v>1257.9496748527533</v>
      </c>
      <c r="R14" s="11">
        <v>1268.929923552537</v>
      </c>
      <c r="S14" s="11">
        <v>1308.6100017248805</v>
      </c>
      <c r="T14" s="11">
        <v>1465.7216526433092</v>
      </c>
      <c r="U14" s="11">
        <v>1412.796854997662</v>
      </c>
      <c r="V14" s="11">
        <v>1488.4447641016404</v>
      </c>
      <c r="W14" s="11">
        <v>1847.5800818611601</v>
      </c>
      <c r="X14" s="11">
        <v>2224.8847894649566</v>
      </c>
      <c r="Y14" s="11">
        <v>2843.987670219708</v>
      </c>
      <c r="Z14" s="11">
        <v>3378.7497051783589</v>
      </c>
      <c r="AA14" s="11">
        <v>4096.9493380949807</v>
      </c>
      <c r="AB14" s="11">
        <v>4306.9636244128542</v>
      </c>
      <c r="AC14" s="11">
        <v>3591.2941031934811</v>
      </c>
      <c r="AD14" s="11">
        <v>3310.5772852929526</v>
      </c>
      <c r="AE14" s="11">
        <v>3502.9094945371794</v>
      </c>
      <c r="AF14" s="11">
        <v>3389.6927535923542</v>
      </c>
      <c r="AG14" s="11">
        <v>2976.7930863229772</v>
      </c>
      <c r="AH14" s="11">
        <v>2910.0890387343557</v>
      </c>
      <c r="AI14" s="11">
        <v>2119.6787805917911</v>
      </c>
      <c r="AJ14" s="11">
        <v>2163.3584836114542</v>
      </c>
      <c r="AK14" s="12">
        <v>2078.2003030808323</v>
      </c>
    </row>
    <row r="15" spans="1:37" x14ac:dyDescent="0.2">
      <c r="A15" s="13" t="s">
        <v>16</v>
      </c>
      <c r="B15" s="14">
        <v>301.84540826989229</v>
      </c>
      <c r="C15" s="14">
        <v>317.62929896368325</v>
      </c>
      <c r="D15" s="14">
        <v>364.41802438162449</v>
      </c>
      <c r="E15" s="14">
        <v>378.45374874599406</v>
      </c>
      <c r="F15" s="14">
        <v>469.59939140285462</v>
      </c>
      <c r="G15" s="14">
        <v>702.95788918913331</v>
      </c>
      <c r="H15" s="14">
        <v>747.67777343213697</v>
      </c>
      <c r="I15" s="14">
        <v>862.77907003468295</v>
      </c>
      <c r="J15" s="14">
        <v>974.84065912582571</v>
      </c>
      <c r="K15" s="14">
        <v>1090.131090604287</v>
      </c>
      <c r="L15" s="14">
        <v>1143.9726909313956</v>
      </c>
      <c r="M15" s="14">
        <v>1012.6436077818272</v>
      </c>
      <c r="N15" s="14">
        <v>835.28591398679941</v>
      </c>
      <c r="O15" s="14">
        <v>697.27709431791436</v>
      </c>
      <c r="P15" s="14">
        <v>533.69229695536364</v>
      </c>
      <c r="Q15" s="14">
        <v>350.3915197953059</v>
      </c>
      <c r="R15" s="14">
        <v>381.04605552643307</v>
      </c>
      <c r="S15" s="14">
        <v>532.66163045113626</v>
      </c>
      <c r="T15" s="14">
        <v>489.26584417482627</v>
      </c>
      <c r="U15" s="14">
        <v>521.9524146783051</v>
      </c>
      <c r="V15" s="14">
        <v>494.85999667788514</v>
      </c>
      <c r="W15" s="14">
        <v>431.94586523580313</v>
      </c>
      <c r="X15" s="14">
        <v>397.75713753200756</v>
      </c>
      <c r="Y15" s="14">
        <v>548.85142327858239</v>
      </c>
      <c r="Z15" s="14">
        <v>593.80665362535308</v>
      </c>
      <c r="AA15" s="14">
        <v>664.05496754742205</v>
      </c>
      <c r="AB15" s="14">
        <v>769.22231247260549</v>
      </c>
      <c r="AC15" s="14">
        <v>700.10223142759196</v>
      </c>
      <c r="AD15" s="14">
        <v>689.09716289252856</v>
      </c>
      <c r="AE15" s="14">
        <v>635.44726363012592</v>
      </c>
      <c r="AF15" s="14">
        <v>553.01086841497226</v>
      </c>
      <c r="AG15" s="14">
        <v>503.25384476548982</v>
      </c>
      <c r="AH15" s="14">
        <v>486.84000416739059</v>
      </c>
      <c r="AI15" s="14">
        <v>425.54049066779095</v>
      </c>
      <c r="AJ15" s="14">
        <v>422.29210216291256</v>
      </c>
      <c r="AK15" s="15">
        <v>395.90426704723859</v>
      </c>
    </row>
    <row r="16" spans="1:37" x14ac:dyDescent="0.2">
      <c r="A16" s="19" t="s">
        <v>17</v>
      </c>
      <c r="B16" s="20">
        <v>41.233126803225595</v>
      </c>
      <c r="C16" s="20">
        <v>34.965593363683318</v>
      </c>
      <c r="D16" s="20">
        <v>54.237616781624531</v>
      </c>
      <c r="E16" s="20">
        <v>89.201586412660745</v>
      </c>
      <c r="F16" s="20">
        <v>181.68478858952136</v>
      </c>
      <c r="G16" s="20">
        <v>351.20048700246667</v>
      </c>
      <c r="H16" s="20">
        <v>426.52761191213693</v>
      </c>
      <c r="I16" s="20">
        <v>469.41986601468312</v>
      </c>
      <c r="J16" s="20">
        <v>532.44982357958065</v>
      </c>
      <c r="K16" s="20">
        <v>593.97335780757498</v>
      </c>
      <c r="L16" s="20">
        <v>670.77363610175735</v>
      </c>
      <c r="M16" s="20">
        <v>634.76969364193485</v>
      </c>
      <c r="N16" s="20">
        <v>507.75768333699028</v>
      </c>
      <c r="O16" s="20">
        <v>429.67718787437917</v>
      </c>
      <c r="P16" s="20">
        <v>242.80546437212553</v>
      </c>
      <c r="Q16" s="20">
        <v>116.38127033475044</v>
      </c>
      <c r="R16" s="20">
        <v>147.47250558309182</v>
      </c>
      <c r="S16" s="20">
        <v>252.20774144656824</v>
      </c>
      <c r="T16" s="20">
        <v>245.71116801341299</v>
      </c>
      <c r="U16" s="20">
        <v>257.89524374460922</v>
      </c>
      <c r="V16" s="20">
        <v>251.43576609860779</v>
      </c>
      <c r="W16" s="20">
        <v>248.60985445166341</v>
      </c>
      <c r="X16" s="20">
        <v>233.5907915090815</v>
      </c>
      <c r="Y16" s="20">
        <v>385.09626676486266</v>
      </c>
      <c r="Z16" s="20">
        <v>418.69575872686858</v>
      </c>
      <c r="AA16" s="20">
        <v>456.20172761600071</v>
      </c>
      <c r="AB16" s="20">
        <v>585.94653985486161</v>
      </c>
      <c r="AC16" s="20">
        <v>569.13177867631805</v>
      </c>
      <c r="AD16" s="20">
        <v>592.01160341860566</v>
      </c>
      <c r="AE16" s="20">
        <v>552.84248426527802</v>
      </c>
      <c r="AF16" s="20">
        <v>485.32086580808112</v>
      </c>
      <c r="AG16" s="20">
        <v>444.79968118656484</v>
      </c>
      <c r="AH16" s="20">
        <v>434.43764721258651</v>
      </c>
      <c r="AI16" s="20">
        <v>368.6526244638149</v>
      </c>
      <c r="AJ16" s="20">
        <v>372.40557816233451</v>
      </c>
      <c r="AK16" s="21">
        <v>350.24707619734193</v>
      </c>
    </row>
    <row r="17" spans="1:37" x14ac:dyDescent="0.2">
      <c r="A17" s="19" t="s">
        <v>18</v>
      </c>
      <c r="B17" s="20">
        <v>1.4260074000000003</v>
      </c>
      <c r="C17" s="20">
        <v>1.9465328</v>
      </c>
      <c r="D17" s="20">
        <v>3.1649238000000004</v>
      </c>
      <c r="E17" s="20">
        <v>4.1731745</v>
      </c>
      <c r="F17" s="20">
        <v>9.4935057399999998</v>
      </c>
      <c r="G17" s="20">
        <v>18.339638759999996</v>
      </c>
      <c r="H17" s="20">
        <v>21.589830759999998</v>
      </c>
      <c r="I17" s="20">
        <v>35.392602010000004</v>
      </c>
      <c r="J17" s="20">
        <v>43.484581839999997</v>
      </c>
      <c r="K17" s="20">
        <v>52.272263974372351</v>
      </c>
      <c r="L17" s="20">
        <v>49.565092341882043</v>
      </c>
      <c r="M17" s="20">
        <v>45.357166122397331</v>
      </c>
      <c r="N17" s="20">
        <v>51.254456196790841</v>
      </c>
      <c r="O17" s="20">
        <v>33.874390369993215</v>
      </c>
      <c r="P17" s="20">
        <v>29.730923925934786</v>
      </c>
      <c r="Q17" s="20">
        <v>26.048825669444135</v>
      </c>
      <c r="R17" s="20">
        <v>35.642726264964665</v>
      </c>
      <c r="S17" s="20">
        <v>65.779492041853729</v>
      </c>
      <c r="T17" s="20">
        <v>54.553886286127963</v>
      </c>
      <c r="U17" s="20">
        <v>67.735769751753324</v>
      </c>
      <c r="V17" s="20">
        <v>64.024252810502389</v>
      </c>
      <c r="W17" s="20">
        <v>50.855462357244981</v>
      </c>
      <c r="X17" s="20">
        <v>52.307856552746784</v>
      </c>
      <c r="Y17" s="20">
        <v>66.589191083383326</v>
      </c>
      <c r="Z17" s="20">
        <v>70.395367257263274</v>
      </c>
      <c r="AA17" s="20">
        <v>89.669817314521211</v>
      </c>
      <c r="AB17" s="20">
        <v>96.158954453306805</v>
      </c>
      <c r="AC17" s="20">
        <v>76.391253897935044</v>
      </c>
      <c r="AD17" s="20">
        <v>58.952298251046855</v>
      </c>
      <c r="AE17" s="20">
        <v>52.201637013812757</v>
      </c>
      <c r="AF17" s="20">
        <v>41.828493048317824</v>
      </c>
      <c r="AG17" s="20">
        <v>36.961414736043551</v>
      </c>
      <c r="AH17" s="20">
        <v>33.270679489392641</v>
      </c>
      <c r="AI17" s="20">
        <v>34.968539581726326</v>
      </c>
      <c r="AJ17" s="20">
        <v>30.713823548571259</v>
      </c>
      <c r="AK17" s="21">
        <v>26.495219444133195</v>
      </c>
    </row>
    <row r="18" spans="1:37" x14ac:dyDescent="0.2">
      <c r="A18" s="19" t="s">
        <v>19</v>
      </c>
      <c r="B18" s="20">
        <v>259.18627406666667</v>
      </c>
      <c r="C18" s="20">
        <v>280.71717279999996</v>
      </c>
      <c r="D18" s="20">
        <v>307.01548379999997</v>
      </c>
      <c r="E18" s="20">
        <v>285.07898783333331</v>
      </c>
      <c r="F18" s="20">
        <v>278.42109707333327</v>
      </c>
      <c r="G18" s="20">
        <v>333.41776342666668</v>
      </c>
      <c r="H18" s="20">
        <v>299.56033076</v>
      </c>
      <c r="I18" s="20">
        <v>357.96660200999986</v>
      </c>
      <c r="J18" s="20">
        <v>398.90625370624502</v>
      </c>
      <c r="K18" s="20">
        <v>443.8854688223397</v>
      </c>
      <c r="L18" s="20">
        <v>423.63396248775615</v>
      </c>
      <c r="M18" s="20">
        <v>332.51674801749505</v>
      </c>
      <c r="N18" s="20">
        <v>276.27377445301829</v>
      </c>
      <c r="O18" s="20">
        <v>233.72551607354205</v>
      </c>
      <c r="P18" s="20">
        <v>261.15590865730331</v>
      </c>
      <c r="Q18" s="20">
        <v>207.96142379111132</v>
      </c>
      <c r="R18" s="20">
        <v>197.93082367837656</v>
      </c>
      <c r="S18" s="20">
        <v>214.67439696271427</v>
      </c>
      <c r="T18" s="20">
        <v>189.00078987528531</v>
      </c>
      <c r="U18" s="20">
        <v>196.32140118194263</v>
      </c>
      <c r="V18" s="20">
        <v>179.39997776877493</v>
      </c>
      <c r="W18" s="20">
        <v>132.48054842689476</v>
      </c>
      <c r="X18" s="20">
        <v>111.85848947017929</v>
      </c>
      <c r="Y18" s="20">
        <v>97.165965430336456</v>
      </c>
      <c r="Z18" s="20">
        <v>104.71552764122126</v>
      </c>
      <c r="AA18" s="20">
        <v>118.18342261690006</v>
      </c>
      <c r="AB18" s="20">
        <v>87.116818164437078</v>
      </c>
      <c r="AC18" s="20">
        <v>54.579198853338831</v>
      </c>
      <c r="AD18" s="20">
        <v>38.133261222876044</v>
      </c>
      <c r="AE18" s="20">
        <v>30.403142351035221</v>
      </c>
      <c r="AF18" s="20">
        <v>25.861509558573346</v>
      </c>
      <c r="AG18" s="20">
        <v>21.492748842881426</v>
      </c>
      <c r="AH18" s="20">
        <v>19.131677465411403</v>
      </c>
      <c r="AI18" s="20">
        <v>21.919326622249741</v>
      </c>
      <c r="AJ18" s="20">
        <v>19.172700452006783</v>
      </c>
      <c r="AK18" s="21">
        <v>19.161971405763492</v>
      </c>
    </row>
    <row r="19" spans="1:37" x14ac:dyDescent="0.2">
      <c r="A19" s="22" t="s">
        <v>20</v>
      </c>
      <c r="B19" s="14">
        <v>99.935861386106467</v>
      </c>
      <c r="C19" s="14">
        <v>112.92287743272246</v>
      </c>
      <c r="D19" s="14">
        <v>154.15001381664223</v>
      </c>
      <c r="E19" s="14">
        <v>201.68699170419586</v>
      </c>
      <c r="F19" s="14">
        <v>225.32998146888693</v>
      </c>
      <c r="G19" s="14">
        <v>260.79023139941165</v>
      </c>
      <c r="H19" s="14">
        <v>291.97873270659903</v>
      </c>
      <c r="I19" s="14">
        <v>311.83564249210133</v>
      </c>
      <c r="J19" s="14">
        <v>351.32787598702805</v>
      </c>
      <c r="K19" s="14">
        <v>381.01831131865441</v>
      </c>
      <c r="L19" s="14">
        <v>370.6058666761619</v>
      </c>
      <c r="M19" s="14">
        <v>344.47213129564057</v>
      </c>
      <c r="N19" s="14">
        <v>263.69280687455534</v>
      </c>
      <c r="O19" s="14">
        <v>318.41883163155592</v>
      </c>
      <c r="P19" s="14">
        <v>311.68323706597999</v>
      </c>
      <c r="Q19" s="14">
        <v>302.28590329190263</v>
      </c>
      <c r="R19" s="14">
        <v>339.07433448524898</v>
      </c>
      <c r="S19" s="14">
        <v>258.49635962327227</v>
      </c>
      <c r="T19" s="14">
        <v>319.10951117015446</v>
      </c>
      <c r="U19" s="14">
        <v>351.66849991095717</v>
      </c>
      <c r="V19" s="14">
        <v>349.16565018928208</v>
      </c>
      <c r="W19" s="14">
        <v>390.19750075723942</v>
      </c>
      <c r="X19" s="14">
        <v>466.36907701941993</v>
      </c>
      <c r="Y19" s="14">
        <v>671.85706341171397</v>
      </c>
      <c r="Z19" s="14">
        <v>919.68537316006518</v>
      </c>
      <c r="AA19" s="14">
        <v>1288.5741305475581</v>
      </c>
      <c r="AB19" s="14">
        <v>1498.3694092369101</v>
      </c>
      <c r="AC19" s="14">
        <v>1379.2989571492283</v>
      </c>
      <c r="AD19" s="14">
        <v>1422.8161952404241</v>
      </c>
      <c r="AE19" s="14">
        <v>1365.6837684370546</v>
      </c>
      <c r="AF19" s="14">
        <v>1244.5764376740476</v>
      </c>
      <c r="AG19" s="14">
        <v>1112.046435737489</v>
      </c>
      <c r="AH19" s="14">
        <v>959.95192986023039</v>
      </c>
      <c r="AI19" s="14">
        <v>849.88725104399884</v>
      </c>
      <c r="AJ19" s="14">
        <v>817.14615229854098</v>
      </c>
      <c r="AK19" s="15">
        <v>715.15573641815945</v>
      </c>
    </row>
    <row r="20" spans="1:37" x14ac:dyDescent="0.2">
      <c r="A20" s="19" t="s">
        <v>21</v>
      </c>
      <c r="B20" s="20">
        <v>42.567073841422307</v>
      </c>
      <c r="C20" s="20">
        <v>52.741704747997375</v>
      </c>
      <c r="D20" s="20">
        <v>82.391863543897585</v>
      </c>
      <c r="E20" s="20">
        <v>122.36603729176564</v>
      </c>
      <c r="F20" s="20">
        <v>139.9208679790456</v>
      </c>
      <c r="G20" s="20">
        <v>175.44591025820836</v>
      </c>
      <c r="H20" s="20">
        <v>196.48004456151369</v>
      </c>
      <c r="I20" s="20">
        <v>216.0268708159106</v>
      </c>
      <c r="J20" s="20">
        <v>251.02530755622917</v>
      </c>
      <c r="K20" s="20">
        <v>272.95787646022893</v>
      </c>
      <c r="L20" s="20">
        <v>259.70756118008893</v>
      </c>
      <c r="M20" s="20">
        <v>255.87906002823149</v>
      </c>
      <c r="N20" s="20">
        <v>201.35375147213577</v>
      </c>
      <c r="O20" s="20">
        <v>220.9214957094261</v>
      </c>
      <c r="P20" s="20">
        <v>202.81293972064728</v>
      </c>
      <c r="Q20" s="20">
        <v>184.72964764681794</v>
      </c>
      <c r="R20" s="20">
        <v>209.19521184673044</v>
      </c>
      <c r="S20" s="20">
        <v>165.18536856041248</v>
      </c>
      <c r="T20" s="20">
        <v>221.32709296678607</v>
      </c>
      <c r="U20" s="20">
        <v>238.02109208919234</v>
      </c>
      <c r="V20" s="20">
        <v>230.65538127658152</v>
      </c>
      <c r="W20" s="20">
        <v>275.81336052193984</v>
      </c>
      <c r="X20" s="20">
        <v>343.79314562601451</v>
      </c>
      <c r="Y20" s="20">
        <v>486.13335401240084</v>
      </c>
      <c r="Z20" s="20">
        <v>700.4933025053416</v>
      </c>
      <c r="AA20" s="20">
        <v>1013.6681493889969</v>
      </c>
      <c r="AB20" s="20">
        <v>1182.825816505353</v>
      </c>
      <c r="AC20" s="20">
        <v>1121.4636872755218</v>
      </c>
      <c r="AD20" s="20">
        <v>1186.9553130544468</v>
      </c>
      <c r="AE20" s="20">
        <v>1147.931359282305</v>
      </c>
      <c r="AF20" s="20">
        <v>1045.0581083052341</v>
      </c>
      <c r="AG20" s="20">
        <v>923.96331438221796</v>
      </c>
      <c r="AH20" s="20">
        <v>755.70097225123254</v>
      </c>
      <c r="AI20" s="20">
        <v>629.42765416593579</v>
      </c>
      <c r="AJ20" s="20">
        <v>610.77847612558389</v>
      </c>
      <c r="AK20" s="21">
        <v>550.60470251732897</v>
      </c>
    </row>
    <row r="21" spans="1:37" x14ac:dyDescent="0.2">
      <c r="A21" s="19" t="s">
        <v>18</v>
      </c>
      <c r="B21" s="20">
        <v>2.2557087762269479</v>
      </c>
      <c r="C21" s="20">
        <v>3.0755103259874446</v>
      </c>
      <c r="D21" s="20">
        <v>5.1120261300676155</v>
      </c>
      <c r="E21" s="20">
        <v>6.9448427964698132</v>
      </c>
      <c r="F21" s="20">
        <v>8.0954822380814662</v>
      </c>
      <c r="G21" s="20">
        <v>8.7437561781597832</v>
      </c>
      <c r="H21" s="20">
        <v>8.5263348820973697</v>
      </c>
      <c r="I21" s="20">
        <v>8.2289215831410285</v>
      </c>
      <c r="J21" s="20">
        <v>8.796478388068909</v>
      </c>
      <c r="K21" s="20">
        <v>9.3280224630478834</v>
      </c>
      <c r="L21" s="20">
        <v>10.609354263299874</v>
      </c>
      <c r="M21" s="20">
        <v>8.424102897028968</v>
      </c>
      <c r="N21" s="20">
        <v>3.803999846010587</v>
      </c>
      <c r="O21" s="20">
        <v>33.489198567432801</v>
      </c>
      <c r="P21" s="20">
        <v>34.993965727739379</v>
      </c>
      <c r="Q21" s="20">
        <v>42.093650931239829</v>
      </c>
      <c r="R21" s="20">
        <v>53.659740919863154</v>
      </c>
      <c r="S21" s="20">
        <v>37.994940318292691</v>
      </c>
      <c r="T21" s="20">
        <v>37.665985258982417</v>
      </c>
      <c r="U21" s="20">
        <v>46.680986197995658</v>
      </c>
      <c r="V21" s="20">
        <v>48.978776376688025</v>
      </c>
      <c r="W21" s="20">
        <v>50.292525407634386</v>
      </c>
      <c r="X21" s="20">
        <v>54.727541273418936</v>
      </c>
      <c r="Y21" s="20">
        <v>91.883122177576325</v>
      </c>
      <c r="Z21" s="20">
        <v>110.51214295314975</v>
      </c>
      <c r="AA21" s="20">
        <v>138.39995909365649</v>
      </c>
      <c r="AB21" s="20">
        <v>145.26656613813182</v>
      </c>
      <c r="AC21" s="20">
        <v>121.12915166648727</v>
      </c>
      <c r="AD21" s="20">
        <v>100.96685619808561</v>
      </c>
      <c r="AE21" s="20">
        <v>86.025907877749134</v>
      </c>
      <c r="AF21" s="20">
        <v>73.648444395894515</v>
      </c>
      <c r="AG21" s="20">
        <v>64.679929816871876</v>
      </c>
      <c r="AH21" s="20">
        <v>64.790543582958662</v>
      </c>
      <c r="AI21" s="20">
        <v>68.544162645266226</v>
      </c>
      <c r="AJ21" s="20">
        <v>65.98081888947118</v>
      </c>
      <c r="AK21" s="21">
        <v>55.310514830497119</v>
      </c>
    </row>
    <row r="22" spans="1:37" x14ac:dyDescent="0.2">
      <c r="A22" s="19" t="s">
        <v>19</v>
      </c>
      <c r="B22" s="20">
        <v>55.113078768457221</v>
      </c>
      <c r="C22" s="20">
        <v>57.105662358737632</v>
      </c>
      <c r="D22" s="20">
        <v>66.64612414267701</v>
      </c>
      <c r="E22" s="20">
        <v>72.376111615960397</v>
      </c>
      <c r="F22" s="20">
        <v>77.313631251759858</v>
      </c>
      <c r="G22" s="20">
        <v>76.600564963043539</v>
      </c>
      <c r="H22" s="20">
        <v>86.972353262987966</v>
      </c>
      <c r="I22" s="20">
        <v>87.579850093049686</v>
      </c>
      <c r="J22" s="20">
        <v>91.506090042729994</v>
      </c>
      <c r="K22" s="20">
        <v>98.732412395377594</v>
      </c>
      <c r="L22" s="20">
        <v>100.28895123277314</v>
      </c>
      <c r="M22" s="20">
        <v>80.168968370380156</v>
      </c>
      <c r="N22" s="20">
        <v>58.53505555640902</v>
      </c>
      <c r="O22" s="20">
        <v>64.008137354696999</v>
      </c>
      <c r="P22" s="20">
        <v>73.876331617593351</v>
      </c>
      <c r="Q22" s="20">
        <v>75.462604713844883</v>
      </c>
      <c r="R22" s="20">
        <v>76.21938171865537</v>
      </c>
      <c r="S22" s="20">
        <v>55.316050744567121</v>
      </c>
      <c r="T22" s="20">
        <v>60.116432944385949</v>
      </c>
      <c r="U22" s="20">
        <v>66.966421623769179</v>
      </c>
      <c r="V22" s="20">
        <v>69.531492536012536</v>
      </c>
      <c r="W22" s="20">
        <v>64.091614827665182</v>
      </c>
      <c r="X22" s="20">
        <v>67.848390119986533</v>
      </c>
      <c r="Y22" s="20">
        <v>93.840587221736769</v>
      </c>
      <c r="Z22" s="20">
        <v>108.6799277015739</v>
      </c>
      <c r="AA22" s="20">
        <v>136.50602206490481</v>
      </c>
      <c r="AB22" s="20">
        <v>170.27702659342532</v>
      </c>
      <c r="AC22" s="20">
        <v>136.70611820721916</v>
      </c>
      <c r="AD22" s="20">
        <v>134.89402598789167</v>
      </c>
      <c r="AE22" s="20">
        <v>131.72650127700044</v>
      </c>
      <c r="AF22" s="20">
        <v>125.86988497291884</v>
      </c>
      <c r="AG22" s="20">
        <v>123.40319153839911</v>
      </c>
      <c r="AH22" s="20">
        <v>139.46041402603919</v>
      </c>
      <c r="AI22" s="20">
        <v>151.91543423279691</v>
      </c>
      <c r="AJ22" s="20">
        <v>140.38685728348599</v>
      </c>
      <c r="AK22" s="21">
        <v>109.24051907033328</v>
      </c>
    </row>
    <row r="23" spans="1:37" x14ac:dyDescent="0.2">
      <c r="A23" s="13" t="s">
        <v>22</v>
      </c>
      <c r="B23" s="14">
        <v>0</v>
      </c>
      <c r="C23" s="14">
        <v>0</v>
      </c>
      <c r="D23" s="14">
        <v>0</v>
      </c>
      <c r="E23" s="14">
        <v>0</v>
      </c>
      <c r="F23" s="14">
        <v>0</v>
      </c>
      <c r="G23" s="14">
        <v>0</v>
      </c>
      <c r="H23" s="14">
        <v>0</v>
      </c>
      <c r="I23" s="14">
        <v>0</v>
      </c>
      <c r="J23" s="14">
        <v>0</v>
      </c>
      <c r="K23" s="14">
        <v>0</v>
      </c>
      <c r="L23" s="14">
        <v>0</v>
      </c>
      <c r="M23" s="14">
        <v>0</v>
      </c>
      <c r="N23" s="14">
        <v>0</v>
      </c>
      <c r="O23" s="14">
        <v>0</v>
      </c>
      <c r="P23" s="14">
        <v>0</v>
      </c>
      <c r="Q23" s="14">
        <v>0</v>
      </c>
      <c r="R23" s="14">
        <v>0</v>
      </c>
      <c r="S23" s="14">
        <v>0</v>
      </c>
      <c r="T23" s="14">
        <v>0</v>
      </c>
      <c r="U23" s="14">
        <v>0</v>
      </c>
      <c r="V23" s="14">
        <v>7.0335290000000006</v>
      </c>
      <c r="W23" s="14">
        <v>63.461578000000003</v>
      </c>
      <c r="X23" s="14">
        <v>133.31490400000001</v>
      </c>
      <c r="Y23" s="14">
        <v>228.72796</v>
      </c>
      <c r="Z23" s="14">
        <v>367.73959603999958</v>
      </c>
      <c r="AA23" s="14">
        <v>622.66924000000063</v>
      </c>
      <c r="AB23" s="14">
        <v>769.25156937000543</v>
      </c>
      <c r="AC23" s="14">
        <v>717.7062479499948</v>
      </c>
      <c r="AD23" s="14">
        <v>692.55892715999994</v>
      </c>
      <c r="AE23" s="14">
        <v>680.98458409999932</v>
      </c>
      <c r="AF23" s="14">
        <v>719.55863463000105</v>
      </c>
      <c r="AG23" s="14">
        <v>617.33460243999889</v>
      </c>
      <c r="AH23" s="14">
        <v>667.16137733000005</v>
      </c>
      <c r="AI23" s="14">
        <v>282.77896255000144</v>
      </c>
      <c r="AJ23" s="14">
        <v>214.14982125000023</v>
      </c>
      <c r="AK23" s="15">
        <v>188.28756324999887</v>
      </c>
    </row>
    <row r="24" spans="1:37" x14ac:dyDescent="0.2">
      <c r="A24" s="19" t="s">
        <v>23</v>
      </c>
      <c r="B24" s="20">
        <v>0</v>
      </c>
      <c r="C24" s="20">
        <v>0</v>
      </c>
      <c r="D24" s="20">
        <v>0</v>
      </c>
      <c r="E24" s="20">
        <v>0</v>
      </c>
      <c r="F24" s="20">
        <v>0</v>
      </c>
      <c r="G24" s="20">
        <v>0</v>
      </c>
      <c r="H24" s="20">
        <v>0</v>
      </c>
      <c r="I24" s="20">
        <v>0</v>
      </c>
      <c r="J24" s="20">
        <v>0</v>
      </c>
      <c r="K24" s="20">
        <v>0</v>
      </c>
      <c r="L24" s="20">
        <v>0</v>
      </c>
      <c r="M24" s="20">
        <v>0</v>
      </c>
      <c r="N24" s="20">
        <v>0</v>
      </c>
      <c r="O24" s="20">
        <v>0</v>
      </c>
      <c r="P24" s="20">
        <v>0</v>
      </c>
      <c r="Q24" s="20">
        <v>0</v>
      </c>
      <c r="R24" s="20">
        <v>0</v>
      </c>
      <c r="S24" s="20">
        <v>0</v>
      </c>
      <c r="T24" s="20">
        <v>0</v>
      </c>
      <c r="U24" s="20">
        <v>0</v>
      </c>
      <c r="V24" s="20">
        <v>5.9687840000000003</v>
      </c>
      <c r="W24" s="20">
        <v>38.87236</v>
      </c>
      <c r="X24" s="20">
        <v>88.033079999999998</v>
      </c>
      <c r="Y24" s="20">
        <v>142.88771600000001</v>
      </c>
      <c r="Z24" s="20">
        <v>245.45386840999981</v>
      </c>
      <c r="AA24" s="20">
        <v>416.43810004000051</v>
      </c>
      <c r="AB24" s="20">
        <v>545.53960356000459</v>
      </c>
      <c r="AC24" s="20">
        <v>472.7669211399957</v>
      </c>
      <c r="AD24" s="20">
        <v>465.84064150999995</v>
      </c>
      <c r="AE24" s="20">
        <v>459.10431180999899</v>
      </c>
      <c r="AF24" s="20">
        <v>466.12953426000115</v>
      </c>
      <c r="AG24" s="20">
        <v>426.80121015999867</v>
      </c>
      <c r="AH24" s="20">
        <v>469.7463468900001</v>
      </c>
      <c r="AI24" s="20">
        <v>195.30157458000133</v>
      </c>
      <c r="AJ24" s="20">
        <v>154.90329680000016</v>
      </c>
      <c r="AK24" s="21">
        <v>144.01042593999932</v>
      </c>
    </row>
    <row r="25" spans="1:37" x14ac:dyDescent="0.2">
      <c r="A25" s="19" t="s">
        <v>24</v>
      </c>
      <c r="B25" s="20">
        <v>0</v>
      </c>
      <c r="C25" s="20">
        <v>0</v>
      </c>
      <c r="D25" s="20">
        <v>0</v>
      </c>
      <c r="E25" s="20">
        <v>0</v>
      </c>
      <c r="F25" s="20">
        <v>0</v>
      </c>
      <c r="G25" s="20">
        <v>0</v>
      </c>
      <c r="H25" s="20">
        <v>0</v>
      </c>
      <c r="I25" s="20">
        <v>0</v>
      </c>
      <c r="J25" s="20">
        <v>0</v>
      </c>
      <c r="K25" s="20">
        <v>0</v>
      </c>
      <c r="L25" s="20">
        <v>0</v>
      </c>
      <c r="M25" s="20">
        <v>0</v>
      </c>
      <c r="N25" s="20">
        <v>0</v>
      </c>
      <c r="O25" s="20">
        <v>0</v>
      </c>
      <c r="P25" s="20">
        <v>0</v>
      </c>
      <c r="Q25" s="20">
        <v>0</v>
      </c>
      <c r="R25" s="20">
        <v>0</v>
      </c>
      <c r="S25" s="20">
        <v>0</v>
      </c>
      <c r="T25" s="20">
        <v>0</v>
      </c>
      <c r="U25" s="20">
        <v>0</v>
      </c>
      <c r="V25" s="20">
        <v>1.0647450000000001</v>
      </c>
      <c r="W25" s="20">
        <v>24.589218000000002</v>
      </c>
      <c r="X25" s="20">
        <v>45.281824</v>
      </c>
      <c r="Y25" s="20">
        <v>85.840243999999998</v>
      </c>
      <c r="Z25" s="20">
        <v>122.28572762999978</v>
      </c>
      <c r="AA25" s="20">
        <v>206.23113996000018</v>
      </c>
      <c r="AB25" s="20">
        <v>223.71196581000078</v>
      </c>
      <c r="AC25" s="20">
        <v>244.93932680999916</v>
      </c>
      <c r="AD25" s="20">
        <v>226.71828564999993</v>
      </c>
      <c r="AE25" s="20">
        <v>221.88027229000031</v>
      </c>
      <c r="AF25" s="20">
        <v>253.42910036999984</v>
      </c>
      <c r="AG25" s="20">
        <v>190.53339228000024</v>
      </c>
      <c r="AH25" s="20">
        <v>197.41503043999995</v>
      </c>
      <c r="AI25" s="20">
        <v>87.47738797000008</v>
      </c>
      <c r="AJ25" s="20">
        <v>59.246524450000059</v>
      </c>
      <c r="AK25" s="21">
        <v>44.277137309999553</v>
      </c>
    </row>
    <row r="26" spans="1:37" x14ac:dyDescent="0.2">
      <c r="A26" s="13" t="s">
        <v>25</v>
      </c>
      <c r="B26" s="14">
        <v>161.05000000000007</v>
      </c>
      <c r="C26" s="14">
        <v>184.51</v>
      </c>
      <c r="D26" s="14">
        <v>183.17999999999995</v>
      </c>
      <c r="E26" s="14">
        <v>168.33999999999997</v>
      </c>
      <c r="F26" s="14">
        <v>191.55999999999995</v>
      </c>
      <c r="G26" s="14">
        <v>155.49</v>
      </c>
      <c r="H26" s="14">
        <v>145.22999999999999</v>
      </c>
      <c r="I26" s="14">
        <v>158.30000000000001</v>
      </c>
      <c r="J26" s="14">
        <v>144.81</v>
      </c>
      <c r="K26" s="14">
        <v>144.73999999999998</v>
      </c>
      <c r="L26" s="14">
        <v>97.080000000000013</v>
      </c>
      <c r="M26" s="14">
        <v>98.4</v>
      </c>
      <c r="N26" s="14">
        <v>121.02999999999997</v>
      </c>
      <c r="O26" s="14">
        <v>52.64</v>
      </c>
      <c r="P26" s="14">
        <v>51.420000000000009</v>
      </c>
      <c r="Q26" s="14">
        <v>39.22</v>
      </c>
      <c r="R26" s="14">
        <v>38.35387837922304</v>
      </c>
      <c r="S26" s="14">
        <v>31.000000000000007</v>
      </c>
      <c r="T26" s="14">
        <v>187</v>
      </c>
      <c r="U26" s="14">
        <v>40.999999999999986</v>
      </c>
      <c r="V26" s="14">
        <v>196.5</v>
      </c>
      <c r="W26" s="14">
        <v>484.8</v>
      </c>
      <c r="X26" s="14">
        <v>868.4</v>
      </c>
      <c r="Y26" s="14">
        <v>934.39999999999986</v>
      </c>
      <c r="Z26" s="14">
        <v>1026.4000000000001</v>
      </c>
      <c r="AA26" s="14">
        <v>985.69999999999993</v>
      </c>
      <c r="AB26" s="14">
        <v>771.06333333333328</v>
      </c>
      <c r="AC26" s="14">
        <v>327.51666666666665</v>
      </c>
      <c r="AD26" s="14">
        <v>124.48000000000002</v>
      </c>
      <c r="AE26" s="14">
        <v>256.95280236999997</v>
      </c>
      <c r="AF26" s="14">
        <v>237.04065456333336</v>
      </c>
      <c r="AG26" s="14">
        <v>175.99087638</v>
      </c>
      <c r="AH26" s="14">
        <v>115.19864034000001</v>
      </c>
      <c r="AI26" s="14">
        <v>41.20663433</v>
      </c>
      <c r="AJ26" s="14">
        <v>149.51655289999999</v>
      </c>
      <c r="AK26" s="15">
        <v>135.62294436543587</v>
      </c>
    </row>
    <row r="27" spans="1:37" x14ac:dyDescent="0.2">
      <c r="A27" s="13" t="s">
        <v>26</v>
      </c>
      <c r="B27" s="14">
        <v>219.68881146172691</v>
      </c>
      <c r="C27" s="14">
        <v>212.71616035807227</v>
      </c>
      <c r="D27" s="14">
        <v>273.2167565322539</v>
      </c>
      <c r="E27" s="14">
        <v>295.33716081483209</v>
      </c>
      <c r="F27" s="14">
        <v>346.03328087679211</v>
      </c>
      <c r="G27" s="14">
        <v>368.3614638541539</v>
      </c>
      <c r="H27" s="14">
        <v>386.21758558810825</v>
      </c>
      <c r="I27" s="14">
        <v>389.14956628628408</v>
      </c>
      <c r="J27" s="14">
        <v>382.53200616732369</v>
      </c>
      <c r="K27" s="14">
        <v>466.31586214718124</v>
      </c>
      <c r="L27" s="14">
        <v>509.82761730355992</v>
      </c>
      <c r="M27" s="14">
        <v>464.06425311289473</v>
      </c>
      <c r="N27" s="14">
        <v>467.66732988727898</v>
      </c>
      <c r="O27" s="14">
        <v>465.26856837437231</v>
      </c>
      <c r="P27" s="14">
        <v>475.68751098754893</v>
      </c>
      <c r="Q27" s="14">
        <v>474.28852555535559</v>
      </c>
      <c r="R27" s="14">
        <v>412.49114322371372</v>
      </c>
      <c r="S27" s="14">
        <v>404.5873906615335</v>
      </c>
      <c r="T27" s="14">
        <v>390.65576504437246</v>
      </c>
      <c r="U27" s="14">
        <v>459.37594040839986</v>
      </c>
      <c r="V27" s="14">
        <v>440.88558823447323</v>
      </c>
      <c r="W27" s="14">
        <v>477.17513786811753</v>
      </c>
      <c r="X27" s="14">
        <v>359.04367091352941</v>
      </c>
      <c r="Y27" s="14">
        <v>460.15122352941177</v>
      </c>
      <c r="Z27" s="14">
        <v>471.1180823529412</v>
      </c>
      <c r="AA27" s="14">
        <v>535.95099999999991</v>
      </c>
      <c r="AB27" s="14">
        <v>499.05699999999996</v>
      </c>
      <c r="AC27" s="14">
        <v>453.55700000000002</v>
      </c>
      <c r="AD27" s="14">
        <v>350.52699999999993</v>
      </c>
      <c r="AE27" s="14">
        <v>321.60400000000004</v>
      </c>
      <c r="AF27" s="14">
        <v>453.61899999999997</v>
      </c>
      <c r="AG27" s="14">
        <v>496.5209999999999</v>
      </c>
      <c r="AH27" s="14">
        <v>437.69999999999987</v>
      </c>
      <c r="AI27" s="14">
        <v>411.24599999999998</v>
      </c>
      <c r="AJ27" s="14">
        <v>489.47</v>
      </c>
      <c r="AK27" s="15">
        <v>625.87399999999991</v>
      </c>
    </row>
    <row r="28" spans="1:37" x14ac:dyDescent="0.2">
      <c r="A28" s="16" t="s">
        <v>27</v>
      </c>
      <c r="B28" s="17">
        <v>0</v>
      </c>
      <c r="C28" s="17">
        <v>0</v>
      </c>
      <c r="D28" s="17">
        <v>34.816489361702125</v>
      </c>
      <c r="E28" s="17">
        <v>42.04702273666804</v>
      </c>
      <c r="F28" s="17">
        <v>43.888144480519472</v>
      </c>
      <c r="G28" s="17">
        <v>39.812208448480057</v>
      </c>
      <c r="H28" s="17">
        <v>39.748746505477904</v>
      </c>
      <c r="I28" s="17">
        <v>58.590944818074604</v>
      </c>
      <c r="J28" s="17">
        <v>125.68646064727012</v>
      </c>
      <c r="K28" s="17">
        <v>91.122888280229304</v>
      </c>
      <c r="L28" s="17">
        <v>119.36842476603498</v>
      </c>
      <c r="M28" s="17">
        <v>86.18995585887474</v>
      </c>
      <c r="N28" s="17">
        <v>107.65567661997382</v>
      </c>
      <c r="O28" s="17">
        <v>94.03634466857288</v>
      </c>
      <c r="P28" s="17">
        <v>98.166744735134358</v>
      </c>
      <c r="Q28" s="17">
        <v>91.763726210189077</v>
      </c>
      <c r="R28" s="17">
        <v>97.964511937918104</v>
      </c>
      <c r="S28" s="17">
        <v>81.86462098893837</v>
      </c>
      <c r="T28" s="17">
        <v>79.690532253956022</v>
      </c>
      <c r="U28" s="17">
        <v>38.799999999999997</v>
      </c>
      <c r="V28" s="17">
        <v>0</v>
      </c>
      <c r="W28" s="17">
        <v>0</v>
      </c>
      <c r="X28" s="17">
        <v>0</v>
      </c>
      <c r="Y28" s="17">
        <v>0</v>
      </c>
      <c r="Z28" s="17">
        <v>0</v>
      </c>
      <c r="AA28" s="17">
        <v>0</v>
      </c>
      <c r="AB28" s="17">
        <v>0</v>
      </c>
      <c r="AC28" s="17">
        <v>13.113</v>
      </c>
      <c r="AD28" s="17">
        <v>31.097999999999999</v>
      </c>
      <c r="AE28" s="17">
        <v>242.237076</v>
      </c>
      <c r="AF28" s="17">
        <v>181.88715830999999</v>
      </c>
      <c r="AG28" s="17">
        <v>71.646326999999999</v>
      </c>
      <c r="AH28" s="17">
        <v>243.23708703673472</v>
      </c>
      <c r="AI28" s="17">
        <v>109.019442</v>
      </c>
      <c r="AJ28" s="17">
        <v>70.783855000000003</v>
      </c>
      <c r="AK28" s="18">
        <v>17.355792000000001</v>
      </c>
    </row>
    <row r="29" spans="1:37" x14ac:dyDescent="0.2">
      <c r="A29" s="23" t="s">
        <v>28</v>
      </c>
      <c r="B29" s="11">
        <v>2880.6404334430463</v>
      </c>
      <c r="C29" s="11">
        <v>2944.6441323135514</v>
      </c>
      <c r="D29" s="11">
        <v>3206.8946972133845</v>
      </c>
      <c r="E29" s="11">
        <v>3471.0673112719273</v>
      </c>
      <c r="F29" s="11">
        <v>3659.65242066172</v>
      </c>
      <c r="G29" s="11">
        <v>3977.4725407305664</v>
      </c>
      <c r="H29" s="11">
        <v>4050.3060616778239</v>
      </c>
      <c r="I29" s="11">
        <v>3712.3485669030133</v>
      </c>
      <c r="J29" s="11">
        <v>3753.5965256868967</v>
      </c>
      <c r="K29" s="11">
        <v>3771.7169427264294</v>
      </c>
      <c r="L29" s="11">
        <v>3789.7672845933498</v>
      </c>
      <c r="M29" s="11">
        <v>3665.1202979768491</v>
      </c>
      <c r="N29" s="11">
        <v>4007.0572401849513</v>
      </c>
      <c r="O29" s="11">
        <v>4378.7134093569503</v>
      </c>
      <c r="P29" s="11">
        <v>4664.0285020430438</v>
      </c>
      <c r="Q29" s="11">
        <v>5523.2951511742049</v>
      </c>
      <c r="R29" s="11">
        <v>7818.8699085902354</v>
      </c>
      <c r="S29" s="11">
        <v>7618.6458276442827</v>
      </c>
      <c r="T29" s="11">
        <v>7725.4355228580935</v>
      </c>
      <c r="U29" s="11">
        <v>8087.4521861952217</v>
      </c>
      <c r="V29" s="11">
        <v>8236.7993578270252</v>
      </c>
      <c r="W29" s="11">
        <v>9310.0035827537431</v>
      </c>
      <c r="X29" s="11">
        <v>9852.3336061533191</v>
      </c>
      <c r="Y29" s="11">
        <v>11552.895434685131</v>
      </c>
      <c r="Z29" s="11">
        <v>12583.995967244156</v>
      </c>
      <c r="AA29" s="11">
        <v>15146.639305645027</v>
      </c>
      <c r="AB29" s="11">
        <v>15905.230896966925</v>
      </c>
      <c r="AC29" s="11">
        <v>16950.627102869705</v>
      </c>
      <c r="AD29" s="11">
        <v>15659.046566712666</v>
      </c>
      <c r="AE29" s="11">
        <v>15466.50209124211</v>
      </c>
      <c r="AF29" s="11">
        <v>15115.166659690944</v>
      </c>
      <c r="AG29" s="11">
        <v>14687.503481927561</v>
      </c>
      <c r="AH29" s="11">
        <v>15630.066208914168</v>
      </c>
      <c r="AI29" s="11">
        <v>15115.831383667166</v>
      </c>
      <c r="AJ29" s="11">
        <v>15237.264119160138</v>
      </c>
      <c r="AK29" s="12">
        <v>14374.698804628628</v>
      </c>
    </row>
    <row r="30" spans="1:37" x14ac:dyDescent="0.2">
      <c r="A30" s="24" t="s">
        <v>29</v>
      </c>
      <c r="B30" s="25">
        <v>0</v>
      </c>
      <c r="C30" s="25">
        <v>0</v>
      </c>
      <c r="D30" s="25">
        <v>0</v>
      </c>
      <c r="E30" s="25">
        <v>0</v>
      </c>
      <c r="F30" s="25">
        <v>0</v>
      </c>
      <c r="G30" s="25">
        <v>0</v>
      </c>
      <c r="H30" s="25">
        <v>0</v>
      </c>
      <c r="I30" s="25">
        <v>27.440823102733866</v>
      </c>
      <c r="J30" s="25">
        <v>34.301028878417334</v>
      </c>
      <c r="K30" s="25">
        <v>37.350009223165543</v>
      </c>
      <c r="L30" s="25">
        <v>44.210214998849004</v>
      </c>
      <c r="M30" s="25">
        <v>39.636744481726694</v>
      </c>
      <c r="N30" s="25">
        <v>42.685724826474917</v>
      </c>
      <c r="O30" s="25">
        <v>41.161234654100795</v>
      </c>
      <c r="P30" s="25">
        <v>41.161234654100795</v>
      </c>
      <c r="Q30" s="25">
        <v>380.10260678805531</v>
      </c>
      <c r="R30" s="25">
        <v>1125.1899232813103</v>
      </c>
      <c r="S30" s="25">
        <v>1073.6160677607472</v>
      </c>
      <c r="T30" s="25">
        <v>1038.9330631774194</v>
      </c>
      <c r="U30" s="25">
        <v>1136.8262135464777</v>
      </c>
      <c r="V30" s="25">
        <v>1256.5792765625488</v>
      </c>
      <c r="W30" s="25">
        <v>1535.2509952602911</v>
      </c>
      <c r="X30" s="25">
        <v>1417.1767397423509</v>
      </c>
      <c r="Y30" s="25">
        <v>1668.3726669121088</v>
      </c>
      <c r="Z30" s="25">
        <v>1764.7365895144485</v>
      </c>
      <c r="AA30" s="25">
        <v>1784.4313631546361</v>
      </c>
      <c r="AB30" s="25">
        <v>1830.9498462920615</v>
      </c>
      <c r="AC30" s="25">
        <v>2041.0312788951887</v>
      </c>
      <c r="AD30" s="25">
        <v>1843.7061553333106</v>
      </c>
      <c r="AE30" s="25">
        <v>1982.6297472337424</v>
      </c>
      <c r="AF30" s="25">
        <v>1862.3804688182786</v>
      </c>
      <c r="AG30" s="25">
        <v>1846.6375854779808</v>
      </c>
      <c r="AH30" s="25">
        <v>1934.4535078255735</v>
      </c>
      <c r="AI30" s="25">
        <v>1803.271432202391</v>
      </c>
      <c r="AJ30" s="25">
        <v>1913.4659202934201</v>
      </c>
      <c r="AK30" s="26">
        <v>2005.906688584178</v>
      </c>
    </row>
    <row r="31" spans="1:37" x14ac:dyDescent="0.2">
      <c r="A31" s="27" t="s">
        <v>30</v>
      </c>
      <c r="B31" s="28">
        <v>0</v>
      </c>
      <c r="C31" s="28">
        <v>0</v>
      </c>
      <c r="D31" s="28">
        <v>0</v>
      </c>
      <c r="E31" s="28">
        <v>0</v>
      </c>
      <c r="F31" s="28">
        <v>0</v>
      </c>
      <c r="G31" s="28">
        <v>0</v>
      </c>
      <c r="H31" s="28">
        <v>0</v>
      </c>
      <c r="I31" s="28">
        <v>0</v>
      </c>
      <c r="J31" s="28">
        <v>0</v>
      </c>
      <c r="K31" s="28">
        <v>0</v>
      </c>
      <c r="L31" s="28">
        <v>0</v>
      </c>
      <c r="M31" s="28">
        <v>0</v>
      </c>
      <c r="N31" s="28">
        <v>0</v>
      </c>
      <c r="O31" s="28">
        <v>0</v>
      </c>
      <c r="P31" s="28">
        <v>0</v>
      </c>
      <c r="Q31" s="28">
        <v>198.68827627553731</v>
      </c>
      <c r="R31" s="28">
        <v>883.18992328131037</v>
      </c>
      <c r="S31" s="28">
        <v>964.21606776074714</v>
      </c>
      <c r="T31" s="28">
        <v>1016.9330631774193</v>
      </c>
      <c r="U31" s="28">
        <v>1106.8262135464777</v>
      </c>
      <c r="V31" s="28">
        <v>1226.5792765625488</v>
      </c>
      <c r="W31" s="28">
        <v>1505.2509952602911</v>
      </c>
      <c r="X31" s="28">
        <v>1417.1767397423509</v>
      </c>
      <c r="Y31" s="28">
        <v>1458.3726669121088</v>
      </c>
      <c r="Z31" s="28">
        <v>1509.7365895144485</v>
      </c>
      <c r="AA31" s="28">
        <v>1491.9313631546361</v>
      </c>
      <c r="AB31" s="28">
        <v>1512.1998462920615</v>
      </c>
      <c r="AC31" s="28">
        <v>1696.0312788951887</v>
      </c>
      <c r="AD31" s="28">
        <v>1483.7061553333106</v>
      </c>
      <c r="AE31" s="28">
        <v>1495.1297472337424</v>
      </c>
      <c r="AF31" s="28">
        <v>1337.3804688182786</v>
      </c>
      <c r="AG31" s="28">
        <v>1299.1375854779808</v>
      </c>
      <c r="AH31" s="28">
        <v>1371.9535078255735</v>
      </c>
      <c r="AI31" s="28">
        <v>1203.271432202391</v>
      </c>
      <c r="AJ31" s="28">
        <v>1294.7159202934201</v>
      </c>
      <c r="AK31" s="29">
        <v>1364.656688584178</v>
      </c>
    </row>
    <row r="32" spans="1:37" x14ac:dyDescent="0.2">
      <c r="A32" s="30" t="s">
        <v>31</v>
      </c>
      <c r="B32" s="31">
        <v>0</v>
      </c>
      <c r="C32" s="31">
        <v>0</v>
      </c>
      <c r="D32" s="31">
        <v>0</v>
      </c>
      <c r="E32" s="31">
        <v>0</v>
      </c>
      <c r="F32" s="31">
        <v>0</v>
      </c>
      <c r="G32" s="31">
        <v>0</v>
      </c>
      <c r="H32" s="31">
        <v>0</v>
      </c>
      <c r="I32" s="31">
        <v>27.440823102733866</v>
      </c>
      <c r="J32" s="31">
        <v>34.301028878417334</v>
      </c>
      <c r="K32" s="31">
        <v>37.350009223165543</v>
      </c>
      <c r="L32" s="31">
        <v>44.210214998849004</v>
      </c>
      <c r="M32" s="31">
        <v>39.636744481726694</v>
      </c>
      <c r="N32" s="31">
        <v>42.685724826474917</v>
      </c>
      <c r="O32" s="31">
        <v>41.161234654100795</v>
      </c>
      <c r="P32" s="31">
        <v>41.161234654100795</v>
      </c>
      <c r="Q32" s="31">
        <v>181.41433051251801</v>
      </c>
      <c r="R32" s="31">
        <v>241.99999999999997</v>
      </c>
      <c r="S32" s="31">
        <v>109.39999999999999</v>
      </c>
      <c r="T32" s="31">
        <v>22.000000000000004</v>
      </c>
      <c r="U32" s="31">
        <v>30</v>
      </c>
      <c r="V32" s="31">
        <v>30.000000000000007</v>
      </c>
      <c r="W32" s="31">
        <v>30</v>
      </c>
      <c r="X32" s="31">
        <v>0</v>
      </c>
      <c r="Y32" s="31">
        <v>210</v>
      </c>
      <c r="Z32" s="31">
        <v>255</v>
      </c>
      <c r="AA32" s="31">
        <v>292.5</v>
      </c>
      <c r="AB32" s="31">
        <v>318.75</v>
      </c>
      <c r="AC32" s="31">
        <v>345</v>
      </c>
      <c r="AD32" s="31">
        <v>360</v>
      </c>
      <c r="AE32" s="31">
        <v>487.5</v>
      </c>
      <c r="AF32" s="31">
        <v>525</v>
      </c>
      <c r="AG32" s="31">
        <v>547.5</v>
      </c>
      <c r="AH32" s="31">
        <v>562.5</v>
      </c>
      <c r="AI32" s="31">
        <v>600</v>
      </c>
      <c r="AJ32" s="31">
        <v>618.75</v>
      </c>
      <c r="AK32" s="32">
        <v>641.25</v>
      </c>
    </row>
    <row r="33" spans="1:37" x14ac:dyDescent="0.2">
      <c r="A33" s="33" t="s">
        <v>32</v>
      </c>
      <c r="B33" s="34">
        <v>2880.6404334430463</v>
      </c>
      <c r="C33" s="34">
        <v>2944.6441323135514</v>
      </c>
      <c r="D33" s="34">
        <v>3206.8946972133845</v>
      </c>
      <c r="E33" s="34">
        <v>3471.0673112719273</v>
      </c>
      <c r="F33" s="34">
        <v>3659.65242066172</v>
      </c>
      <c r="G33" s="34">
        <v>3977.4725407305664</v>
      </c>
      <c r="H33" s="34">
        <v>4050.3060616778239</v>
      </c>
      <c r="I33" s="34">
        <v>3684.9077438002796</v>
      </c>
      <c r="J33" s="34">
        <v>3719.2954968084796</v>
      </c>
      <c r="K33" s="34">
        <v>3734.3669335032637</v>
      </c>
      <c r="L33" s="34">
        <v>3745.5570695945007</v>
      </c>
      <c r="M33" s="34">
        <v>3625.4835534951226</v>
      </c>
      <c r="N33" s="34">
        <v>3964.3715153584762</v>
      </c>
      <c r="O33" s="34">
        <v>4337.5521747028497</v>
      </c>
      <c r="P33" s="34">
        <v>4622.8672673889432</v>
      </c>
      <c r="Q33" s="34">
        <v>5143.1925443861492</v>
      </c>
      <c r="R33" s="34">
        <v>6693.6799853089251</v>
      </c>
      <c r="S33" s="34">
        <v>6545.0297598835359</v>
      </c>
      <c r="T33" s="34">
        <v>6686.5024596806743</v>
      </c>
      <c r="U33" s="34">
        <v>6950.6259726487442</v>
      </c>
      <c r="V33" s="34">
        <v>6980.2200812644769</v>
      </c>
      <c r="W33" s="34">
        <v>7774.7525874934527</v>
      </c>
      <c r="X33" s="34">
        <v>8435.1568664109691</v>
      </c>
      <c r="Y33" s="34">
        <v>9884.5227677730218</v>
      </c>
      <c r="Z33" s="34">
        <v>10819.259377729708</v>
      </c>
      <c r="AA33" s="34">
        <v>13362.207942490391</v>
      </c>
      <c r="AB33" s="34">
        <v>14074.281050674863</v>
      </c>
      <c r="AC33" s="34">
        <v>14909.595823974516</v>
      </c>
      <c r="AD33" s="34">
        <v>13815.340411379355</v>
      </c>
      <c r="AE33" s="34">
        <v>13483.872344008367</v>
      </c>
      <c r="AF33" s="34">
        <v>13252.786190872665</v>
      </c>
      <c r="AG33" s="34">
        <v>12840.865896449581</v>
      </c>
      <c r="AH33" s="34">
        <v>13695.612701088594</v>
      </c>
      <c r="AI33" s="34">
        <v>13312.559951464775</v>
      </c>
      <c r="AJ33" s="34">
        <v>13323.798198866718</v>
      </c>
      <c r="AK33" s="35">
        <v>12368.792116044449</v>
      </c>
    </row>
    <row r="34" spans="1:37" x14ac:dyDescent="0.2">
      <c r="A34" s="27" t="s">
        <v>33</v>
      </c>
      <c r="B34" s="28">
        <v>655.125</v>
      </c>
      <c r="C34" s="28">
        <v>663.15000000000009</v>
      </c>
      <c r="D34" s="28">
        <v>708.90000000000009</v>
      </c>
      <c r="E34" s="28">
        <v>800.32499999999993</v>
      </c>
      <c r="F34" s="28">
        <v>994.72499999999991</v>
      </c>
      <c r="G34" s="28">
        <v>1120.5</v>
      </c>
      <c r="H34" s="28">
        <v>1189.125</v>
      </c>
      <c r="I34" s="28">
        <v>1109.0999999999999</v>
      </c>
      <c r="J34" s="28">
        <v>1115.9250000000002</v>
      </c>
      <c r="K34" s="28">
        <v>1056.4499999999998</v>
      </c>
      <c r="L34" s="28">
        <v>948.97499999999991</v>
      </c>
      <c r="M34" s="28">
        <v>868.94999999999993</v>
      </c>
      <c r="N34" s="28">
        <v>880.42500000000007</v>
      </c>
      <c r="O34" s="28">
        <v>811.80000000000007</v>
      </c>
      <c r="P34" s="28">
        <v>708.90000000000009</v>
      </c>
      <c r="Q34" s="28">
        <v>651.75</v>
      </c>
      <c r="R34" s="28">
        <v>457.5</v>
      </c>
      <c r="S34" s="28">
        <v>292.5</v>
      </c>
      <c r="T34" s="28">
        <v>195</v>
      </c>
      <c r="U34" s="28">
        <v>97.5</v>
      </c>
      <c r="V34" s="28">
        <v>1</v>
      </c>
      <c r="W34" s="28">
        <v>0</v>
      </c>
      <c r="X34" s="28">
        <v>0</v>
      </c>
      <c r="Y34" s="28">
        <v>0</v>
      </c>
      <c r="Z34" s="28">
        <v>249</v>
      </c>
      <c r="AA34" s="28">
        <v>1089</v>
      </c>
      <c r="AB34" s="28">
        <v>1525</v>
      </c>
      <c r="AC34" s="28">
        <v>1863</v>
      </c>
      <c r="AD34" s="28">
        <v>1995</v>
      </c>
      <c r="AE34" s="28">
        <v>1650</v>
      </c>
      <c r="AF34" s="28">
        <v>1205</v>
      </c>
      <c r="AG34" s="28">
        <v>763</v>
      </c>
      <c r="AH34" s="28">
        <v>414</v>
      </c>
      <c r="AI34" s="28">
        <v>147</v>
      </c>
      <c r="AJ34" s="28">
        <v>48</v>
      </c>
      <c r="AK34" s="29">
        <v>5</v>
      </c>
    </row>
    <row r="35" spans="1:37" x14ac:dyDescent="0.2">
      <c r="A35" s="27" t="s">
        <v>34</v>
      </c>
      <c r="B35" s="28">
        <v>154.59163329303598</v>
      </c>
      <c r="C35" s="28">
        <v>166.5734705171223</v>
      </c>
      <c r="D35" s="28">
        <v>183.70224877545328</v>
      </c>
      <c r="E35" s="28">
        <v>217.83817384371233</v>
      </c>
      <c r="F35" s="28">
        <v>315.63064499654706</v>
      </c>
      <c r="G35" s="28">
        <v>475.6537242532666</v>
      </c>
      <c r="H35" s="28">
        <v>273.62618433830266</v>
      </c>
      <c r="I35" s="28">
        <v>230.16555963271983</v>
      </c>
      <c r="J35" s="28">
        <v>299.16332930359761</v>
      </c>
      <c r="K35" s="28">
        <v>313.2376192341876</v>
      </c>
      <c r="L35" s="28">
        <v>291.08353139001491</v>
      </c>
      <c r="M35" s="28">
        <v>333.73679982071997</v>
      </c>
      <c r="N35" s="28">
        <v>350.42088582025957</v>
      </c>
      <c r="O35" s="28">
        <v>370.89803447482075</v>
      </c>
      <c r="P35" s="28">
        <v>410.8694472351084</v>
      </c>
      <c r="Q35" s="28">
        <v>467.7592875752527</v>
      </c>
      <c r="R35" s="28">
        <v>637.79999999999995</v>
      </c>
      <c r="S35" s="28">
        <v>705.5</v>
      </c>
      <c r="T35" s="28">
        <v>655</v>
      </c>
      <c r="U35" s="28">
        <v>588</v>
      </c>
      <c r="V35" s="28">
        <v>515</v>
      </c>
      <c r="W35" s="28">
        <v>445</v>
      </c>
      <c r="X35" s="28">
        <v>400</v>
      </c>
      <c r="Y35" s="28">
        <v>325</v>
      </c>
      <c r="Z35" s="28">
        <v>312</v>
      </c>
      <c r="AA35" s="28">
        <v>834.5</v>
      </c>
      <c r="AB35" s="28">
        <v>1062.5</v>
      </c>
      <c r="AC35" s="28">
        <v>1352.5</v>
      </c>
      <c r="AD35" s="28">
        <v>1587</v>
      </c>
      <c r="AE35" s="28">
        <v>1892.5</v>
      </c>
      <c r="AF35" s="28">
        <v>2058</v>
      </c>
      <c r="AG35" s="28">
        <v>2057</v>
      </c>
      <c r="AH35" s="28">
        <v>2208</v>
      </c>
      <c r="AI35" s="28">
        <v>2331</v>
      </c>
      <c r="AJ35" s="28">
        <v>2471</v>
      </c>
      <c r="AK35" s="29">
        <v>2359</v>
      </c>
    </row>
    <row r="36" spans="1:37" x14ac:dyDescent="0.2">
      <c r="A36" s="27" t="s">
        <v>35</v>
      </c>
      <c r="B36" s="28">
        <v>801.90000000000009</v>
      </c>
      <c r="C36" s="28">
        <v>846.1</v>
      </c>
      <c r="D36" s="28">
        <v>902.5</v>
      </c>
      <c r="E36" s="28">
        <v>885.8</v>
      </c>
      <c r="F36" s="28">
        <v>870.40000000000009</v>
      </c>
      <c r="G36" s="28">
        <v>788.2</v>
      </c>
      <c r="H36" s="28">
        <v>828.4</v>
      </c>
      <c r="I36" s="28">
        <v>878.90000000000009</v>
      </c>
      <c r="J36" s="28">
        <v>778.7</v>
      </c>
      <c r="K36" s="28">
        <v>750.2</v>
      </c>
      <c r="L36" s="28">
        <v>763.8</v>
      </c>
      <c r="M36" s="28">
        <v>744.3</v>
      </c>
      <c r="N36" s="28">
        <v>724.4</v>
      </c>
      <c r="O36" s="28">
        <v>704.2</v>
      </c>
      <c r="P36" s="28">
        <v>685.99999999999989</v>
      </c>
      <c r="Q36" s="28">
        <v>655.5</v>
      </c>
      <c r="R36" s="28">
        <v>640.29999999999995</v>
      </c>
      <c r="S36" s="28">
        <v>747.1</v>
      </c>
      <c r="T36" s="28">
        <v>766.37999999999988</v>
      </c>
      <c r="U36" s="28">
        <v>794</v>
      </c>
      <c r="V36" s="28">
        <v>840</v>
      </c>
      <c r="W36" s="28">
        <v>885</v>
      </c>
      <c r="X36" s="28">
        <v>832.33717517411435</v>
      </c>
      <c r="Y36" s="28">
        <v>895.20002747091144</v>
      </c>
      <c r="Z36" s="28">
        <v>939.20950737509349</v>
      </c>
      <c r="AA36" s="28">
        <v>989.66111311709869</v>
      </c>
      <c r="AB36" s="28">
        <v>972.16583535213738</v>
      </c>
      <c r="AC36" s="28">
        <v>984.8249054653229</v>
      </c>
      <c r="AD36" s="28">
        <v>1005.1799749999998</v>
      </c>
      <c r="AE36" s="28">
        <v>1067.2433160000003</v>
      </c>
      <c r="AF36" s="28">
        <v>1097.3071660000001</v>
      </c>
      <c r="AG36" s="28">
        <v>1094.4908070000001</v>
      </c>
      <c r="AH36" s="28">
        <v>1265.270143</v>
      </c>
      <c r="AI36" s="28">
        <v>1297.4023730000001</v>
      </c>
      <c r="AJ36" s="28">
        <v>1352.6624450000002</v>
      </c>
      <c r="AK36" s="29">
        <v>1431</v>
      </c>
    </row>
    <row r="37" spans="1:37" x14ac:dyDescent="0.2">
      <c r="A37" s="36" t="s">
        <v>36</v>
      </c>
      <c r="B37" s="37">
        <v>0</v>
      </c>
      <c r="C37" s="37">
        <v>0</v>
      </c>
      <c r="D37" s="37">
        <v>0</v>
      </c>
      <c r="E37" s="37">
        <v>0</v>
      </c>
      <c r="F37" s="37">
        <v>0</v>
      </c>
      <c r="G37" s="37">
        <v>0</v>
      </c>
      <c r="H37" s="37">
        <v>0</v>
      </c>
      <c r="I37" s="37">
        <v>0</v>
      </c>
      <c r="J37" s="37">
        <v>0</v>
      </c>
      <c r="K37" s="37">
        <v>0</v>
      </c>
      <c r="L37" s="37">
        <v>0</v>
      </c>
      <c r="M37" s="37">
        <v>0</v>
      </c>
      <c r="N37" s="37">
        <v>0</v>
      </c>
      <c r="O37" s="37">
        <v>0</v>
      </c>
      <c r="P37" s="37">
        <v>0</v>
      </c>
      <c r="Q37" s="37">
        <v>0</v>
      </c>
      <c r="R37" s="37">
        <v>0</v>
      </c>
      <c r="S37" s="37">
        <v>0</v>
      </c>
      <c r="T37" s="37">
        <v>0</v>
      </c>
      <c r="U37" s="37">
        <v>0</v>
      </c>
      <c r="V37" s="37">
        <v>0</v>
      </c>
      <c r="W37" s="37">
        <v>0</v>
      </c>
      <c r="X37" s="37">
        <v>0</v>
      </c>
      <c r="Y37" s="37">
        <v>0</v>
      </c>
      <c r="Z37" s="37">
        <v>0</v>
      </c>
      <c r="AA37" s="37">
        <v>0</v>
      </c>
      <c r="AB37" s="37">
        <v>0</v>
      </c>
      <c r="AC37" s="37" t="s">
        <v>1</v>
      </c>
      <c r="AD37" s="37">
        <v>699.86186599999985</v>
      </c>
      <c r="AE37" s="37">
        <v>746.62958800000001</v>
      </c>
      <c r="AF37" s="37">
        <v>789.03500699999995</v>
      </c>
      <c r="AG37" s="37">
        <v>809.14279400000009</v>
      </c>
      <c r="AH37" s="37">
        <v>995.52286699999991</v>
      </c>
      <c r="AI37" s="37">
        <v>1046.0725180000002</v>
      </c>
      <c r="AJ37" s="37">
        <v>1095.3309020000002</v>
      </c>
      <c r="AK37" s="38">
        <v>1163.2</v>
      </c>
    </row>
    <row r="38" spans="1:37" x14ac:dyDescent="0.2">
      <c r="A38" s="36" t="s">
        <v>37</v>
      </c>
      <c r="B38" s="37">
        <v>0</v>
      </c>
      <c r="C38" s="37">
        <v>0</v>
      </c>
      <c r="D38" s="37">
        <v>0</v>
      </c>
      <c r="E38" s="37">
        <v>0</v>
      </c>
      <c r="F38" s="37">
        <v>0</v>
      </c>
      <c r="G38" s="37">
        <v>0</v>
      </c>
      <c r="H38" s="37">
        <v>0</v>
      </c>
      <c r="I38" s="37">
        <v>0</v>
      </c>
      <c r="J38" s="37">
        <v>0</v>
      </c>
      <c r="K38" s="37">
        <v>0</v>
      </c>
      <c r="L38" s="37">
        <v>0</v>
      </c>
      <c r="M38" s="37">
        <v>0</v>
      </c>
      <c r="N38" s="37">
        <v>0</v>
      </c>
      <c r="O38" s="37">
        <v>0</v>
      </c>
      <c r="P38" s="37">
        <v>0</v>
      </c>
      <c r="Q38" s="37">
        <v>0</v>
      </c>
      <c r="R38" s="37">
        <v>0</v>
      </c>
      <c r="S38" s="37">
        <v>0</v>
      </c>
      <c r="T38" s="37">
        <v>0</v>
      </c>
      <c r="U38" s="37">
        <v>0</v>
      </c>
      <c r="V38" s="37">
        <v>0</v>
      </c>
      <c r="W38" s="37">
        <v>0</v>
      </c>
      <c r="X38" s="37">
        <v>0</v>
      </c>
      <c r="Y38" s="37">
        <v>0</v>
      </c>
      <c r="Z38" s="37">
        <v>0</v>
      </c>
      <c r="AA38" s="37">
        <v>0</v>
      </c>
      <c r="AB38" s="37">
        <v>0</v>
      </c>
      <c r="AC38" s="37" t="s">
        <v>1</v>
      </c>
      <c r="AD38" s="37">
        <v>296.82724999999999</v>
      </c>
      <c r="AE38" s="37">
        <v>310.50542400000006</v>
      </c>
      <c r="AF38" s="37">
        <v>297.83120400000001</v>
      </c>
      <c r="AG38" s="37">
        <v>274.69415400000003</v>
      </c>
      <c r="AH38" s="37">
        <v>257.58565099999998</v>
      </c>
      <c r="AI38" s="37">
        <v>238.59114999999997</v>
      </c>
      <c r="AJ38" s="37">
        <v>235.76387999999997</v>
      </c>
      <c r="AK38" s="38">
        <v>245</v>
      </c>
    </row>
    <row r="39" spans="1:37" x14ac:dyDescent="0.2">
      <c r="A39" s="36" t="s">
        <v>38</v>
      </c>
      <c r="B39" s="37">
        <v>0</v>
      </c>
      <c r="C39" s="37">
        <v>0</v>
      </c>
      <c r="D39" s="37">
        <v>0</v>
      </c>
      <c r="E39" s="37">
        <v>0</v>
      </c>
      <c r="F39" s="37">
        <v>0</v>
      </c>
      <c r="G39" s="37">
        <v>0</v>
      </c>
      <c r="H39" s="37">
        <v>0</v>
      </c>
      <c r="I39" s="37">
        <v>0</v>
      </c>
      <c r="J39" s="37">
        <v>0</v>
      </c>
      <c r="K39" s="37">
        <v>0</v>
      </c>
      <c r="L39" s="37">
        <v>0</v>
      </c>
      <c r="M39" s="37">
        <v>0</v>
      </c>
      <c r="N39" s="37">
        <v>0</v>
      </c>
      <c r="O39" s="37">
        <v>0</v>
      </c>
      <c r="P39" s="37">
        <v>0</v>
      </c>
      <c r="Q39" s="37">
        <v>0</v>
      </c>
      <c r="R39" s="37">
        <v>0</v>
      </c>
      <c r="S39" s="37">
        <v>0</v>
      </c>
      <c r="T39" s="37">
        <v>0</v>
      </c>
      <c r="U39" s="37">
        <v>0</v>
      </c>
      <c r="V39" s="37">
        <v>0</v>
      </c>
      <c r="W39" s="37">
        <v>0</v>
      </c>
      <c r="X39" s="37">
        <v>0</v>
      </c>
      <c r="Y39" s="37">
        <v>0</v>
      </c>
      <c r="Z39" s="37">
        <v>0</v>
      </c>
      <c r="AA39" s="37">
        <v>0</v>
      </c>
      <c r="AB39" s="37">
        <v>0</v>
      </c>
      <c r="AC39" s="37" t="s">
        <v>1</v>
      </c>
      <c r="AD39" s="37">
        <v>8.4908590000000004</v>
      </c>
      <c r="AE39" s="37">
        <v>10.108304</v>
      </c>
      <c r="AF39" s="37">
        <v>10.440955000000001</v>
      </c>
      <c r="AG39" s="37">
        <v>10.653859000000002</v>
      </c>
      <c r="AH39" s="37">
        <v>12.161625000000003</v>
      </c>
      <c r="AI39" s="37">
        <v>12.738704999999998</v>
      </c>
      <c r="AJ39" s="37">
        <v>21.567663</v>
      </c>
      <c r="AK39" s="38">
        <v>22.799999999999997</v>
      </c>
    </row>
    <row r="40" spans="1:37" x14ac:dyDescent="0.2">
      <c r="A40" s="39" t="s">
        <v>39</v>
      </c>
      <c r="B40" s="28">
        <v>0</v>
      </c>
      <c r="C40" s="28">
        <v>0</v>
      </c>
      <c r="D40" s="28">
        <v>0</v>
      </c>
      <c r="E40" s="28">
        <v>0</v>
      </c>
      <c r="F40" s="28">
        <v>0</v>
      </c>
      <c r="G40" s="28">
        <v>0</v>
      </c>
      <c r="H40" s="28">
        <v>0</v>
      </c>
      <c r="I40" s="28">
        <v>0</v>
      </c>
      <c r="J40" s="28">
        <v>0</v>
      </c>
      <c r="K40" s="28">
        <v>0</v>
      </c>
      <c r="L40" s="28">
        <v>0</v>
      </c>
      <c r="M40" s="28">
        <v>0</v>
      </c>
      <c r="N40" s="28">
        <v>0</v>
      </c>
      <c r="O40" s="28">
        <v>508.47717710392089</v>
      </c>
      <c r="P40" s="28">
        <v>659.06869766562204</v>
      </c>
      <c r="Q40" s="28">
        <v>759.51039470388764</v>
      </c>
      <c r="R40" s="28">
        <v>774.93860583715843</v>
      </c>
      <c r="S40" s="28">
        <v>686.81457764428501</v>
      </c>
      <c r="T40" s="28">
        <v>806.05552285809335</v>
      </c>
      <c r="U40" s="28">
        <v>861.23968619522066</v>
      </c>
      <c r="V40" s="28">
        <v>876.58685782702548</v>
      </c>
      <c r="W40" s="28">
        <v>913.06608275374492</v>
      </c>
      <c r="X40" s="28">
        <v>1067.346430979205</v>
      </c>
      <c r="Y40" s="28">
        <v>1395.7579072142209</v>
      </c>
      <c r="Z40" s="28">
        <v>1646.4114598690633</v>
      </c>
      <c r="AA40" s="28">
        <v>1888.6031925279285</v>
      </c>
      <c r="AB40" s="28">
        <v>2231.5025616147864</v>
      </c>
      <c r="AC40" s="28">
        <v>2212.8021974043809</v>
      </c>
      <c r="AD40" s="28">
        <v>2069.3665917126659</v>
      </c>
      <c r="AE40" s="28">
        <v>2076.7587752421105</v>
      </c>
      <c r="AF40" s="28">
        <v>2406.4594936909425</v>
      </c>
      <c r="AG40" s="28">
        <v>2354.1126749275609</v>
      </c>
      <c r="AH40" s="28">
        <v>2271.396065914169</v>
      </c>
      <c r="AI40" s="28">
        <v>2187.0290106671673</v>
      </c>
      <c r="AJ40" s="28">
        <v>1447.9516741601387</v>
      </c>
      <c r="AK40" s="29">
        <v>1353.5488046286282</v>
      </c>
    </row>
    <row r="41" spans="1:37" x14ac:dyDescent="0.2">
      <c r="A41" s="27" t="s">
        <v>40</v>
      </c>
      <c r="B41" s="28">
        <v>798.3831941346765</v>
      </c>
      <c r="C41" s="28">
        <v>797.78368833627815</v>
      </c>
      <c r="D41" s="28">
        <v>867.91533454174589</v>
      </c>
      <c r="E41" s="28">
        <v>987.09660644676387</v>
      </c>
      <c r="F41" s="28">
        <v>895.01703964589137</v>
      </c>
      <c r="G41" s="28">
        <v>967.57476404703357</v>
      </c>
      <c r="H41" s="28">
        <v>1212.9300485778795</v>
      </c>
      <c r="I41" s="28">
        <v>1073.7286177295159</v>
      </c>
      <c r="J41" s="28">
        <v>1142.4332769907173</v>
      </c>
      <c r="K41" s="28">
        <v>1210.2759899658058</v>
      </c>
      <c r="L41" s="28">
        <v>1165.2278244229424</v>
      </c>
      <c r="M41" s="28">
        <v>1214.7773330416476</v>
      </c>
      <c r="N41" s="28">
        <v>1339.3705388844087</v>
      </c>
      <c r="O41" s="28">
        <v>1281.0511423767107</v>
      </c>
      <c r="P41" s="28">
        <v>1478.1878066702543</v>
      </c>
      <c r="Q41" s="28">
        <v>1911.209095427181</v>
      </c>
      <c r="R41" s="28">
        <v>3340.1613794717668</v>
      </c>
      <c r="S41" s="28">
        <v>3196.9151822392519</v>
      </c>
      <c r="T41" s="28">
        <v>3313.0669368225813</v>
      </c>
      <c r="U41" s="28">
        <v>3705.4862864535239</v>
      </c>
      <c r="V41" s="28">
        <v>3973.2332234374521</v>
      </c>
      <c r="W41" s="28">
        <v>4690.6865047397077</v>
      </c>
      <c r="X41" s="28">
        <v>5109.07326025765</v>
      </c>
      <c r="Y41" s="28">
        <v>6263.5648330878903</v>
      </c>
      <c r="Z41" s="28">
        <v>6607.1384104855515</v>
      </c>
      <c r="AA41" s="28">
        <v>7339.9436368453644</v>
      </c>
      <c r="AB41" s="28">
        <v>7033.112653707939</v>
      </c>
      <c r="AC41" s="28">
        <v>6860.4687211048131</v>
      </c>
      <c r="AD41" s="28">
        <v>5460.7938446666885</v>
      </c>
      <c r="AE41" s="28">
        <v>5062.3702527662572</v>
      </c>
      <c r="AF41" s="28">
        <v>4610.6195311817219</v>
      </c>
      <c r="AG41" s="28">
        <v>4755.8624145220201</v>
      </c>
      <c r="AH41" s="28">
        <v>5660.546492174426</v>
      </c>
      <c r="AI41" s="28">
        <v>5533.2285677976088</v>
      </c>
      <c r="AJ41" s="28">
        <v>6087.284079706581</v>
      </c>
      <c r="AK41" s="29">
        <v>5340.3433114158215</v>
      </c>
    </row>
    <row r="42" spans="1:37" x14ac:dyDescent="0.2">
      <c r="A42" s="36" t="s">
        <v>41</v>
      </c>
      <c r="B42" s="37">
        <v>0</v>
      </c>
      <c r="C42" s="37">
        <v>0</v>
      </c>
      <c r="D42" s="37">
        <v>0</v>
      </c>
      <c r="E42" s="37">
        <v>0</v>
      </c>
      <c r="F42" s="37">
        <v>0</v>
      </c>
      <c r="G42" s="37">
        <v>0</v>
      </c>
      <c r="H42" s="37">
        <v>0</v>
      </c>
      <c r="I42" s="37">
        <v>0</v>
      </c>
      <c r="J42" s="37">
        <v>0</v>
      </c>
      <c r="K42" s="37">
        <v>0</v>
      </c>
      <c r="L42" s="37">
        <v>0</v>
      </c>
      <c r="M42" s="37">
        <v>0</v>
      </c>
      <c r="N42" s="37">
        <v>0</v>
      </c>
      <c r="O42" s="37">
        <v>0</v>
      </c>
      <c r="P42" s="37">
        <v>0</v>
      </c>
      <c r="Q42" s="37">
        <v>457.31172372446264</v>
      </c>
      <c r="R42" s="37">
        <v>2165.8100767186902</v>
      </c>
      <c r="S42" s="37">
        <v>2335.783932239252</v>
      </c>
      <c r="T42" s="37">
        <v>2383.0669368225813</v>
      </c>
      <c r="U42" s="37">
        <v>2593.1737864535239</v>
      </c>
      <c r="V42" s="37">
        <v>2873.4207234374521</v>
      </c>
      <c r="W42" s="37">
        <v>3494.7490047397082</v>
      </c>
      <c r="X42" s="37">
        <v>3282.8232602576495</v>
      </c>
      <c r="Y42" s="37">
        <v>3341.6273330878903</v>
      </c>
      <c r="Z42" s="37">
        <v>3590.263410485552</v>
      </c>
      <c r="AA42" s="37">
        <v>3658.0686368453644</v>
      </c>
      <c r="AB42" s="37">
        <v>3687.800153707939</v>
      </c>
      <c r="AC42" s="37">
        <v>4103.9687211048131</v>
      </c>
      <c r="AD42" s="37">
        <v>3556.2938446666885</v>
      </c>
      <c r="AE42" s="37">
        <v>3554.8702527662576</v>
      </c>
      <c r="AF42" s="37">
        <v>3177.6195311817219</v>
      </c>
      <c r="AG42" s="37">
        <v>3060.8624145220197</v>
      </c>
      <c r="AH42" s="37">
        <v>3258.0464921744269</v>
      </c>
      <c r="AI42" s="37">
        <v>2866.7285677976088</v>
      </c>
      <c r="AJ42" s="37">
        <v>3155.2840797065805</v>
      </c>
      <c r="AK42" s="38">
        <v>3235.343311415822</v>
      </c>
    </row>
    <row r="43" spans="1:37" x14ac:dyDescent="0.2">
      <c r="A43" s="36" t="s">
        <v>42</v>
      </c>
      <c r="B43" s="37">
        <v>0</v>
      </c>
      <c r="C43" s="37">
        <v>0</v>
      </c>
      <c r="D43" s="37">
        <v>0</v>
      </c>
      <c r="E43" s="37">
        <v>0</v>
      </c>
      <c r="F43" s="37">
        <v>0</v>
      </c>
      <c r="G43" s="37">
        <v>0</v>
      </c>
      <c r="H43" s="37">
        <v>0</v>
      </c>
      <c r="I43" s="37">
        <v>0</v>
      </c>
      <c r="J43" s="37">
        <v>0</v>
      </c>
      <c r="K43" s="37">
        <v>0</v>
      </c>
      <c r="L43" s="37">
        <v>0</v>
      </c>
      <c r="M43" s="37">
        <v>0</v>
      </c>
      <c r="N43" s="37">
        <v>0</v>
      </c>
      <c r="O43" s="37">
        <v>0</v>
      </c>
      <c r="P43" s="37">
        <v>0</v>
      </c>
      <c r="Q43" s="37">
        <v>0</v>
      </c>
      <c r="R43" s="37">
        <v>29</v>
      </c>
      <c r="S43" s="37">
        <v>62.999999999999993</v>
      </c>
      <c r="T43" s="37">
        <v>220</v>
      </c>
      <c r="U43" s="37">
        <v>330</v>
      </c>
      <c r="V43" s="37">
        <v>350</v>
      </c>
      <c r="W43" s="37">
        <v>400</v>
      </c>
      <c r="X43" s="37">
        <v>990</v>
      </c>
      <c r="Y43" s="37">
        <v>1873</v>
      </c>
      <c r="Z43" s="37">
        <v>2100</v>
      </c>
      <c r="AA43" s="37">
        <v>2763</v>
      </c>
      <c r="AB43" s="37">
        <v>2625</v>
      </c>
      <c r="AC43" s="37">
        <v>2014.9999999999998</v>
      </c>
      <c r="AD43" s="37">
        <v>1110</v>
      </c>
      <c r="AE43" s="37">
        <v>673</v>
      </c>
      <c r="AF43" s="37">
        <v>619</v>
      </c>
      <c r="AG43" s="37">
        <v>874.00000000000011</v>
      </c>
      <c r="AH43" s="37">
        <v>1678</v>
      </c>
      <c r="AI43" s="37">
        <v>1682</v>
      </c>
      <c r="AJ43" s="37">
        <v>1948.0000000000002</v>
      </c>
      <c r="AK43" s="38">
        <v>1135</v>
      </c>
    </row>
    <row r="44" spans="1:37" x14ac:dyDescent="0.2">
      <c r="A44" s="27" t="s">
        <v>43</v>
      </c>
      <c r="B44" s="28">
        <v>239.22299784894437</v>
      </c>
      <c r="C44" s="28">
        <v>239.92426332823644</v>
      </c>
      <c r="D44" s="28">
        <v>309.10562735057329</v>
      </c>
      <c r="E44" s="28">
        <v>337.00379750501941</v>
      </c>
      <c r="F44" s="28">
        <v>346.66906519787119</v>
      </c>
      <c r="G44" s="28">
        <v>412.72522436684113</v>
      </c>
      <c r="H44" s="28">
        <v>326.69824393977052</v>
      </c>
      <c r="I44" s="28">
        <v>195.59208911559759</v>
      </c>
      <c r="J44" s="28">
        <v>221.47793224250989</v>
      </c>
      <c r="K44" s="28">
        <v>254.80328741060782</v>
      </c>
      <c r="L44" s="28">
        <v>398.10536361377353</v>
      </c>
      <c r="M44" s="28">
        <v>294.50101149922943</v>
      </c>
      <c r="N44" s="28">
        <v>556.94281789812453</v>
      </c>
      <c r="O44" s="28">
        <v>558.98497919833164</v>
      </c>
      <c r="P44" s="28">
        <v>618.86170892299344</v>
      </c>
      <c r="Q44" s="28">
        <v>647.15559099148265</v>
      </c>
      <c r="R44" s="28">
        <v>796.98</v>
      </c>
      <c r="S44" s="28">
        <v>872.2</v>
      </c>
      <c r="T44" s="28">
        <v>901</v>
      </c>
      <c r="U44" s="28">
        <v>864.40000000000009</v>
      </c>
      <c r="V44" s="28">
        <v>724.40000000000009</v>
      </c>
      <c r="W44" s="28">
        <v>771</v>
      </c>
      <c r="X44" s="28">
        <v>881.4</v>
      </c>
      <c r="Y44" s="28">
        <v>805</v>
      </c>
      <c r="Z44" s="28">
        <v>870</v>
      </c>
      <c r="AA44" s="28">
        <v>995</v>
      </c>
      <c r="AB44" s="28">
        <v>953</v>
      </c>
      <c r="AC44" s="28">
        <v>1292</v>
      </c>
      <c r="AD44" s="28">
        <v>1340</v>
      </c>
      <c r="AE44" s="28">
        <v>1382</v>
      </c>
      <c r="AF44" s="28">
        <v>1332</v>
      </c>
      <c r="AG44" s="28">
        <v>1398</v>
      </c>
      <c r="AH44" s="28">
        <v>1393</v>
      </c>
      <c r="AI44" s="28">
        <v>1358.5</v>
      </c>
      <c r="AJ44" s="28">
        <v>1433.5</v>
      </c>
      <c r="AK44" s="29">
        <v>1401.5</v>
      </c>
    </row>
    <row r="45" spans="1:37" x14ac:dyDescent="0.2">
      <c r="A45" s="36" t="s">
        <v>44</v>
      </c>
      <c r="B45" s="20">
        <v>66.955608370670646</v>
      </c>
      <c r="C45" s="20">
        <v>53.936462298595792</v>
      </c>
      <c r="D45" s="20">
        <v>107.87292459719158</v>
      </c>
      <c r="E45" s="20">
        <v>135.77109475163769</v>
      </c>
      <c r="F45" s="20">
        <v>130.19146072074847</v>
      </c>
      <c r="G45" s="20">
        <v>179.47822799360327</v>
      </c>
      <c r="H45" s="20">
        <v>260.38292144149699</v>
      </c>
      <c r="I45" s="20">
        <v>213.88597118408683</v>
      </c>
      <c r="J45" s="20">
        <v>230.6248732767545</v>
      </c>
      <c r="K45" s="20">
        <v>254.80328741060779</v>
      </c>
      <c r="L45" s="20">
        <v>254.80328741060779</v>
      </c>
      <c r="M45" s="20">
        <v>221.32548322527245</v>
      </c>
      <c r="N45" s="20">
        <v>262.24279945179342</v>
      </c>
      <c r="O45" s="20">
        <v>260.38292144149699</v>
      </c>
      <c r="P45" s="20">
        <v>241.78414133853292</v>
      </c>
      <c r="Q45" s="20">
        <v>241.78414133853292</v>
      </c>
      <c r="R45" s="20">
        <v>315.98000000000008</v>
      </c>
      <c r="S45" s="20">
        <v>378.2000000000001</v>
      </c>
      <c r="T45" s="20">
        <v>366.00000000000006</v>
      </c>
      <c r="U45" s="20">
        <v>329.40000000000003</v>
      </c>
      <c r="V45" s="20">
        <v>329.40000000000003</v>
      </c>
      <c r="W45" s="20">
        <v>366</v>
      </c>
      <c r="X45" s="20">
        <v>451.4</v>
      </c>
      <c r="Y45" s="20">
        <v>793</v>
      </c>
      <c r="Z45" s="20">
        <v>854</v>
      </c>
      <c r="AA45" s="20">
        <v>976</v>
      </c>
      <c r="AB45" s="20">
        <v>915</v>
      </c>
      <c r="AC45" s="20">
        <v>1220</v>
      </c>
      <c r="AD45" s="20">
        <v>1220</v>
      </c>
      <c r="AE45" s="20">
        <v>1220</v>
      </c>
      <c r="AF45" s="20">
        <v>1159</v>
      </c>
      <c r="AG45" s="20">
        <v>1220</v>
      </c>
      <c r="AH45" s="20">
        <v>1220</v>
      </c>
      <c r="AI45" s="20">
        <v>1180</v>
      </c>
      <c r="AJ45" s="20">
        <v>1250</v>
      </c>
      <c r="AK45" s="21">
        <v>1240</v>
      </c>
    </row>
    <row r="46" spans="1:37" x14ac:dyDescent="0.2">
      <c r="A46" s="27" t="s">
        <v>45</v>
      </c>
      <c r="B46" s="14">
        <v>0</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20</v>
      </c>
      <c r="X46" s="14">
        <v>40</v>
      </c>
      <c r="Y46" s="14">
        <v>40</v>
      </c>
      <c r="Z46" s="14">
        <v>35</v>
      </c>
      <c r="AA46" s="14">
        <v>35</v>
      </c>
      <c r="AB46" s="14">
        <v>35</v>
      </c>
      <c r="AC46" s="14">
        <v>32</v>
      </c>
      <c r="AD46" s="14">
        <v>115</v>
      </c>
      <c r="AE46" s="14">
        <v>140</v>
      </c>
      <c r="AF46" s="14">
        <v>270.39999999999998</v>
      </c>
      <c r="AG46" s="14">
        <v>75.400000000000006</v>
      </c>
      <c r="AH46" s="14">
        <v>120.4</v>
      </c>
      <c r="AI46" s="14">
        <v>120.4</v>
      </c>
      <c r="AJ46" s="14">
        <v>125.4</v>
      </c>
      <c r="AK46" s="15">
        <v>75.400000000000006</v>
      </c>
    </row>
    <row r="47" spans="1:37" x14ac:dyDescent="0.2">
      <c r="A47" s="40" t="s">
        <v>46</v>
      </c>
      <c r="B47" s="17">
        <v>231.41760816638893</v>
      </c>
      <c r="C47" s="17">
        <v>231.11271013191413</v>
      </c>
      <c r="D47" s="17">
        <v>234.77148654561199</v>
      </c>
      <c r="E47" s="17">
        <v>243.00373347643216</v>
      </c>
      <c r="F47" s="17">
        <v>237.21067082141056</v>
      </c>
      <c r="G47" s="17">
        <v>212.81882806342489</v>
      </c>
      <c r="H47" s="17">
        <v>219.52658482187093</v>
      </c>
      <c r="I47" s="17">
        <v>197.42147732244644</v>
      </c>
      <c r="J47" s="17">
        <v>161.59595827165501</v>
      </c>
      <c r="K47" s="17">
        <v>149.40003689266217</v>
      </c>
      <c r="L47" s="17">
        <v>178.36535016777015</v>
      </c>
      <c r="M47" s="17">
        <v>169.21840913352554</v>
      </c>
      <c r="N47" s="17">
        <v>112.81227275568368</v>
      </c>
      <c r="O47" s="17">
        <v>102.14084154906496</v>
      </c>
      <c r="P47" s="17">
        <v>60.979606894964149</v>
      </c>
      <c r="Q47" s="17">
        <v>50.308175688345429</v>
      </c>
      <c r="R47" s="17">
        <v>46</v>
      </c>
      <c r="S47" s="17">
        <v>44</v>
      </c>
      <c r="T47" s="17">
        <v>50</v>
      </c>
      <c r="U47" s="17">
        <v>40</v>
      </c>
      <c r="V47" s="17">
        <v>50</v>
      </c>
      <c r="W47" s="17">
        <v>50</v>
      </c>
      <c r="X47" s="17">
        <v>105</v>
      </c>
      <c r="Y47" s="17">
        <v>160</v>
      </c>
      <c r="Z47" s="17">
        <v>160.5</v>
      </c>
      <c r="AA47" s="17">
        <v>190.5</v>
      </c>
      <c r="AB47" s="17">
        <v>262</v>
      </c>
      <c r="AC47" s="17">
        <v>312</v>
      </c>
      <c r="AD47" s="17">
        <v>243</v>
      </c>
      <c r="AE47" s="17">
        <v>213</v>
      </c>
      <c r="AF47" s="17">
        <v>273</v>
      </c>
      <c r="AG47" s="17">
        <v>343</v>
      </c>
      <c r="AH47" s="17">
        <v>363</v>
      </c>
      <c r="AI47" s="17">
        <v>338</v>
      </c>
      <c r="AJ47" s="17">
        <v>358</v>
      </c>
      <c r="AK47" s="18">
        <v>403</v>
      </c>
    </row>
    <row r="48" spans="1:37" x14ac:dyDescent="0.2">
      <c r="A48" s="10" t="s">
        <v>47</v>
      </c>
      <c r="B48" s="11">
        <v>5516.9916721342997</v>
      </c>
      <c r="C48" s="11">
        <v>5386.7535287152177</v>
      </c>
      <c r="D48" s="11">
        <v>4032.9389245674056</v>
      </c>
      <c r="E48" s="11">
        <v>4184.8811840347844</v>
      </c>
      <c r="F48" s="11">
        <v>3956.3458004000076</v>
      </c>
      <c r="G48" s="11">
        <v>3774.2226568726928</v>
      </c>
      <c r="H48" s="11">
        <v>3863.3828800699885</v>
      </c>
      <c r="I48" s="11">
        <v>4477.4185531690509</v>
      </c>
      <c r="J48" s="11">
        <v>4548.1613640467967</v>
      </c>
      <c r="K48" s="11">
        <v>3652.7434192526416</v>
      </c>
      <c r="L48" s="11">
        <v>3072.2423747085149</v>
      </c>
      <c r="M48" s="11">
        <v>2650.7145614673464</v>
      </c>
      <c r="N48" s="11">
        <v>3354.6256665370956</v>
      </c>
      <c r="O48" s="11">
        <v>2625.4559532461353</v>
      </c>
      <c r="P48" s="11">
        <v>1973.7579071245696</v>
      </c>
      <c r="Q48" s="11">
        <v>1734.9606618194114</v>
      </c>
      <c r="R48" s="11">
        <v>2257.4561741022085</v>
      </c>
      <c r="S48" s="11">
        <v>2434.326803458729</v>
      </c>
      <c r="T48" s="11">
        <v>2215.0077822483358</v>
      </c>
      <c r="U48" s="11">
        <v>1952.4491232940882</v>
      </c>
      <c r="V48" s="11">
        <v>1792.7849096231853</v>
      </c>
      <c r="W48" s="11">
        <v>2225.3282698642806</v>
      </c>
      <c r="X48" s="11">
        <v>2627.5491006418006</v>
      </c>
      <c r="Y48" s="11">
        <v>3245.1133615000485</v>
      </c>
      <c r="Z48" s="11">
        <v>3695.7663796778793</v>
      </c>
      <c r="AA48" s="11">
        <v>4307.1927613573198</v>
      </c>
      <c r="AB48" s="11">
        <v>4799.6265393045032</v>
      </c>
      <c r="AC48" s="11">
        <v>3972.1099754019028</v>
      </c>
      <c r="AD48" s="11">
        <v>3150.196160857733</v>
      </c>
      <c r="AE48" s="11">
        <v>2984.7425003657818</v>
      </c>
      <c r="AF48" s="11">
        <v>2947.7915019860975</v>
      </c>
      <c r="AG48" s="11">
        <v>2677.8073448044702</v>
      </c>
      <c r="AH48" s="11">
        <v>3148.0895962056352</v>
      </c>
      <c r="AI48" s="11">
        <v>3260.8428353195213</v>
      </c>
      <c r="AJ48" s="11">
        <v>2401.9379108456792</v>
      </c>
      <c r="AK48" s="12">
        <v>1669.4699565011199</v>
      </c>
    </row>
    <row r="49" spans="1:37" x14ac:dyDescent="0.2">
      <c r="A49" s="13" t="s">
        <v>48</v>
      </c>
      <c r="B49" s="28">
        <v>2231.1658602067009</v>
      </c>
      <c r="C49" s="28">
        <v>2287.2800129512507</v>
      </c>
      <c r="D49" s="28">
        <v>2183.258792766449</v>
      </c>
      <c r="E49" s="28">
        <v>1680.1843104711047</v>
      </c>
      <c r="F49" s="28">
        <v>1728.6815433158426</v>
      </c>
      <c r="G49" s="28">
        <v>1360.4731587756587</v>
      </c>
      <c r="H49" s="28">
        <v>1236.3484693685614</v>
      </c>
      <c r="I49" s="28">
        <v>1529.1525927124842</v>
      </c>
      <c r="J49" s="28">
        <v>1672.6337664756352</v>
      </c>
      <c r="K49" s="28">
        <v>1688.1550942868496</v>
      </c>
      <c r="L49" s="28">
        <v>1260.8019932949276</v>
      </c>
      <c r="M49" s="28">
        <v>1101.7531755391981</v>
      </c>
      <c r="N49" s="28">
        <v>924.32937007584201</v>
      </c>
      <c r="O49" s="28">
        <v>671.58599520910082</v>
      </c>
      <c r="P49" s="28">
        <v>442.84645436120655</v>
      </c>
      <c r="Q49" s="28">
        <v>355.63633076608869</v>
      </c>
      <c r="R49" s="28">
        <v>699.86264468402203</v>
      </c>
      <c r="S49" s="28">
        <v>879.95294494645702</v>
      </c>
      <c r="T49" s="28">
        <v>845.68108686976984</v>
      </c>
      <c r="U49" s="28">
        <v>764.51239492521211</v>
      </c>
      <c r="V49" s="28">
        <v>732.6298756399176</v>
      </c>
      <c r="W49" s="28">
        <v>781.71045809272584</v>
      </c>
      <c r="X49" s="28">
        <v>999.71916177798937</v>
      </c>
      <c r="Y49" s="28">
        <v>1403.0440103108444</v>
      </c>
      <c r="Z49" s="28">
        <v>1697.045989298218</v>
      </c>
      <c r="AA49" s="28">
        <v>1993.0025088780628</v>
      </c>
      <c r="AB49" s="28">
        <v>2097.0973986249992</v>
      </c>
      <c r="AC49" s="28">
        <v>1945.8880317677422</v>
      </c>
      <c r="AD49" s="28">
        <v>1836.0086295039937</v>
      </c>
      <c r="AE49" s="28">
        <v>1784.6036080482529</v>
      </c>
      <c r="AF49" s="28">
        <v>1721.5008795543849</v>
      </c>
      <c r="AG49" s="28">
        <v>1608.9101226417931</v>
      </c>
      <c r="AH49" s="28">
        <v>1376.7131170353643</v>
      </c>
      <c r="AI49" s="28">
        <v>915.81094848344742</v>
      </c>
      <c r="AJ49" s="28">
        <v>584.3685860672565</v>
      </c>
      <c r="AK49" s="29">
        <v>406.00942349745827</v>
      </c>
    </row>
    <row r="50" spans="1:37" x14ac:dyDescent="0.2">
      <c r="A50" s="13" t="s">
        <v>49</v>
      </c>
      <c r="B50" s="28">
        <v>0</v>
      </c>
      <c r="C50" s="28">
        <v>0</v>
      </c>
      <c r="D50" s="28">
        <v>0</v>
      </c>
      <c r="E50" s="28">
        <v>0</v>
      </c>
      <c r="F50" s="28">
        <v>0</v>
      </c>
      <c r="G50" s="28">
        <v>0</v>
      </c>
      <c r="H50" s="28">
        <v>0</v>
      </c>
      <c r="I50" s="28">
        <v>0</v>
      </c>
      <c r="J50" s="28">
        <v>0</v>
      </c>
      <c r="K50" s="28">
        <v>0</v>
      </c>
      <c r="L50" s="28">
        <v>0</v>
      </c>
      <c r="M50" s="28">
        <v>68.564867356305641</v>
      </c>
      <c r="N50" s="28">
        <v>1291.1722397412088</v>
      </c>
      <c r="O50" s="28">
        <v>1118.2670628572719</v>
      </c>
      <c r="P50" s="28">
        <v>939.65738759825797</v>
      </c>
      <c r="Q50" s="28">
        <v>895.95264769602295</v>
      </c>
      <c r="R50" s="28">
        <v>928.83557557773406</v>
      </c>
      <c r="S50" s="28">
        <v>830.96943849280785</v>
      </c>
      <c r="T50" s="28">
        <v>785.87619529411768</v>
      </c>
      <c r="U50" s="28">
        <v>663.76043679210352</v>
      </c>
      <c r="V50" s="28">
        <v>525.73697000000004</v>
      </c>
      <c r="W50" s="28">
        <v>1056.5108900000002</v>
      </c>
      <c r="X50" s="28">
        <v>1356.31825</v>
      </c>
      <c r="Y50" s="28">
        <v>1552.9161999999999</v>
      </c>
      <c r="Z50" s="28">
        <v>1530.6732099999999</v>
      </c>
      <c r="AA50" s="28">
        <v>1648.6094199999998</v>
      </c>
      <c r="AB50" s="28">
        <v>2170.5589</v>
      </c>
      <c r="AC50" s="28">
        <v>1537.5063324967207</v>
      </c>
      <c r="AD50" s="28">
        <v>929.96969004822779</v>
      </c>
      <c r="AE50" s="28">
        <v>631.00548000000003</v>
      </c>
      <c r="AF50" s="28">
        <v>661.99022000000002</v>
      </c>
      <c r="AG50" s="28">
        <v>565.10796000000005</v>
      </c>
      <c r="AH50" s="28">
        <v>1269.604394</v>
      </c>
      <c r="AI50" s="28">
        <v>1665.0865819999999</v>
      </c>
      <c r="AJ50" s="28">
        <v>1472.9959939999997</v>
      </c>
      <c r="AK50" s="29">
        <v>992.57908600000007</v>
      </c>
    </row>
    <row r="51" spans="1:37" x14ac:dyDescent="0.2">
      <c r="A51" s="13" t="s">
        <v>50</v>
      </c>
      <c r="B51" s="28">
        <v>0</v>
      </c>
      <c r="C51" s="28">
        <v>0</v>
      </c>
      <c r="D51" s="28">
        <v>0</v>
      </c>
      <c r="E51" s="28">
        <v>0</v>
      </c>
      <c r="F51" s="28">
        <v>0</v>
      </c>
      <c r="G51" s="28">
        <v>0</v>
      </c>
      <c r="H51" s="28">
        <v>0</v>
      </c>
      <c r="I51" s="28">
        <v>0</v>
      </c>
      <c r="J51" s="28">
        <v>0</v>
      </c>
      <c r="K51" s="28">
        <v>0</v>
      </c>
      <c r="L51" s="28">
        <v>0</v>
      </c>
      <c r="M51" s="28">
        <v>0</v>
      </c>
      <c r="N51" s="28">
        <v>0</v>
      </c>
      <c r="O51" s="28">
        <v>0</v>
      </c>
      <c r="P51" s="28">
        <v>0</v>
      </c>
      <c r="Q51" s="28">
        <v>0</v>
      </c>
      <c r="R51" s="28">
        <v>0</v>
      </c>
      <c r="S51" s="28">
        <v>0</v>
      </c>
      <c r="T51" s="28">
        <v>0</v>
      </c>
      <c r="U51" s="28">
        <v>0</v>
      </c>
      <c r="V51" s="28">
        <v>0</v>
      </c>
      <c r="W51" s="28">
        <v>0</v>
      </c>
      <c r="X51" s="28">
        <v>0</v>
      </c>
      <c r="Y51" s="28">
        <v>0</v>
      </c>
      <c r="Z51" s="28">
        <v>0</v>
      </c>
      <c r="AA51" s="28">
        <v>163.14716210028047</v>
      </c>
      <c r="AB51" s="28">
        <v>218.1890942459321</v>
      </c>
      <c r="AC51" s="28">
        <v>128.69662529341443</v>
      </c>
      <c r="AD51" s="28">
        <v>98.412923663078359</v>
      </c>
      <c r="AE51" s="28">
        <v>80.850159209023019</v>
      </c>
      <c r="AF51" s="28">
        <v>74.277338040700073</v>
      </c>
      <c r="AG51" s="28">
        <v>43.813997931829569</v>
      </c>
      <c r="AH51" s="28">
        <v>37.160925369216969</v>
      </c>
      <c r="AI51" s="28">
        <v>29.951097744340153</v>
      </c>
      <c r="AJ51" s="28">
        <v>25.777412406792944</v>
      </c>
      <c r="AK51" s="29">
        <v>28.229324727481185</v>
      </c>
    </row>
    <row r="52" spans="1:37" x14ac:dyDescent="0.2">
      <c r="A52" s="13" t="s">
        <v>51</v>
      </c>
      <c r="B52" s="28">
        <v>714.37504951687561</v>
      </c>
      <c r="C52" s="28">
        <v>758.75361776225327</v>
      </c>
      <c r="D52" s="28">
        <v>753.93786217246657</v>
      </c>
      <c r="E52" s="28">
        <v>816.86290265240996</v>
      </c>
      <c r="F52" s="28">
        <v>705.18056249666483</v>
      </c>
      <c r="G52" s="28">
        <v>738.78997532991707</v>
      </c>
      <c r="H52" s="28">
        <v>694.59551553120241</v>
      </c>
      <c r="I52" s="28">
        <v>828.85104831302101</v>
      </c>
      <c r="J52" s="28">
        <v>861.68724130881014</v>
      </c>
      <c r="K52" s="28">
        <v>813.70258341183535</v>
      </c>
      <c r="L52" s="28">
        <v>921.86708044687703</v>
      </c>
      <c r="M52" s="28">
        <v>681.61430261614396</v>
      </c>
      <c r="N52" s="28">
        <v>717.75942724581864</v>
      </c>
      <c r="O52" s="28">
        <v>544.24268585093523</v>
      </c>
      <c r="P52" s="28">
        <v>430.81965592744456</v>
      </c>
      <c r="Q52" s="28">
        <v>425.05179764249169</v>
      </c>
      <c r="R52" s="28">
        <v>441.71630288988206</v>
      </c>
      <c r="S52" s="28">
        <v>515.66449171131944</v>
      </c>
      <c r="T52" s="28">
        <v>507.92369521682639</v>
      </c>
      <c r="U52" s="28">
        <v>499.90883031686769</v>
      </c>
      <c r="V52" s="28">
        <v>518.81241216956028</v>
      </c>
      <c r="W52" s="28">
        <v>395.04104500012693</v>
      </c>
      <c r="X52" s="28">
        <v>306.12832648714925</v>
      </c>
      <c r="Y52" s="28">
        <v>324.59420475177205</v>
      </c>
      <c r="Z52" s="28">
        <v>423.34401424009229</v>
      </c>
      <c r="AA52" s="28">
        <v>422.51544118847767</v>
      </c>
      <c r="AB52" s="28">
        <v>283.65229502992315</v>
      </c>
      <c r="AC52" s="28">
        <v>343.80790802672936</v>
      </c>
      <c r="AD52" s="28">
        <v>267.61553259256323</v>
      </c>
      <c r="AE52" s="28">
        <v>467.33382162054187</v>
      </c>
      <c r="AF52" s="28">
        <v>467.80295071948706</v>
      </c>
      <c r="AG52" s="28">
        <v>448.03068689375465</v>
      </c>
      <c r="AH52" s="28">
        <v>312.9782424125014</v>
      </c>
      <c r="AI52" s="28">
        <v>377.14610885222544</v>
      </c>
      <c r="AJ52" s="28">
        <v>137.19188664646506</v>
      </c>
      <c r="AK52" s="29">
        <v>111.20140810794376</v>
      </c>
    </row>
    <row r="53" spans="1:37" x14ac:dyDescent="0.2">
      <c r="A53" s="19" t="s">
        <v>52</v>
      </c>
      <c r="B53" s="37">
        <v>321.04610232596519</v>
      </c>
      <c r="C53" s="37">
        <v>347.55438557051934</v>
      </c>
      <c r="D53" s="37">
        <v>395.29427455537382</v>
      </c>
      <c r="E53" s="37">
        <v>419.38194068556794</v>
      </c>
      <c r="F53" s="37">
        <v>319.91264503584711</v>
      </c>
      <c r="G53" s="37">
        <v>362.90469265973206</v>
      </c>
      <c r="H53" s="37">
        <v>327.5819273310816</v>
      </c>
      <c r="I53" s="37">
        <v>439.53079753214968</v>
      </c>
      <c r="J53" s="37">
        <v>462.41980082473538</v>
      </c>
      <c r="K53" s="37">
        <v>439.73221858867646</v>
      </c>
      <c r="L53" s="37">
        <v>428.62511284177521</v>
      </c>
      <c r="M53" s="37">
        <v>349.17492630395401</v>
      </c>
      <c r="N53" s="37">
        <v>382.64618373361532</v>
      </c>
      <c r="O53" s="37">
        <v>323.68630242456913</v>
      </c>
      <c r="P53" s="37">
        <v>239.20868060027129</v>
      </c>
      <c r="Q53" s="37">
        <v>233.86180143198246</v>
      </c>
      <c r="R53" s="37">
        <v>212.66027604555387</v>
      </c>
      <c r="S53" s="37">
        <v>205.69867222680995</v>
      </c>
      <c r="T53" s="37">
        <v>292.77638130210261</v>
      </c>
      <c r="U53" s="37">
        <v>337.44300355685431</v>
      </c>
      <c r="V53" s="37">
        <v>347.01318671870661</v>
      </c>
      <c r="W53" s="37">
        <v>249.31047202383732</v>
      </c>
      <c r="X53" s="37">
        <v>160.64113119139228</v>
      </c>
      <c r="Y53" s="37">
        <v>133.42575202003243</v>
      </c>
      <c r="Z53" s="37">
        <v>161.65174263767236</v>
      </c>
      <c r="AA53" s="37">
        <v>259.24225805412721</v>
      </c>
      <c r="AB53" s="37">
        <v>235.97332563688499</v>
      </c>
      <c r="AC53" s="37">
        <v>260.01201163063746</v>
      </c>
      <c r="AD53" s="37">
        <v>185.37093170666265</v>
      </c>
      <c r="AE53" s="37">
        <v>413.18740846824289</v>
      </c>
      <c r="AF53" s="37">
        <v>392.40564715369118</v>
      </c>
      <c r="AG53" s="37">
        <v>398.99243330134249</v>
      </c>
      <c r="AH53" s="37">
        <v>278.96139430677397</v>
      </c>
      <c r="AI53" s="37">
        <v>355.15769289045886</v>
      </c>
      <c r="AJ53" s="37">
        <v>122.08438584265893</v>
      </c>
      <c r="AK53" s="38">
        <v>99.488875957010862</v>
      </c>
    </row>
    <row r="54" spans="1:37" x14ac:dyDescent="0.2">
      <c r="A54" s="19" t="s">
        <v>53</v>
      </c>
      <c r="B54" s="37">
        <v>393.32894719091041</v>
      </c>
      <c r="C54" s="37">
        <v>411.19923219173398</v>
      </c>
      <c r="D54" s="37">
        <v>358.64358761709281</v>
      </c>
      <c r="E54" s="37">
        <v>397.48096196684202</v>
      </c>
      <c r="F54" s="37">
        <v>385.26791746081773</v>
      </c>
      <c r="G54" s="37">
        <v>375.88528267018501</v>
      </c>
      <c r="H54" s="37">
        <v>367.01358820012075</v>
      </c>
      <c r="I54" s="37">
        <v>389.32025078087133</v>
      </c>
      <c r="J54" s="37">
        <v>399.26744048407477</v>
      </c>
      <c r="K54" s="37">
        <v>373.97036482315889</v>
      </c>
      <c r="L54" s="37">
        <v>493.24196760510188</v>
      </c>
      <c r="M54" s="37">
        <v>332.43937631219001</v>
      </c>
      <c r="N54" s="37">
        <v>335.11324351220333</v>
      </c>
      <c r="O54" s="37">
        <v>220.5563834263661</v>
      </c>
      <c r="P54" s="37">
        <v>191.61097532717326</v>
      </c>
      <c r="Q54" s="37">
        <v>191.18999621050924</v>
      </c>
      <c r="R54" s="37">
        <v>229.05602684432819</v>
      </c>
      <c r="S54" s="37">
        <v>309.9658194845095</v>
      </c>
      <c r="T54" s="37">
        <v>215.14731391472378</v>
      </c>
      <c r="U54" s="37">
        <v>162.46582676001336</v>
      </c>
      <c r="V54" s="37">
        <v>171.7992254508537</v>
      </c>
      <c r="W54" s="37">
        <v>145.73057297628964</v>
      </c>
      <c r="X54" s="37">
        <v>145.487195295757</v>
      </c>
      <c r="Y54" s="37">
        <v>191.16845273173959</v>
      </c>
      <c r="Z54" s="37">
        <v>261.69227160241996</v>
      </c>
      <c r="AA54" s="37">
        <v>163.27318313435046</v>
      </c>
      <c r="AB54" s="37">
        <v>47.678969393038159</v>
      </c>
      <c r="AC54" s="37">
        <v>83.795896396091877</v>
      </c>
      <c r="AD54" s="37">
        <v>82.244600885900581</v>
      </c>
      <c r="AE54" s="37">
        <v>54.146413152298969</v>
      </c>
      <c r="AF54" s="37">
        <v>75.397303565795895</v>
      </c>
      <c r="AG54" s="37">
        <v>49.038253592412183</v>
      </c>
      <c r="AH54" s="37">
        <v>34.016848105727419</v>
      </c>
      <c r="AI54" s="37">
        <v>21.988415961766599</v>
      </c>
      <c r="AJ54" s="37">
        <v>15.107500803806133</v>
      </c>
      <c r="AK54" s="38">
        <v>11.712532150932907</v>
      </c>
    </row>
    <row r="55" spans="1:37" x14ac:dyDescent="0.2">
      <c r="A55" s="16" t="s">
        <v>54</v>
      </c>
      <c r="B55" s="41">
        <v>2571.4507624107227</v>
      </c>
      <c r="C55" s="41">
        <v>2340.7198980017138</v>
      </c>
      <c r="D55" s="41">
        <v>1095.7422696284905</v>
      </c>
      <c r="E55" s="41">
        <v>1687.8339709112702</v>
      </c>
      <c r="F55" s="41">
        <v>1522.4836945875004</v>
      </c>
      <c r="G55" s="41">
        <v>1674.9595227671173</v>
      </c>
      <c r="H55" s="41">
        <v>1932.4388951702247</v>
      </c>
      <c r="I55" s="41">
        <v>2119.4149121435457</v>
      </c>
      <c r="J55" s="41">
        <v>2013.8403562623519</v>
      </c>
      <c r="K55" s="41">
        <v>1150.8857415539571</v>
      </c>
      <c r="L55" s="41">
        <v>889.57330096671035</v>
      </c>
      <c r="M55" s="41">
        <v>798.78221595569858</v>
      </c>
      <c r="N55" s="41">
        <v>421.36462947422638</v>
      </c>
      <c r="O55" s="41">
        <v>291.36020932882735</v>
      </c>
      <c r="P55" s="41">
        <v>160.43440923766059</v>
      </c>
      <c r="Q55" s="41">
        <v>58.319885714808017</v>
      </c>
      <c r="R55" s="41">
        <v>187.0416509505705</v>
      </c>
      <c r="S55" s="41">
        <v>207.73992830814475</v>
      </c>
      <c r="T55" s="41">
        <v>75.526804867622175</v>
      </c>
      <c r="U55" s="41">
        <v>24.267461259904735</v>
      </c>
      <c r="V55" s="41">
        <v>15.60565181370724</v>
      </c>
      <c r="W55" s="41">
        <v>-7.9341232285723793</v>
      </c>
      <c r="X55" s="41">
        <v>-34.61663762333783</v>
      </c>
      <c r="Y55" s="41">
        <v>-35.441053562568094</v>
      </c>
      <c r="Z55" s="41">
        <v>44.703166139568964</v>
      </c>
      <c r="AA55" s="41">
        <v>79.918229190499005</v>
      </c>
      <c r="AB55" s="41">
        <v>30.128851403649136</v>
      </c>
      <c r="AC55" s="41">
        <v>16.21107781729652</v>
      </c>
      <c r="AD55" s="41">
        <v>18.189385049869955</v>
      </c>
      <c r="AE55" s="41">
        <v>20.949431487964013</v>
      </c>
      <c r="AF55" s="41">
        <v>22.22011367152507</v>
      </c>
      <c r="AG55" s="41">
        <v>11.944577337092902</v>
      </c>
      <c r="AH55" s="41">
        <v>151.63291738855307</v>
      </c>
      <c r="AI55" s="41">
        <v>272.84809823950809</v>
      </c>
      <c r="AJ55" s="41">
        <v>181.60403172516516</v>
      </c>
      <c r="AK55" s="42">
        <v>131.45071416823671</v>
      </c>
    </row>
    <row r="56" spans="1:37" x14ac:dyDescent="0.2">
      <c r="A56" s="43" t="s">
        <v>55</v>
      </c>
      <c r="B56" s="44">
        <v>16197.790708144119</v>
      </c>
      <c r="C56" s="44">
        <v>16928.460511923251</v>
      </c>
      <c r="D56" s="44">
        <v>16495.053558105006</v>
      </c>
      <c r="E56" s="44">
        <v>17089.30169955983</v>
      </c>
      <c r="F56" s="44">
        <v>17145.477646813866</v>
      </c>
      <c r="G56" s="44">
        <v>17739.712941332491</v>
      </c>
      <c r="H56" s="44">
        <v>18316.951618704803</v>
      </c>
      <c r="I56" s="44">
        <v>19243.171809070096</v>
      </c>
      <c r="J56" s="44">
        <v>20607.313202749676</v>
      </c>
      <c r="K56" s="44">
        <v>20535.511256319849</v>
      </c>
      <c r="L56" s="44">
        <v>20384.839080393096</v>
      </c>
      <c r="M56" s="44">
        <v>20123.011861742489</v>
      </c>
      <c r="N56" s="44">
        <v>21977.459373883481</v>
      </c>
      <c r="O56" s="44">
        <v>21843.405125091071</v>
      </c>
      <c r="P56" s="44">
        <v>21695.5708978279</v>
      </c>
      <c r="Q56" s="44">
        <v>22405.722362994828</v>
      </c>
      <c r="R56" s="44">
        <v>25378.579519287247</v>
      </c>
      <c r="S56" s="44">
        <v>25753.382726177144</v>
      </c>
      <c r="T56" s="44">
        <v>26424.394203339867</v>
      </c>
      <c r="U56" s="44">
        <v>26710.618699591101</v>
      </c>
      <c r="V56" s="44">
        <v>27414.127988860098</v>
      </c>
      <c r="W56" s="44">
        <v>29304.292695239896</v>
      </c>
      <c r="X56" s="44">
        <v>31134.798785831921</v>
      </c>
      <c r="Y56" s="44">
        <v>33893.214709973399</v>
      </c>
      <c r="Z56" s="44">
        <v>37088.973427654309</v>
      </c>
      <c r="AA56" s="44">
        <v>41626.489876749023</v>
      </c>
      <c r="AB56" s="44">
        <v>43354.406977551916</v>
      </c>
      <c r="AC56" s="44">
        <v>43389.678064530381</v>
      </c>
      <c r="AD56" s="44">
        <v>41540.70937672977</v>
      </c>
      <c r="AE56" s="44">
        <v>42215.22718589475</v>
      </c>
      <c r="AF56" s="44">
        <v>42228.468361993764</v>
      </c>
      <c r="AG56" s="44">
        <v>41564.140442510739</v>
      </c>
      <c r="AH56" s="44">
        <v>43062.625608731236</v>
      </c>
      <c r="AI56" s="44">
        <v>41814.333682840399</v>
      </c>
      <c r="AJ56" s="44">
        <v>40113.173689931988</v>
      </c>
      <c r="AK56" s="45">
        <v>38519.927614543543</v>
      </c>
    </row>
    <row r="57" spans="1:37" s="324" customFormat="1" x14ac:dyDescent="0.2">
      <c r="A57" s="322" t="s">
        <v>0</v>
      </c>
      <c r="B57" s="323"/>
      <c r="C57" s="323"/>
      <c r="D57" s="323"/>
      <c r="E57" s="323"/>
      <c r="F57" s="323"/>
      <c r="G57" s="323"/>
      <c r="H57" s="323"/>
      <c r="I57" s="323"/>
      <c r="J57" s="323"/>
      <c r="K57" s="323"/>
      <c r="L57" s="323"/>
      <c r="M57" s="323"/>
      <c r="N57" s="323"/>
      <c r="O57" s="323"/>
      <c r="P57" s="323"/>
      <c r="Q57" s="323"/>
      <c r="R57" s="323"/>
      <c r="S57" s="323"/>
      <c r="T57" s="323"/>
      <c r="U57" s="323"/>
      <c r="V57" s="323"/>
      <c r="W57" s="323"/>
      <c r="X57" s="323"/>
      <c r="Y57" s="323"/>
      <c r="Z57" s="323"/>
      <c r="AA57" s="323"/>
      <c r="AB57" s="323"/>
      <c r="AC57" s="323"/>
    </row>
    <row r="58" spans="1:37" s="324" customFormat="1" x14ac:dyDescent="0.2">
      <c r="A58" s="389" t="s">
        <v>56</v>
      </c>
      <c r="B58" s="390"/>
      <c r="C58" s="390"/>
      <c r="D58" s="390"/>
      <c r="E58" s="390"/>
      <c r="F58" s="390"/>
      <c r="G58" s="390"/>
      <c r="H58" s="390"/>
      <c r="I58" s="390"/>
      <c r="J58" s="390"/>
      <c r="K58" s="390"/>
      <c r="L58" s="390"/>
      <c r="M58" s="390"/>
      <c r="N58" s="390"/>
      <c r="O58" s="390"/>
      <c r="P58" s="390"/>
      <c r="Q58" s="390"/>
      <c r="R58" s="390"/>
      <c r="S58" s="390"/>
      <c r="T58" s="390"/>
      <c r="U58" s="390"/>
      <c r="V58" s="390"/>
      <c r="W58" s="390"/>
      <c r="X58" s="390"/>
      <c r="Y58" s="390"/>
      <c r="Z58" s="390"/>
      <c r="AA58" s="390"/>
      <c r="AB58" s="390"/>
      <c r="AC58" s="390"/>
    </row>
    <row r="59" spans="1:37" s="324" customFormat="1" ht="14.25" customHeight="1" x14ac:dyDescent="0.2">
      <c r="A59" s="389" t="s">
        <v>57</v>
      </c>
      <c r="B59" s="390"/>
      <c r="C59" s="390"/>
      <c r="D59" s="390"/>
      <c r="E59" s="390"/>
      <c r="F59" s="390"/>
      <c r="G59" s="390"/>
      <c r="H59" s="390"/>
      <c r="I59" s="390"/>
      <c r="J59" s="390"/>
      <c r="K59" s="390"/>
      <c r="L59" s="390"/>
      <c r="M59" s="390"/>
      <c r="N59" s="390"/>
      <c r="O59" s="390"/>
      <c r="P59" s="390"/>
      <c r="Q59" s="390"/>
      <c r="R59" s="390"/>
      <c r="S59" s="390"/>
      <c r="T59" s="390"/>
      <c r="U59" s="390"/>
      <c r="V59" s="390"/>
      <c r="W59" s="390"/>
      <c r="X59" s="390"/>
      <c r="Y59" s="390"/>
      <c r="Z59" s="390"/>
      <c r="AA59" s="390"/>
      <c r="AB59" s="390"/>
      <c r="AC59" s="390"/>
    </row>
    <row r="60" spans="1:37" s="324" customFormat="1" ht="14.25" customHeight="1" x14ac:dyDescent="0.2">
      <c r="A60" s="389" t="s">
        <v>58</v>
      </c>
      <c r="B60" s="390"/>
      <c r="C60" s="390"/>
      <c r="D60" s="390"/>
      <c r="E60" s="390"/>
      <c r="F60" s="390"/>
      <c r="G60" s="390"/>
      <c r="H60" s="390"/>
      <c r="I60" s="390"/>
      <c r="J60" s="390"/>
      <c r="K60" s="390"/>
      <c r="L60" s="390"/>
      <c r="M60" s="390"/>
      <c r="N60" s="390"/>
      <c r="O60" s="390"/>
      <c r="P60" s="390"/>
      <c r="Q60" s="390"/>
      <c r="R60" s="390"/>
      <c r="S60" s="390"/>
      <c r="T60" s="390"/>
      <c r="U60" s="390"/>
      <c r="V60" s="390"/>
      <c r="W60" s="390"/>
      <c r="X60" s="390"/>
      <c r="Y60" s="390"/>
      <c r="Z60" s="390"/>
      <c r="AA60" s="390"/>
      <c r="AB60" s="390"/>
      <c r="AC60" s="390"/>
    </row>
    <row r="61" spans="1:37" s="324" customFormat="1" x14ac:dyDescent="0.2">
      <c r="A61" s="389" t="s">
        <v>59</v>
      </c>
      <c r="B61" s="390"/>
      <c r="C61" s="390"/>
      <c r="D61" s="390"/>
      <c r="E61" s="390"/>
      <c r="F61" s="390"/>
      <c r="G61" s="390"/>
      <c r="H61" s="390"/>
      <c r="I61" s="390"/>
      <c r="J61" s="390"/>
      <c r="K61" s="390"/>
      <c r="L61" s="390"/>
      <c r="M61" s="390"/>
      <c r="N61" s="390"/>
      <c r="O61" s="390"/>
      <c r="P61" s="390"/>
      <c r="Q61" s="390"/>
      <c r="R61" s="390"/>
      <c r="S61" s="390"/>
      <c r="T61" s="390"/>
      <c r="U61" s="390"/>
      <c r="V61" s="390"/>
      <c r="W61" s="390"/>
      <c r="X61" s="390"/>
      <c r="Y61" s="390"/>
      <c r="Z61" s="390"/>
      <c r="AA61" s="390"/>
      <c r="AB61" s="390"/>
      <c r="AC61" s="390"/>
    </row>
    <row r="62" spans="1:37" s="324" customFormat="1" x14ac:dyDescent="0.2">
      <c r="A62" s="389" t="s">
        <v>60</v>
      </c>
      <c r="B62" s="390"/>
      <c r="C62" s="390"/>
      <c r="D62" s="390"/>
      <c r="E62" s="390"/>
      <c r="F62" s="390"/>
      <c r="G62" s="390"/>
      <c r="H62" s="390"/>
      <c r="I62" s="390"/>
      <c r="J62" s="390"/>
      <c r="K62" s="390"/>
      <c r="L62" s="390"/>
      <c r="M62" s="390"/>
      <c r="N62" s="390"/>
      <c r="O62" s="390"/>
      <c r="P62" s="390"/>
      <c r="Q62" s="390"/>
      <c r="R62" s="390"/>
      <c r="S62" s="390"/>
      <c r="T62" s="390"/>
      <c r="U62" s="390"/>
      <c r="V62" s="390"/>
      <c r="W62" s="390"/>
      <c r="X62" s="390"/>
      <c r="Y62" s="390"/>
      <c r="Z62" s="390"/>
      <c r="AA62" s="390"/>
      <c r="AB62" s="390"/>
      <c r="AC62" s="390"/>
    </row>
    <row r="63" spans="1:37" s="324" customFormat="1" x14ac:dyDescent="0.2">
      <c r="A63" s="389" t="s">
        <v>61</v>
      </c>
      <c r="B63" s="390"/>
      <c r="C63" s="390"/>
      <c r="D63" s="390"/>
      <c r="E63" s="390"/>
      <c r="F63" s="390"/>
      <c r="G63" s="390"/>
      <c r="H63" s="390"/>
      <c r="I63" s="390"/>
      <c r="J63" s="390"/>
      <c r="K63" s="390"/>
      <c r="L63" s="390"/>
      <c r="M63" s="390"/>
      <c r="N63" s="390"/>
      <c r="O63" s="390"/>
      <c r="P63" s="390"/>
      <c r="Q63" s="390"/>
      <c r="R63" s="390"/>
      <c r="S63" s="390"/>
      <c r="T63" s="390"/>
      <c r="U63" s="390"/>
      <c r="V63" s="390"/>
      <c r="W63" s="390"/>
      <c r="X63" s="390"/>
      <c r="Y63" s="390"/>
      <c r="Z63" s="390"/>
      <c r="AA63" s="390"/>
      <c r="AB63" s="390"/>
      <c r="AC63" s="390"/>
    </row>
    <row r="64" spans="1:37" s="324" customFormat="1" ht="14.25" customHeight="1" x14ac:dyDescent="0.2">
      <c r="A64" s="389" t="s">
        <v>62</v>
      </c>
      <c r="B64" s="390"/>
      <c r="C64" s="390"/>
      <c r="D64" s="390"/>
      <c r="E64" s="390"/>
      <c r="F64" s="390"/>
      <c r="G64" s="390"/>
      <c r="H64" s="390"/>
      <c r="I64" s="390"/>
      <c r="J64" s="390"/>
      <c r="K64" s="390"/>
      <c r="L64" s="390"/>
      <c r="M64" s="390"/>
      <c r="N64" s="390"/>
      <c r="O64" s="390"/>
      <c r="P64" s="390"/>
      <c r="Q64" s="390"/>
      <c r="R64" s="390"/>
      <c r="S64" s="390"/>
      <c r="T64" s="390"/>
      <c r="U64" s="390"/>
      <c r="V64" s="390"/>
      <c r="W64" s="390"/>
      <c r="X64" s="390"/>
      <c r="Y64" s="390"/>
      <c r="Z64" s="390"/>
      <c r="AA64" s="390"/>
      <c r="AB64" s="390"/>
      <c r="AC64" s="390"/>
    </row>
    <row r="65" spans="1:37" s="324" customFormat="1" ht="14.25" customHeight="1" x14ac:dyDescent="0.2">
      <c r="A65" s="389" t="s">
        <v>63</v>
      </c>
      <c r="B65" s="390"/>
      <c r="C65" s="390"/>
      <c r="D65" s="390"/>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row>
    <row r="66" spans="1:37" s="324" customFormat="1" ht="14.25" customHeight="1" x14ac:dyDescent="0.2">
      <c r="A66" s="389" t="s">
        <v>64</v>
      </c>
      <c r="B66" s="390"/>
      <c r="C66" s="390"/>
      <c r="D66" s="390"/>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row>
    <row r="67" spans="1:37" s="324" customFormat="1" ht="14.25" customHeight="1" x14ac:dyDescent="0.2">
      <c r="A67" s="389" t="s">
        <v>65</v>
      </c>
      <c r="B67" s="390"/>
      <c r="C67" s="390"/>
      <c r="D67" s="390"/>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row>
    <row r="68" spans="1:37" s="324" customFormat="1" ht="14.25" customHeight="1" x14ac:dyDescent="0.2">
      <c r="A68" s="389" t="s">
        <v>66</v>
      </c>
      <c r="B68" s="390"/>
      <c r="C68" s="390"/>
      <c r="D68" s="390"/>
      <c r="E68" s="390"/>
      <c r="F68" s="390"/>
      <c r="G68" s="390"/>
      <c r="H68" s="390"/>
      <c r="I68" s="390"/>
      <c r="J68" s="390"/>
      <c r="K68" s="390"/>
      <c r="L68" s="390"/>
      <c r="M68" s="390"/>
      <c r="N68" s="390"/>
      <c r="O68" s="390"/>
      <c r="P68" s="390"/>
      <c r="Q68" s="390"/>
      <c r="R68" s="390"/>
      <c r="S68" s="390"/>
      <c r="T68" s="390"/>
      <c r="U68" s="390"/>
      <c r="V68" s="390"/>
      <c r="W68" s="390"/>
      <c r="X68" s="390"/>
      <c r="Y68" s="390"/>
      <c r="Z68" s="390"/>
      <c r="AA68" s="390"/>
      <c r="AB68" s="390"/>
      <c r="AC68" s="390"/>
    </row>
    <row r="69" spans="1:37" s="324" customFormat="1" x14ac:dyDescent="0.2">
      <c r="A69" s="389" t="s">
        <v>67</v>
      </c>
      <c r="B69" s="390"/>
      <c r="C69" s="390"/>
      <c r="D69" s="390"/>
      <c r="E69" s="390"/>
      <c r="F69" s="390"/>
      <c r="G69" s="390"/>
      <c r="H69" s="390"/>
      <c r="I69" s="390"/>
      <c r="J69" s="390"/>
      <c r="K69" s="390"/>
      <c r="L69" s="390"/>
      <c r="M69" s="390"/>
      <c r="N69" s="390"/>
      <c r="O69" s="390"/>
      <c r="P69" s="390"/>
      <c r="Q69" s="390"/>
      <c r="R69" s="390"/>
      <c r="S69" s="390"/>
      <c r="T69" s="390"/>
      <c r="U69" s="390"/>
      <c r="V69" s="390"/>
      <c r="W69" s="390"/>
      <c r="X69" s="390"/>
      <c r="Y69" s="390"/>
      <c r="Z69" s="390"/>
      <c r="AA69" s="390"/>
      <c r="AB69" s="390"/>
      <c r="AC69" s="390"/>
      <c r="AD69" s="325"/>
      <c r="AE69" s="325"/>
      <c r="AF69" s="325"/>
      <c r="AG69" s="325"/>
      <c r="AH69" s="325"/>
      <c r="AI69" s="325"/>
      <c r="AJ69" s="325"/>
      <c r="AK69" s="325"/>
    </row>
    <row r="70" spans="1:37" s="324" customFormat="1" ht="15" customHeight="1" x14ac:dyDescent="0.2">
      <c r="A70" s="391" t="s">
        <v>68</v>
      </c>
      <c r="B70" s="392"/>
      <c r="C70" s="392"/>
      <c r="D70" s="392"/>
      <c r="E70" s="392"/>
      <c r="F70" s="392"/>
      <c r="G70" s="392"/>
      <c r="H70" s="392"/>
      <c r="I70" s="392"/>
      <c r="J70" s="392"/>
      <c r="K70" s="392"/>
      <c r="L70" s="392"/>
      <c r="M70" s="392"/>
      <c r="N70" s="392"/>
      <c r="O70" s="392"/>
      <c r="P70" s="392"/>
      <c r="Q70" s="392"/>
      <c r="R70" s="392"/>
      <c r="S70" s="392"/>
      <c r="T70" s="392"/>
      <c r="U70" s="392"/>
      <c r="V70" s="392"/>
      <c r="W70" s="392"/>
      <c r="X70" s="392"/>
      <c r="Y70" s="392"/>
      <c r="Z70" s="392"/>
      <c r="AA70" s="392"/>
      <c r="AB70" s="392"/>
      <c r="AC70" s="392"/>
      <c r="AD70" s="325"/>
      <c r="AE70" s="325"/>
      <c r="AF70" s="325"/>
      <c r="AG70" s="325"/>
      <c r="AH70" s="325"/>
      <c r="AI70" s="325"/>
      <c r="AJ70" s="325"/>
      <c r="AK70" s="325"/>
    </row>
    <row r="71" spans="1:37" s="324" customFormat="1" ht="14.25" customHeight="1" x14ac:dyDescent="0.2">
      <c r="A71" s="393" t="s">
        <v>69</v>
      </c>
      <c r="B71" s="390"/>
      <c r="C71" s="390"/>
      <c r="D71" s="390"/>
      <c r="E71" s="390"/>
      <c r="F71" s="390"/>
      <c r="G71" s="390"/>
      <c r="H71" s="390"/>
      <c r="I71" s="390"/>
      <c r="J71" s="390"/>
      <c r="K71" s="390"/>
      <c r="L71" s="390"/>
      <c r="M71" s="390"/>
      <c r="N71" s="390"/>
      <c r="O71" s="390"/>
      <c r="P71" s="390"/>
      <c r="Q71" s="390"/>
      <c r="R71" s="390"/>
      <c r="S71" s="390"/>
      <c r="T71" s="390"/>
      <c r="U71" s="390"/>
      <c r="V71" s="390"/>
      <c r="W71" s="390"/>
      <c r="X71" s="390"/>
      <c r="Y71" s="390"/>
      <c r="Z71" s="390"/>
      <c r="AA71" s="390"/>
      <c r="AB71" s="390"/>
      <c r="AC71" s="390"/>
      <c r="AD71" s="325"/>
      <c r="AE71" s="325"/>
      <c r="AF71" s="325"/>
      <c r="AG71" s="325"/>
      <c r="AH71" s="325"/>
      <c r="AI71" s="325"/>
      <c r="AJ71" s="325"/>
      <c r="AK71" s="325"/>
    </row>
    <row r="72" spans="1:37" s="324" customFormat="1" ht="14.25" customHeight="1" x14ac:dyDescent="0.2">
      <c r="A72" s="389" t="s">
        <v>70</v>
      </c>
      <c r="B72" s="390"/>
      <c r="C72" s="390"/>
      <c r="D72" s="390"/>
      <c r="E72" s="390"/>
      <c r="F72" s="390"/>
      <c r="G72" s="390"/>
      <c r="H72" s="390"/>
      <c r="I72" s="390"/>
      <c r="J72" s="390"/>
      <c r="K72" s="390"/>
      <c r="L72" s="390"/>
      <c r="M72" s="390"/>
      <c r="N72" s="390"/>
      <c r="O72" s="390"/>
      <c r="P72" s="390"/>
      <c r="Q72" s="390"/>
      <c r="R72" s="390"/>
      <c r="S72" s="390"/>
      <c r="T72" s="390"/>
      <c r="U72" s="390"/>
      <c r="V72" s="390"/>
      <c r="W72" s="390"/>
      <c r="X72" s="390"/>
      <c r="Y72" s="390"/>
      <c r="Z72" s="390"/>
      <c r="AA72" s="390"/>
      <c r="AB72" s="390"/>
      <c r="AC72" s="390"/>
      <c r="AD72" s="325"/>
      <c r="AE72" s="325"/>
      <c r="AF72" s="325"/>
      <c r="AG72" s="325"/>
      <c r="AH72" s="325"/>
      <c r="AI72" s="325"/>
      <c r="AJ72" s="325"/>
      <c r="AK72" s="325"/>
    </row>
    <row r="73" spans="1:37" s="324" customFormat="1" ht="14.25" customHeight="1" x14ac:dyDescent="0.2">
      <c r="A73" s="393" t="s">
        <v>71</v>
      </c>
      <c r="B73" s="390"/>
      <c r="C73" s="390"/>
      <c r="D73" s="390"/>
      <c r="E73" s="390"/>
      <c r="F73" s="390"/>
      <c r="G73" s="390"/>
      <c r="H73" s="390"/>
      <c r="I73" s="390"/>
      <c r="J73" s="390"/>
      <c r="K73" s="390"/>
      <c r="L73" s="390"/>
      <c r="M73" s="390"/>
      <c r="N73" s="390"/>
      <c r="O73" s="390"/>
      <c r="P73" s="390"/>
      <c r="Q73" s="390"/>
      <c r="R73" s="390"/>
      <c r="S73" s="390"/>
      <c r="T73" s="390"/>
      <c r="U73" s="390"/>
      <c r="V73" s="390"/>
      <c r="W73" s="390"/>
      <c r="X73" s="390"/>
      <c r="Y73" s="390"/>
      <c r="Z73" s="390"/>
      <c r="AA73" s="390"/>
      <c r="AB73" s="390"/>
      <c r="AC73" s="390"/>
      <c r="AD73" s="325"/>
      <c r="AE73" s="325"/>
      <c r="AF73" s="325"/>
      <c r="AG73" s="325"/>
      <c r="AH73" s="325"/>
      <c r="AI73" s="325"/>
      <c r="AJ73" s="325"/>
      <c r="AK73" s="325"/>
    </row>
    <row r="74" spans="1:37" s="324" customFormat="1" ht="23.25" customHeight="1" x14ac:dyDescent="0.2">
      <c r="A74" s="389" t="s">
        <v>72</v>
      </c>
      <c r="B74" s="390"/>
      <c r="C74" s="390"/>
      <c r="D74" s="390"/>
      <c r="E74" s="390"/>
      <c r="F74" s="390"/>
      <c r="G74" s="390"/>
      <c r="H74" s="390"/>
      <c r="I74" s="390"/>
      <c r="J74" s="390"/>
      <c r="K74" s="390"/>
      <c r="L74" s="390"/>
      <c r="M74" s="390"/>
      <c r="N74" s="390"/>
      <c r="O74" s="390"/>
      <c r="P74" s="390"/>
      <c r="Q74" s="390"/>
      <c r="R74" s="390"/>
      <c r="S74" s="390"/>
      <c r="T74" s="390"/>
      <c r="U74" s="390"/>
      <c r="V74" s="390"/>
      <c r="W74" s="390"/>
      <c r="X74" s="390"/>
      <c r="Y74" s="390"/>
      <c r="Z74" s="390"/>
      <c r="AA74" s="390"/>
      <c r="AB74" s="390"/>
      <c r="AC74" s="390"/>
      <c r="AD74" s="325"/>
      <c r="AE74" s="325"/>
      <c r="AF74" s="325"/>
      <c r="AG74" s="325"/>
      <c r="AH74" s="325"/>
      <c r="AI74" s="325"/>
      <c r="AJ74" s="325"/>
      <c r="AK74" s="325"/>
    </row>
    <row r="75" spans="1:37" s="324" customFormat="1" ht="18.75" customHeight="1" x14ac:dyDescent="0.2">
      <c r="A75" s="389" t="s">
        <v>73</v>
      </c>
      <c r="B75" s="390"/>
      <c r="C75" s="390"/>
      <c r="D75" s="390"/>
      <c r="E75" s="390"/>
      <c r="F75" s="390"/>
      <c r="G75" s="390"/>
      <c r="H75" s="390"/>
      <c r="I75" s="390"/>
      <c r="J75" s="390"/>
      <c r="K75" s="390"/>
      <c r="L75" s="390"/>
      <c r="M75" s="390"/>
      <c r="N75" s="390"/>
      <c r="O75" s="390"/>
      <c r="P75" s="390"/>
      <c r="Q75" s="390"/>
      <c r="R75" s="390"/>
      <c r="S75" s="390"/>
      <c r="T75" s="390"/>
      <c r="U75" s="390"/>
      <c r="V75" s="390"/>
      <c r="W75" s="390"/>
      <c r="X75" s="390"/>
      <c r="Y75" s="390"/>
      <c r="Z75" s="390"/>
      <c r="AA75" s="390"/>
      <c r="AB75" s="390"/>
      <c r="AC75" s="390"/>
      <c r="AD75" s="325"/>
      <c r="AE75" s="325"/>
      <c r="AF75" s="325"/>
      <c r="AG75" s="325"/>
      <c r="AH75" s="325"/>
      <c r="AI75" s="325"/>
      <c r="AJ75" s="325"/>
      <c r="AK75" s="325"/>
    </row>
    <row r="76" spans="1:37" s="324" customFormat="1" x14ac:dyDescent="0.2">
      <c r="A76" s="389" t="s">
        <v>74</v>
      </c>
      <c r="B76" s="390"/>
      <c r="C76" s="390"/>
      <c r="D76" s="390"/>
      <c r="E76" s="390"/>
      <c r="F76" s="390"/>
      <c r="G76" s="390"/>
      <c r="H76" s="390"/>
      <c r="I76" s="390"/>
      <c r="J76" s="390"/>
      <c r="K76" s="390"/>
      <c r="L76" s="390"/>
      <c r="M76" s="390"/>
      <c r="N76" s="390"/>
      <c r="O76" s="390"/>
      <c r="P76" s="390"/>
      <c r="Q76" s="390"/>
      <c r="R76" s="390"/>
      <c r="S76" s="390"/>
      <c r="T76" s="390"/>
      <c r="U76" s="390"/>
      <c r="V76" s="390"/>
      <c r="W76" s="390"/>
      <c r="X76" s="390"/>
      <c r="Y76" s="390"/>
      <c r="Z76" s="390"/>
      <c r="AA76" s="390"/>
      <c r="AB76" s="390"/>
      <c r="AC76" s="390"/>
      <c r="AD76" s="325"/>
      <c r="AE76" s="325"/>
      <c r="AF76" s="325"/>
      <c r="AG76" s="325"/>
      <c r="AH76" s="325"/>
      <c r="AI76" s="325"/>
      <c r="AJ76" s="325"/>
      <c r="AK76" s="325"/>
    </row>
    <row r="77" spans="1:37" s="324" customFormat="1" ht="14.25" customHeight="1" x14ac:dyDescent="0.2">
      <c r="A77" s="389" t="s">
        <v>75</v>
      </c>
      <c r="B77" s="390"/>
      <c r="C77" s="390"/>
      <c r="D77" s="390"/>
      <c r="E77" s="390"/>
      <c r="F77" s="390"/>
      <c r="G77" s="390"/>
      <c r="H77" s="390"/>
      <c r="I77" s="390"/>
      <c r="J77" s="390"/>
      <c r="K77" s="390"/>
      <c r="L77" s="390"/>
      <c r="M77" s="390"/>
      <c r="N77" s="390"/>
      <c r="O77" s="390"/>
      <c r="P77" s="390"/>
      <c r="Q77" s="390"/>
      <c r="R77" s="390"/>
      <c r="S77" s="390"/>
      <c r="T77" s="390"/>
      <c r="U77" s="390"/>
      <c r="V77" s="390"/>
      <c r="W77" s="390"/>
      <c r="X77" s="390"/>
      <c r="Y77" s="390"/>
      <c r="Z77" s="390"/>
      <c r="AA77" s="390"/>
      <c r="AB77" s="390"/>
      <c r="AC77" s="390"/>
      <c r="AD77" s="325"/>
      <c r="AE77" s="325"/>
      <c r="AF77" s="325"/>
      <c r="AG77" s="325"/>
      <c r="AH77" s="325"/>
      <c r="AI77" s="325"/>
      <c r="AJ77" s="325"/>
      <c r="AK77" s="325"/>
    </row>
    <row r="78" spans="1:37" s="324" customFormat="1" x14ac:dyDescent="0.2"/>
    <row r="79" spans="1:37" s="324" customFormat="1" ht="15" x14ac:dyDescent="0.25">
      <c r="A79" s="342" t="s">
        <v>232</v>
      </c>
    </row>
  </sheetData>
  <mergeCells count="20">
    <mergeCell ref="A69:AC69"/>
    <mergeCell ref="A58:AC58"/>
    <mergeCell ref="A59:AC59"/>
    <mergeCell ref="A60:AC60"/>
    <mergeCell ref="A61:AC61"/>
    <mergeCell ref="A62:AC62"/>
    <mergeCell ref="A63:AC63"/>
    <mergeCell ref="A64:AC64"/>
    <mergeCell ref="A65:AC65"/>
    <mergeCell ref="A66:AC66"/>
    <mergeCell ref="A67:AC67"/>
    <mergeCell ref="A68:AC68"/>
    <mergeCell ref="A76:AC76"/>
    <mergeCell ref="A77:AC77"/>
    <mergeCell ref="A70:AC70"/>
    <mergeCell ref="A71:AC71"/>
    <mergeCell ref="A72:AC72"/>
    <mergeCell ref="A73:AC73"/>
    <mergeCell ref="A74:AC74"/>
    <mergeCell ref="A75:AC75"/>
  </mergeCells>
  <hyperlinks>
    <hyperlink ref="A79" location="Sommaire!A1" display="Sommair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9"/>
  <sheetViews>
    <sheetView showGridLines="0" workbookViewId="0">
      <pane xSplit="1" ySplit="4" topLeftCell="S5" activePane="bottomRight" state="frozen"/>
      <selection activeCell="A34" sqref="A34"/>
      <selection pane="topRight" activeCell="A34" sqref="A34"/>
      <selection pane="bottomLeft" activeCell="A34" sqref="A34"/>
      <selection pane="bottomRight"/>
    </sheetView>
  </sheetViews>
  <sheetFormatPr baseColWidth="10" defaultRowHeight="14.25" x14ac:dyDescent="0.2"/>
  <cols>
    <col min="1" max="1" width="74.7109375" style="46" bestFit="1" customWidth="1"/>
    <col min="2" max="37" width="5.7109375" style="46" bestFit="1" customWidth="1"/>
    <col min="38" max="16384" width="11.42578125" style="46"/>
  </cols>
  <sheetData>
    <row r="1" spans="1:38" x14ac:dyDescent="0.2">
      <c r="A1" s="261" t="s">
        <v>238</v>
      </c>
    </row>
    <row r="3" spans="1:38" ht="15" thickBot="1" x14ac:dyDescent="0.25"/>
    <row r="4" spans="1:38" ht="15" thickBot="1" x14ac:dyDescent="0.25">
      <c r="A4" s="47" t="s">
        <v>76</v>
      </c>
      <c r="B4" s="48">
        <v>1984</v>
      </c>
      <c r="C4" s="48">
        <v>1985</v>
      </c>
      <c r="D4" s="48">
        <v>1986</v>
      </c>
      <c r="E4" s="48">
        <v>1987</v>
      </c>
      <c r="F4" s="48">
        <v>1988</v>
      </c>
      <c r="G4" s="48">
        <v>1989</v>
      </c>
      <c r="H4" s="48">
        <v>1990</v>
      </c>
      <c r="I4" s="48">
        <v>1991</v>
      </c>
      <c r="J4" s="48">
        <v>1992</v>
      </c>
      <c r="K4" s="48">
        <v>1993</v>
      </c>
      <c r="L4" s="48">
        <v>1994</v>
      </c>
      <c r="M4" s="48">
        <v>1995</v>
      </c>
      <c r="N4" s="48">
        <v>1996</v>
      </c>
      <c r="O4" s="48">
        <v>1997</v>
      </c>
      <c r="P4" s="48">
        <v>1998</v>
      </c>
      <c r="Q4" s="48">
        <v>1999</v>
      </c>
      <c r="R4" s="48">
        <v>2000</v>
      </c>
      <c r="S4" s="48">
        <v>2001</v>
      </c>
      <c r="T4" s="48">
        <v>2002</v>
      </c>
      <c r="U4" s="48">
        <v>2003</v>
      </c>
      <c r="V4" s="48">
        <v>2004</v>
      </c>
      <c r="W4" s="48">
        <v>2005</v>
      </c>
      <c r="X4" s="48">
        <v>2006</v>
      </c>
      <c r="Y4" s="48">
        <v>2007</v>
      </c>
      <c r="Z4" s="48">
        <v>2008</v>
      </c>
      <c r="AA4" s="48">
        <v>2009</v>
      </c>
      <c r="AB4" s="48">
        <v>2010</v>
      </c>
      <c r="AC4" s="48">
        <v>2011</v>
      </c>
      <c r="AD4" s="48">
        <v>2012</v>
      </c>
      <c r="AE4" s="48">
        <v>2013</v>
      </c>
      <c r="AF4" s="48">
        <v>2014</v>
      </c>
      <c r="AG4" s="48">
        <v>2015</v>
      </c>
      <c r="AH4" s="48">
        <v>2016</v>
      </c>
      <c r="AI4" s="48">
        <v>2017</v>
      </c>
      <c r="AJ4" s="48">
        <v>2018</v>
      </c>
      <c r="AK4" s="49">
        <v>2019</v>
      </c>
    </row>
    <row r="5" spans="1:38" x14ac:dyDescent="0.2">
      <c r="A5" s="50" t="s">
        <v>6</v>
      </c>
      <c r="B5" s="51">
        <v>4652.8630621224984</v>
      </c>
      <c r="C5" s="51">
        <v>5099.4716382726174</v>
      </c>
      <c r="D5" s="51">
        <v>5625.2809950519531</v>
      </c>
      <c r="E5" s="51">
        <v>6091.5272785631887</v>
      </c>
      <c r="F5" s="51">
        <v>6571.2477207715629</v>
      </c>
      <c r="G5" s="51">
        <v>7040.1040896841296</v>
      </c>
      <c r="H5" s="51">
        <v>7665.4650977036436</v>
      </c>
      <c r="I5" s="51">
        <v>8268.991552195952</v>
      </c>
      <c r="J5" s="51">
        <v>9035.3396755415124</v>
      </c>
      <c r="K5" s="51">
        <v>9987.1525335107108</v>
      </c>
      <c r="L5" s="51">
        <v>10645.345982813658</v>
      </c>
      <c r="M5" s="51">
        <v>11145.24896369081</v>
      </c>
      <c r="N5" s="51">
        <v>12466.314527740135</v>
      </c>
      <c r="O5" s="51">
        <v>12766.9454166671</v>
      </c>
      <c r="P5" s="51">
        <v>13175.801335902446</v>
      </c>
      <c r="Q5" s="51">
        <v>13654.667346206161</v>
      </c>
      <c r="R5" s="51">
        <v>13817.748655824544</v>
      </c>
      <c r="S5" s="51">
        <v>14187.225097311974</v>
      </c>
      <c r="T5" s="51">
        <v>14832.180178822691</v>
      </c>
      <c r="U5" s="51">
        <v>15075.483728264317</v>
      </c>
      <c r="V5" s="51">
        <v>15714.570432261356</v>
      </c>
      <c r="W5" s="51">
        <v>15740.351618709306</v>
      </c>
      <c r="X5" s="51">
        <v>16283.801420741593</v>
      </c>
      <c r="Y5" s="51">
        <v>16119.61600550293</v>
      </c>
      <c r="Z5" s="51">
        <v>17324.643770486142</v>
      </c>
      <c r="AA5" s="51">
        <v>17962.701920309311</v>
      </c>
      <c r="AB5" s="51">
        <v>18221.017571930563</v>
      </c>
      <c r="AC5" s="51">
        <v>18737.035475052176</v>
      </c>
      <c r="AD5" s="51">
        <v>19275.126589111434</v>
      </c>
      <c r="AE5" s="51">
        <v>20102.859319559724</v>
      </c>
      <c r="AF5" s="51">
        <v>20577.437960639621</v>
      </c>
      <c r="AG5" s="51">
        <v>21039.307200776893</v>
      </c>
      <c r="AH5" s="51">
        <v>21185.363355606605</v>
      </c>
      <c r="AI5" s="51">
        <v>21141.520682136164</v>
      </c>
      <c r="AJ5" s="51">
        <v>20124.284285290229</v>
      </c>
      <c r="AK5" s="52">
        <v>20172.192853679437</v>
      </c>
      <c r="AL5" s="53"/>
    </row>
    <row r="6" spans="1:38" x14ac:dyDescent="0.2">
      <c r="A6" s="54" t="s">
        <v>77</v>
      </c>
      <c r="B6" s="55">
        <v>1188.9623165542862</v>
      </c>
      <c r="C6" s="55">
        <v>1405.1019329056637</v>
      </c>
      <c r="D6" s="55">
        <v>1656.0689350003122</v>
      </c>
      <c r="E6" s="55">
        <v>1873.8576226353252</v>
      </c>
      <c r="F6" s="55">
        <v>2079.3810000000003</v>
      </c>
      <c r="G6" s="55">
        <v>2154.7510000000002</v>
      </c>
      <c r="H6" s="55">
        <v>2157.6130000000003</v>
      </c>
      <c r="I6" s="55">
        <v>2160.7710000000002</v>
      </c>
      <c r="J6" s="55">
        <v>2072.0540000000001</v>
      </c>
      <c r="K6" s="55">
        <v>2034.327</v>
      </c>
      <c r="L6" s="55">
        <v>2020.8579999999999</v>
      </c>
      <c r="M6" s="55">
        <v>1983.1420000000001</v>
      </c>
      <c r="N6" s="55">
        <v>1900.3873990484844</v>
      </c>
      <c r="O6" s="55">
        <v>1904.6066529287398</v>
      </c>
      <c r="P6" s="55">
        <v>1805.6288768228112</v>
      </c>
      <c r="Q6" s="55">
        <v>1719.941012132979</v>
      </c>
      <c r="R6" s="55">
        <v>1625.7260543580337</v>
      </c>
      <c r="S6" s="55">
        <v>1572.2102149899947</v>
      </c>
      <c r="T6" s="55">
        <v>1482.4665677097244</v>
      </c>
      <c r="U6" s="55">
        <v>1384.830215498755</v>
      </c>
      <c r="V6" s="55">
        <v>1331.3854703848135</v>
      </c>
      <c r="W6" s="55">
        <v>1183.2844827179031</v>
      </c>
      <c r="X6" s="55">
        <v>1195.873830685671</v>
      </c>
      <c r="Y6" s="55">
        <v>1064.7330218336308</v>
      </c>
      <c r="Z6" s="55">
        <v>1159.8479408905257</v>
      </c>
      <c r="AA6" s="55">
        <v>1182.9905235486572</v>
      </c>
      <c r="AB6" s="55">
        <v>995.52785462783118</v>
      </c>
      <c r="AC6" s="55">
        <v>966.84658436325344</v>
      </c>
      <c r="AD6" s="55">
        <v>949.41973012884921</v>
      </c>
      <c r="AE6" s="55">
        <v>943.9546451986414</v>
      </c>
      <c r="AF6" s="55">
        <v>930.15407543585241</v>
      </c>
      <c r="AG6" s="55">
        <v>915.65851833939894</v>
      </c>
      <c r="AH6" s="55">
        <v>877.14614712706305</v>
      </c>
      <c r="AI6" s="55">
        <v>839.89220818963167</v>
      </c>
      <c r="AJ6" s="55">
        <v>747.24629620579901</v>
      </c>
      <c r="AK6" s="56">
        <v>682.46176733522861</v>
      </c>
    </row>
    <row r="7" spans="1:38" x14ac:dyDescent="0.2">
      <c r="A7" s="57" t="s">
        <v>78</v>
      </c>
      <c r="B7" s="58">
        <v>3463.9007455682126</v>
      </c>
      <c r="C7" s="58">
        <v>3694.3697053669539</v>
      </c>
      <c r="D7" s="58">
        <v>3969.2120600516409</v>
      </c>
      <c r="E7" s="58">
        <v>4217.6696559278635</v>
      </c>
      <c r="F7" s="58">
        <v>4491.8667207715625</v>
      </c>
      <c r="G7" s="58">
        <v>4885.3530896841294</v>
      </c>
      <c r="H7" s="58">
        <v>5507.8520977036433</v>
      </c>
      <c r="I7" s="58">
        <v>6108.2205521959513</v>
      </c>
      <c r="J7" s="58">
        <v>6963.2856755415123</v>
      </c>
      <c r="K7" s="58">
        <v>7952.8255335107115</v>
      </c>
      <c r="L7" s="58">
        <v>8624.4879828136582</v>
      </c>
      <c r="M7" s="58">
        <v>9162.1069636908105</v>
      </c>
      <c r="N7" s="58">
        <v>10565.92712869165</v>
      </c>
      <c r="O7" s="58">
        <v>10862.33876373836</v>
      </c>
      <c r="P7" s="58">
        <v>11370.172459079635</v>
      </c>
      <c r="Q7" s="58">
        <v>11934.726334073182</v>
      </c>
      <c r="R7" s="58">
        <v>12192.02260146651</v>
      </c>
      <c r="S7" s="58">
        <v>12615.014882321979</v>
      </c>
      <c r="T7" s="58">
        <v>13349.713611112968</v>
      </c>
      <c r="U7" s="58">
        <v>13690.653512765561</v>
      </c>
      <c r="V7" s="58">
        <v>14383.184961876543</v>
      </c>
      <c r="W7" s="58">
        <v>14557.067135991403</v>
      </c>
      <c r="X7" s="58">
        <v>15087.927590055922</v>
      </c>
      <c r="Y7" s="58">
        <v>15054.8829836693</v>
      </c>
      <c r="Z7" s="58">
        <v>16164.795829595618</v>
      </c>
      <c r="AA7" s="58">
        <v>16779.711396760653</v>
      </c>
      <c r="AB7" s="58">
        <v>17225.489717302731</v>
      </c>
      <c r="AC7" s="58">
        <v>17770.188890688922</v>
      </c>
      <c r="AD7" s="58">
        <v>18325.706858982587</v>
      </c>
      <c r="AE7" s="58">
        <v>19158.904674361082</v>
      </c>
      <c r="AF7" s="58">
        <v>19647.283885203768</v>
      </c>
      <c r="AG7" s="58">
        <v>20123.648682437495</v>
      </c>
      <c r="AH7" s="58">
        <v>20308.217208479542</v>
      </c>
      <c r="AI7" s="58">
        <v>20301.628473946534</v>
      </c>
      <c r="AJ7" s="58">
        <v>19377.037989084431</v>
      </c>
      <c r="AK7" s="59">
        <v>19489.731086344207</v>
      </c>
    </row>
    <row r="8" spans="1:38" x14ac:dyDescent="0.2">
      <c r="A8" s="60" t="s">
        <v>79</v>
      </c>
      <c r="B8" s="61">
        <v>2364.775459326549</v>
      </c>
      <c r="C8" s="61">
        <v>2669.8128758673861</v>
      </c>
      <c r="D8" s="61">
        <v>2620.1576571800369</v>
      </c>
      <c r="E8" s="61">
        <v>2255.9610016882389</v>
      </c>
      <c r="F8" s="61">
        <v>1681.8209067515204</v>
      </c>
      <c r="G8" s="61">
        <v>1420.5018611539226</v>
      </c>
      <c r="H8" s="61">
        <v>1126.9447410210246</v>
      </c>
      <c r="I8" s="61">
        <v>1003.7579131709331</v>
      </c>
      <c r="J8" s="61">
        <v>1291.0186355470237</v>
      </c>
      <c r="K8" s="61">
        <v>950.57020847971432</v>
      </c>
      <c r="L8" s="61">
        <v>636.62883860042348</v>
      </c>
      <c r="M8" s="61">
        <v>656.15809055824559</v>
      </c>
      <c r="N8" s="61">
        <v>354.13021205269155</v>
      </c>
      <c r="O8" s="61">
        <v>444.64950682847109</v>
      </c>
      <c r="P8" s="61">
        <v>411.33336301381331</v>
      </c>
      <c r="Q8" s="61">
        <v>234.84952894229505</v>
      </c>
      <c r="R8" s="61">
        <v>215.57485721772343</v>
      </c>
      <c r="S8" s="61">
        <v>204.57499603727109</v>
      </c>
      <c r="T8" s="61">
        <v>186.04906676743704</v>
      </c>
      <c r="U8" s="61">
        <v>182.4368068398104</v>
      </c>
      <c r="V8" s="61">
        <v>181.52852504689693</v>
      </c>
      <c r="W8" s="61">
        <v>181.02914205140442</v>
      </c>
      <c r="X8" s="61">
        <v>146.22986883025271</v>
      </c>
      <c r="Y8" s="61">
        <v>131.60223806558412</v>
      </c>
      <c r="Z8" s="61">
        <v>105.81760506777574</v>
      </c>
      <c r="AA8" s="61">
        <v>113.00655134238605</v>
      </c>
      <c r="AB8" s="61">
        <v>121.56834493707419</v>
      </c>
      <c r="AC8" s="61">
        <v>138.61140801311217</v>
      </c>
      <c r="AD8" s="61">
        <v>145.76277475498497</v>
      </c>
      <c r="AE8" s="61">
        <v>158.21378018994758</v>
      </c>
      <c r="AF8" s="61">
        <v>198.37948608475207</v>
      </c>
      <c r="AG8" s="61">
        <v>182.72932867883839</v>
      </c>
      <c r="AH8" s="61">
        <v>189.0174092704674</v>
      </c>
      <c r="AI8" s="61">
        <v>176.46000112575439</v>
      </c>
      <c r="AJ8" s="61">
        <v>186.32889102449238</v>
      </c>
      <c r="AK8" s="62">
        <v>225.36569665352235</v>
      </c>
      <c r="AL8" s="53"/>
    </row>
    <row r="9" spans="1:38" x14ac:dyDescent="0.2">
      <c r="A9" s="54" t="s">
        <v>80</v>
      </c>
      <c r="B9" s="63">
        <v>1260.6254593265487</v>
      </c>
      <c r="C9" s="63">
        <v>1552.7128758673862</v>
      </c>
      <c r="D9" s="63">
        <v>1585.057657180037</v>
      </c>
      <c r="E9" s="63">
        <v>1540.4610016882386</v>
      </c>
      <c r="F9" s="63">
        <v>1163.9209067515203</v>
      </c>
      <c r="G9" s="63">
        <v>1146.6018611539228</v>
      </c>
      <c r="H9" s="63">
        <v>796.27604703533882</v>
      </c>
      <c r="I9" s="63">
        <v>700.37947027903499</v>
      </c>
      <c r="J9" s="63">
        <v>773.85383124041425</v>
      </c>
      <c r="K9" s="63">
        <v>476.8473127659924</v>
      </c>
      <c r="L9" s="63">
        <v>395.32268896614437</v>
      </c>
      <c r="M9" s="63">
        <v>438.5112604257198</v>
      </c>
      <c r="N9" s="63">
        <v>130.05852939881163</v>
      </c>
      <c r="O9" s="63">
        <v>243.33940374777069</v>
      </c>
      <c r="P9" s="63">
        <v>200.09211995878809</v>
      </c>
      <c r="Q9" s="63">
        <v>30.420293565329558</v>
      </c>
      <c r="R9" s="63">
        <v>23</v>
      </c>
      <c r="S9" s="63">
        <v>19</v>
      </c>
      <c r="T9" s="63">
        <v>16.5</v>
      </c>
      <c r="U9" s="63">
        <v>12.4</v>
      </c>
      <c r="V9" s="63">
        <v>10.9</v>
      </c>
      <c r="W9" s="63">
        <v>9.1000000000000014</v>
      </c>
      <c r="X9" s="63">
        <v>4.5630769200000003</v>
      </c>
      <c r="Y9" s="63">
        <v>0</v>
      </c>
      <c r="Z9" s="63">
        <v>0</v>
      </c>
      <c r="AA9" s="63">
        <v>0</v>
      </c>
      <c r="AB9" s="63">
        <v>0</v>
      </c>
      <c r="AC9" s="63">
        <v>0</v>
      </c>
      <c r="AD9" s="63">
        <v>0</v>
      </c>
      <c r="AE9" s="63">
        <v>0</v>
      </c>
      <c r="AF9" s="63">
        <v>0</v>
      </c>
      <c r="AG9" s="63">
        <v>0</v>
      </c>
      <c r="AH9" s="63">
        <v>0</v>
      </c>
      <c r="AI9" s="63">
        <v>0</v>
      </c>
      <c r="AJ9" s="63">
        <v>0</v>
      </c>
      <c r="AK9" s="64">
        <v>0</v>
      </c>
    </row>
    <row r="10" spans="1:38" x14ac:dyDescent="0.2">
      <c r="A10" s="54" t="s">
        <v>81</v>
      </c>
      <c r="B10" s="63">
        <v>1104.1500000000001</v>
      </c>
      <c r="C10" s="63">
        <v>1117.0999999999999</v>
      </c>
      <c r="D10" s="63">
        <v>1035.0999999999999</v>
      </c>
      <c r="E10" s="63">
        <v>715.5</v>
      </c>
      <c r="F10" s="63">
        <v>517.9</v>
      </c>
      <c r="G10" s="63">
        <v>273.89999999999992</v>
      </c>
      <c r="H10" s="63">
        <v>330.66869398568588</v>
      </c>
      <c r="I10" s="63">
        <v>303.37844289189815</v>
      </c>
      <c r="J10" s="63">
        <v>517.16480430660954</v>
      </c>
      <c r="K10" s="63">
        <v>473.72289571372193</v>
      </c>
      <c r="L10" s="63">
        <v>241.30614963427914</v>
      </c>
      <c r="M10" s="63">
        <v>217.64683013252576</v>
      </c>
      <c r="N10" s="63">
        <v>224.07168265387992</v>
      </c>
      <c r="O10" s="63">
        <v>201.31010308070043</v>
      </c>
      <c r="P10" s="63">
        <v>211.24124305502522</v>
      </c>
      <c r="Q10" s="63">
        <v>204.42923537696549</v>
      </c>
      <c r="R10" s="63">
        <v>192.57485721772343</v>
      </c>
      <c r="S10" s="63">
        <v>185.57499603727109</v>
      </c>
      <c r="T10" s="63">
        <v>169.54906676743704</v>
      </c>
      <c r="U10" s="63">
        <v>170.0368068398104</v>
      </c>
      <c r="V10" s="63">
        <v>170.62852504689693</v>
      </c>
      <c r="W10" s="63">
        <v>171.92914205140443</v>
      </c>
      <c r="X10" s="63">
        <v>141.66679191025273</v>
      </c>
      <c r="Y10" s="63">
        <v>131.60223806558412</v>
      </c>
      <c r="Z10" s="63">
        <v>105.81760506777574</v>
      </c>
      <c r="AA10" s="63">
        <v>113.00655134238605</v>
      </c>
      <c r="AB10" s="63">
        <v>121.56834493707419</v>
      </c>
      <c r="AC10" s="63">
        <v>138.61140801311217</v>
      </c>
      <c r="AD10" s="63">
        <v>145.76277475498497</v>
      </c>
      <c r="AE10" s="63">
        <v>158.21378018994758</v>
      </c>
      <c r="AF10" s="63">
        <v>198.37948608475207</v>
      </c>
      <c r="AG10" s="63">
        <v>182.72932867883839</v>
      </c>
      <c r="AH10" s="63">
        <v>189.0174092704674</v>
      </c>
      <c r="AI10" s="63">
        <v>176.46000112575439</v>
      </c>
      <c r="AJ10" s="63">
        <v>186.32889102449238</v>
      </c>
      <c r="AK10" s="64">
        <v>225.36569665352235</v>
      </c>
    </row>
    <row r="11" spans="1:38" x14ac:dyDescent="0.2">
      <c r="A11" s="60" t="s">
        <v>15</v>
      </c>
      <c r="B11" s="61">
        <v>782.52008111772591</v>
      </c>
      <c r="C11" s="61">
        <v>827.77833675447812</v>
      </c>
      <c r="D11" s="61">
        <v>1009.7812840922228</v>
      </c>
      <c r="E11" s="61">
        <v>1085.8649240016898</v>
      </c>
      <c r="F11" s="61">
        <v>1276.4107982290525</v>
      </c>
      <c r="G11" s="61">
        <v>1527.4117928911792</v>
      </c>
      <c r="H11" s="61">
        <v>1610.852838232322</v>
      </c>
      <c r="I11" s="61">
        <v>1780.6552236311427</v>
      </c>
      <c r="J11" s="61">
        <v>1979.1970019274481</v>
      </c>
      <c r="K11" s="61">
        <v>2173.3281523503515</v>
      </c>
      <c r="L11" s="61">
        <v>2240.8545996771518</v>
      </c>
      <c r="M11" s="61">
        <v>2005.7699480492374</v>
      </c>
      <c r="N11" s="61">
        <v>1795.3317273686084</v>
      </c>
      <c r="O11" s="61">
        <v>1627.6408389924147</v>
      </c>
      <c r="P11" s="61">
        <v>1470.6497897440274</v>
      </c>
      <c r="Q11" s="61">
        <v>1257.949674852754</v>
      </c>
      <c r="R11" s="61">
        <v>1268.929923552537</v>
      </c>
      <c r="S11" s="61">
        <v>1308.6100017248805</v>
      </c>
      <c r="T11" s="61">
        <v>1465.7216526433094</v>
      </c>
      <c r="U11" s="61">
        <v>1412.7968549976629</v>
      </c>
      <c r="V11" s="61">
        <v>1488.4447641016402</v>
      </c>
      <c r="W11" s="61">
        <v>1847.5800818611594</v>
      </c>
      <c r="X11" s="61">
        <v>2224.8847894649571</v>
      </c>
      <c r="Y11" s="61">
        <v>2843.9876702197089</v>
      </c>
      <c r="Z11" s="61">
        <v>3378.7497051783589</v>
      </c>
      <c r="AA11" s="61">
        <v>4096.9493380949807</v>
      </c>
      <c r="AB11" s="61">
        <v>4306.9636244128542</v>
      </c>
      <c r="AC11" s="61">
        <v>3591.2941031934834</v>
      </c>
      <c r="AD11" s="61">
        <v>3310.5772852929513</v>
      </c>
      <c r="AE11" s="61">
        <v>3502.9094945371799</v>
      </c>
      <c r="AF11" s="61">
        <v>3389.6927535923533</v>
      </c>
      <c r="AG11" s="61">
        <v>2976.7930863229776</v>
      </c>
      <c r="AH11" s="61">
        <v>2910.0890387343557</v>
      </c>
      <c r="AI11" s="61">
        <v>2119.6787805917911</v>
      </c>
      <c r="AJ11" s="61">
        <v>2163.3584836114537</v>
      </c>
      <c r="AK11" s="62">
        <v>2078.2003030808328</v>
      </c>
      <c r="AL11" s="53"/>
    </row>
    <row r="12" spans="1:38" x14ac:dyDescent="0.2">
      <c r="A12" s="54" t="s">
        <v>80</v>
      </c>
      <c r="B12" s="63">
        <v>65.099999999999994</v>
      </c>
      <c r="C12" s="63">
        <v>47.9</v>
      </c>
      <c r="D12" s="63">
        <v>59.880585106382981</v>
      </c>
      <c r="E12" s="63">
        <v>60.986085820587022</v>
      </c>
      <c r="F12" s="63">
        <v>77.692402435064935</v>
      </c>
      <c r="G12" s="63">
        <v>75.386909119620995</v>
      </c>
      <c r="H12" s="63">
        <v>82.606095353230074</v>
      </c>
      <c r="I12" s="63">
        <v>93.537670033938241</v>
      </c>
      <c r="J12" s="63">
        <v>96.19030831212892</v>
      </c>
      <c r="K12" s="63">
        <v>95.24822631129561</v>
      </c>
      <c r="L12" s="63">
        <v>108.00242495101243</v>
      </c>
      <c r="M12" s="63">
        <v>99.747026983742941</v>
      </c>
      <c r="N12" s="63">
        <v>107.09100064618551</v>
      </c>
      <c r="O12" s="63">
        <v>103.50836259868876</v>
      </c>
      <c r="P12" s="63">
        <v>116.35416139298715</v>
      </c>
      <c r="Q12" s="63">
        <v>128.39375028807433</v>
      </c>
      <c r="R12" s="63">
        <v>127.22842386863402</v>
      </c>
      <c r="S12" s="63">
        <v>159.78739066153352</v>
      </c>
      <c r="T12" s="63">
        <v>143.94123892672542</v>
      </c>
      <c r="U12" s="63">
        <v>202.3810528789881</v>
      </c>
      <c r="V12" s="63">
        <v>186.10103971682611</v>
      </c>
      <c r="W12" s="63">
        <v>164.37667092694105</v>
      </c>
      <c r="X12" s="63">
        <v>90.88126105882354</v>
      </c>
      <c r="Y12" s="63">
        <v>120.7986948235294</v>
      </c>
      <c r="Z12" s="63">
        <v>125.31453388235295</v>
      </c>
      <c r="AA12" s="63">
        <v>143.94236999999998</v>
      </c>
      <c r="AB12" s="63">
        <v>134.81752</v>
      </c>
      <c r="AC12" s="63">
        <v>135.71130759940974</v>
      </c>
      <c r="AD12" s="63">
        <v>115.59456364026104</v>
      </c>
      <c r="AE12" s="63">
        <v>235.04035266207529</v>
      </c>
      <c r="AF12" s="63">
        <v>220.71198054928271</v>
      </c>
      <c r="AG12" s="63">
        <v>149.68982285903374</v>
      </c>
      <c r="AH12" s="63">
        <v>247.83564113632394</v>
      </c>
      <c r="AI12" s="63">
        <v>163.3624843730538</v>
      </c>
      <c r="AJ12" s="63">
        <v>134.26240996920001</v>
      </c>
      <c r="AK12" s="64">
        <v>172.68559396309999</v>
      </c>
    </row>
    <row r="13" spans="1:38" x14ac:dyDescent="0.2">
      <c r="A13" s="54" t="s">
        <v>81</v>
      </c>
      <c r="B13" s="63">
        <v>717.42008111772589</v>
      </c>
      <c r="C13" s="63">
        <v>779.87833675447814</v>
      </c>
      <c r="D13" s="63">
        <v>949.90069898583977</v>
      </c>
      <c r="E13" s="63">
        <v>1024.8788381811028</v>
      </c>
      <c r="F13" s="63">
        <v>1198.7183957939876</v>
      </c>
      <c r="G13" s="63">
        <v>1452.0248837715583</v>
      </c>
      <c r="H13" s="63">
        <v>1528.2467428790919</v>
      </c>
      <c r="I13" s="63">
        <v>1687.1175535972045</v>
      </c>
      <c r="J13" s="63">
        <v>1883.0066936153191</v>
      </c>
      <c r="K13" s="63">
        <v>2078.0799260390559</v>
      </c>
      <c r="L13" s="63">
        <v>2132.8521747261393</v>
      </c>
      <c r="M13" s="63">
        <v>1906.0229210654945</v>
      </c>
      <c r="N13" s="63">
        <v>1688.240726722423</v>
      </c>
      <c r="O13" s="63">
        <v>1524.1324763937259</v>
      </c>
      <c r="P13" s="63">
        <v>1354.2956283510402</v>
      </c>
      <c r="Q13" s="63">
        <v>1129.5559245646796</v>
      </c>
      <c r="R13" s="63">
        <v>1141.701499683903</v>
      </c>
      <c r="S13" s="63">
        <v>1148.822611063347</v>
      </c>
      <c r="T13" s="63">
        <v>1321.780413716584</v>
      </c>
      <c r="U13" s="63">
        <v>1210.4158021186747</v>
      </c>
      <c r="V13" s="63">
        <v>1302.3437243848141</v>
      </c>
      <c r="W13" s="63">
        <v>1683.2034109342185</v>
      </c>
      <c r="X13" s="63">
        <v>2134.0035284061337</v>
      </c>
      <c r="Y13" s="63">
        <v>2723.1889753961796</v>
      </c>
      <c r="Z13" s="63">
        <v>3253.435171296006</v>
      </c>
      <c r="AA13" s="63">
        <v>3953.0069680949805</v>
      </c>
      <c r="AB13" s="63">
        <v>4172.1461044128546</v>
      </c>
      <c r="AC13" s="63">
        <v>3455.5827955940736</v>
      </c>
      <c r="AD13" s="63">
        <v>3194.9827216526901</v>
      </c>
      <c r="AE13" s="63">
        <v>3267.8691418751046</v>
      </c>
      <c r="AF13" s="63">
        <v>3168.9807730430707</v>
      </c>
      <c r="AG13" s="63">
        <v>2827.1032634639437</v>
      </c>
      <c r="AH13" s="63">
        <v>2662.2533975980318</v>
      </c>
      <c r="AI13" s="63">
        <v>1956.3162962187371</v>
      </c>
      <c r="AJ13" s="63">
        <v>2029.0960736422537</v>
      </c>
      <c r="AK13" s="64">
        <v>1905.5147091177328</v>
      </c>
    </row>
    <row r="14" spans="1:38" x14ac:dyDescent="0.2">
      <c r="A14" s="60" t="s">
        <v>28</v>
      </c>
      <c r="B14" s="61">
        <v>2880.6404334430463</v>
      </c>
      <c r="C14" s="61">
        <v>2944.6441323135505</v>
      </c>
      <c r="D14" s="61">
        <v>3206.8946972133845</v>
      </c>
      <c r="E14" s="61">
        <v>3471.0673112719278</v>
      </c>
      <c r="F14" s="61">
        <v>3659.6524206617205</v>
      </c>
      <c r="G14" s="61">
        <v>3977.4725407305659</v>
      </c>
      <c r="H14" s="61">
        <v>4050.3060616778234</v>
      </c>
      <c r="I14" s="61">
        <v>3712.3485669030133</v>
      </c>
      <c r="J14" s="61">
        <v>3753.5965256868976</v>
      </c>
      <c r="K14" s="61">
        <v>3771.7169427264289</v>
      </c>
      <c r="L14" s="61">
        <v>3789.7672845933498</v>
      </c>
      <c r="M14" s="61">
        <v>3665.1202979768491</v>
      </c>
      <c r="N14" s="61">
        <v>4007.0572401849508</v>
      </c>
      <c r="O14" s="61">
        <v>4378.7134093569493</v>
      </c>
      <c r="P14" s="61">
        <v>4664.0285020430429</v>
      </c>
      <c r="Q14" s="61">
        <v>5523.2951511742049</v>
      </c>
      <c r="R14" s="61">
        <v>7818.8699085902354</v>
      </c>
      <c r="S14" s="61">
        <v>7618.6458276442863</v>
      </c>
      <c r="T14" s="61">
        <v>7725.4355228580935</v>
      </c>
      <c r="U14" s="61">
        <v>8087.4521861952226</v>
      </c>
      <c r="V14" s="61">
        <v>8236.7993578270271</v>
      </c>
      <c r="W14" s="61">
        <v>9310.0035827537431</v>
      </c>
      <c r="X14" s="61">
        <v>9852.3336061533173</v>
      </c>
      <c r="Y14" s="61">
        <v>11552.895434685131</v>
      </c>
      <c r="Z14" s="61">
        <v>12583.995967244156</v>
      </c>
      <c r="AA14" s="61">
        <v>15146.639305645025</v>
      </c>
      <c r="AB14" s="61">
        <v>15905.230896966925</v>
      </c>
      <c r="AC14" s="61">
        <v>16950.627102869705</v>
      </c>
      <c r="AD14" s="61">
        <v>15659.046566712665</v>
      </c>
      <c r="AE14" s="61">
        <v>15466.50209124211</v>
      </c>
      <c r="AF14" s="61">
        <v>15115.166659690945</v>
      </c>
      <c r="AG14" s="61">
        <v>14687.503481927557</v>
      </c>
      <c r="AH14" s="61">
        <v>15630.066208914168</v>
      </c>
      <c r="AI14" s="61">
        <v>15115.831383667168</v>
      </c>
      <c r="AJ14" s="61">
        <v>15237.264119160138</v>
      </c>
      <c r="AK14" s="62">
        <v>14374.69880462863</v>
      </c>
      <c r="AL14" s="53"/>
    </row>
    <row r="15" spans="1:38" x14ac:dyDescent="0.2">
      <c r="A15" s="65" t="s">
        <v>82</v>
      </c>
      <c r="B15" s="66">
        <v>0</v>
      </c>
      <c r="C15" s="66">
        <v>0</v>
      </c>
      <c r="D15" s="66">
        <v>0</v>
      </c>
      <c r="E15" s="66">
        <v>0</v>
      </c>
      <c r="F15" s="66">
        <v>0</v>
      </c>
      <c r="G15" s="66">
        <v>0</v>
      </c>
      <c r="H15" s="66">
        <v>0</v>
      </c>
      <c r="I15" s="66">
        <v>27.440823102733866</v>
      </c>
      <c r="J15" s="66">
        <v>34.301028878417327</v>
      </c>
      <c r="K15" s="66">
        <v>37.35000922316555</v>
      </c>
      <c r="L15" s="66">
        <v>44.210214998848997</v>
      </c>
      <c r="M15" s="66">
        <v>39.636744481726694</v>
      </c>
      <c r="N15" s="66">
        <v>42.685724826474917</v>
      </c>
      <c r="O15" s="66">
        <v>41.161234654100802</v>
      </c>
      <c r="P15" s="66">
        <v>41.161234654100802</v>
      </c>
      <c r="Q15" s="66">
        <v>380.10260678805537</v>
      </c>
      <c r="R15" s="66">
        <v>1125.1899232813103</v>
      </c>
      <c r="S15" s="66">
        <v>1073.6160677607472</v>
      </c>
      <c r="T15" s="66">
        <v>1038.9330631774192</v>
      </c>
      <c r="U15" s="66">
        <v>1136.8262135464777</v>
      </c>
      <c r="V15" s="66">
        <v>1256.5792765625488</v>
      </c>
      <c r="W15" s="66">
        <v>1535.2509952602911</v>
      </c>
      <c r="X15" s="66">
        <v>1417.1767397423507</v>
      </c>
      <c r="Y15" s="66">
        <v>1668.372666912109</v>
      </c>
      <c r="Z15" s="66">
        <v>1764.7365895144483</v>
      </c>
      <c r="AA15" s="66">
        <v>1784.4313631546361</v>
      </c>
      <c r="AB15" s="66">
        <v>1830.9498462920612</v>
      </c>
      <c r="AC15" s="66">
        <v>2041.0312788951887</v>
      </c>
      <c r="AD15" s="66">
        <v>1843.7061553333103</v>
      </c>
      <c r="AE15" s="66">
        <v>1982.6297472337426</v>
      </c>
      <c r="AF15" s="66">
        <v>1862.3804688182781</v>
      </c>
      <c r="AG15" s="66">
        <v>1846.6375854779808</v>
      </c>
      <c r="AH15" s="66">
        <v>1934.4535078255735</v>
      </c>
      <c r="AI15" s="66">
        <v>1803.2714322023908</v>
      </c>
      <c r="AJ15" s="66">
        <v>1913.4659202934201</v>
      </c>
      <c r="AK15" s="67">
        <v>2005.906688584178</v>
      </c>
    </row>
    <row r="16" spans="1:38" x14ac:dyDescent="0.2">
      <c r="A16" s="54" t="s">
        <v>80</v>
      </c>
      <c r="B16" s="63">
        <v>0</v>
      </c>
      <c r="C16" s="63">
        <v>0</v>
      </c>
      <c r="D16" s="63">
        <v>0</v>
      </c>
      <c r="E16" s="63">
        <v>0</v>
      </c>
      <c r="F16" s="63">
        <v>0</v>
      </c>
      <c r="G16" s="63">
        <v>0</v>
      </c>
      <c r="H16" s="63">
        <v>0</v>
      </c>
      <c r="I16" s="63">
        <v>0</v>
      </c>
      <c r="J16" s="63">
        <v>0</v>
      </c>
      <c r="K16" s="63">
        <v>0</v>
      </c>
      <c r="L16" s="63">
        <v>0</v>
      </c>
      <c r="M16" s="63">
        <v>0</v>
      </c>
      <c r="N16" s="63">
        <v>0</v>
      </c>
      <c r="O16" s="63">
        <v>0</v>
      </c>
      <c r="P16" s="63">
        <v>0</v>
      </c>
      <c r="Q16" s="63">
        <v>239.78256189489616</v>
      </c>
      <c r="R16" s="63">
        <v>760.80965402904417</v>
      </c>
      <c r="S16" s="63">
        <v>722.52402955828688</v>
      </c>
      <c r="T16" s="63">
        <v>711.69407960982574</v>
      </c>
      <c r="U16" s="63">
        <v>788.5377212451059</v>
      </c>
      <c r="V16" s="63">
        <v>891.07256612210892</v>
      </c>
      <c r="W16" s="63">
        <v>1106.4161735152084</v>
      </c>
      <c r="X16" s="63">
        <v>1027.7878825300415</v>
      </c>
      <c r="Y16" s="63">
        <v>1062.112948259155</v>
      </c>
      <c r="Z16" s="63">
        <v>1095.8257515506145</v>
      </c>
      <c r="AA16" s="63">
        <v>1077.1017088976264</v>
      </c>
      <c r="AB16" s="63">
        <v>1094.9482112099167</v>
      </c>
      <c r="AC16" s="63">
        <v>1233.0331680990735</v>
      </c>
      <c r="AD16" s="63">
        <v>1080.5190592351935</v>
      </c>
      <c r="AE16" s="63">
        <v>1088.3424919754041</v>
      </c>
      <c r="AF16" s="63">
        <v>978.25884062951889</v>
      </c>
      <c r="AG16" s="63">
        <v>952.6528129787863</v>
      </c>
      <c r="AH16" s="63">
        <v>1007.9533595543694</v>
      </c>
      <c r="AI16" s="63">
        <v>886.8299671799067</v>
      </c>
      <c r="AJ16" s="63">
        <v>953.36345549570092</v>
      </c>
      <c r="AK16" s="64">
        <v>1007.8143214283322</v>
      </c>
    </row>
    <row r="17" spans="1:37" x14ac:dyDescent="0.2">
      <c r="A17" s="68" t="s">
        <v>81</v>
      </c>
      <c r="B17" s="63">
        <v>0</v>
      </c>
      <c r="C17" s="63">
        <v>0</v>
      </c>
      <c r="D17" s="63">
        <v>0</v>
      </c>
      <c r="E17" s="63">
        <v>0</v>
      </c>
      <c r="F17" s="63">
        <v>0</v>
      </c>
      <c r="G17" s="63">
        <v>0</v>
      </c>
      <c r="H17" s="63">
        <v>0</v>
      </c>
      <c r="I17" s="63">
        <v>27.440823102733866</v>
      </c>
      <c r="J17" s="63">
        <v>34.301028878417327</v>
      </c>
      <c r="K17" s="63">
        <v>37.35000922316555</v>
      </c>
      <c r="L17" s="63">
        <v>44.210214998848997</v>
      </c>
      <c r="M17" s="63">
        <v>39.636744481726694</v>
      </c>
      <c r="N17" s="63">
        <v>42.685724826474917</v>
      </c>
      <c r="O17" s="63">
        <v>41.161234654100802</v>
      </c>
      <c r="P17" s="63">
        <v>41.161234654100802</v>
      </c>
      <c r="Q17" s="63">
        <v>140.32004489315918</v>
      </c>
      <c r="R17" s="63">
        <v>364.3802692522662</v>
      </c>
      <c r="S17" s="63">
        <v>351.09203820246023</v>
      </c>
      <c r="T17" s="63">
        <v>327.23898356759349</v>
      </c>
      <c r="U17" s="63">
        <v>348.28849230137178</v>
      </c>
      <c r="V17" s="63">
        <v>365.50671044043992</v>
      </c>
      <c r="W17" s="63">
        <v>428.83482174508276</v>
      </c>
      <c r="X17" s="63">
        <v>389.38885721230923</v>
      </c>
      <c r="Y17" s="63">
        <v>606.25971865295401</v>
      </c>
      <c r="Z17" s="63">
        <v>668.91083796383373</v>
      </c>
      <c r="AA17" s="63">
        <v>707.32965425700968</v>
      </c>
      <c r="AB17" s="63">
        <v>736.0016350821445</v>
      </c>
      <c r="AC17" s="63">
        <v>807.99811079611527</v>
      </c>
      <c r="AD17" s="63">
        <v>763.18709609811685</v>
      </c>
      <c r="AE17" s="63">
        <v>894.28725525833852</v>
      </c>
      <c r="AF17" s="63">
        <v>884.12162818875936</v>
      </c>
      <c r="AG17" s="63">
        <v>893.98477249919461</v>
      </c>
      <c r="AH17" s="63">
        <v>926.50014827120413</v>
      </c>
      <c r="AI17" s="63">
        <v>916.44146502248418</v>
      </c>
      <c r="AJ17" s="63">
        <v>960.10246479771922</v>
      </c>
      <c r="AK17" s="64">
        <v>998.09236715584575</v>
      </c>
    </row>
    <row r="18" spans="1:37" x14ac:dyDescent="0.2">
      <c r="A18" s="65" t="s">
        <v>83</v>
      </c>
      <c r="B18" s="66">
        <v>2880.6404334430463</v>
      </c>
      <c r="C18" s="66">
        <v>2944.6441323135505</v>
      </c>
      <c r="D18" s="66">
        <v>3206.8946972133845</v>
      </c>
      <c r="E18" s="66">
        <v>3471.0673112719278</v>
      </c>
      <c r="F18" s="66">
        <v>3659.6524206617205</v>
      </c>
      <c r="G18" s="66">
        <v>3977.4725407305659</v>
      </c>
      <c r="H18" s="66">
        <v>4050.3060616778234</v>
      </c>
      <c r="I18" s="66">
        <v>3684.9077438002796</v>
      </c>
      <c r="J18" s="66">
        <v>3719.2954968084805</v>
      </c>
      <c r="K18" s="66">
        <v>3734.3669335032632</v>
      </c>
      <c r="L18" s="66">
        <v>3745.5570695945007</v>
      </c>
      <c r="M18" s="66">
        <v>3625.4835534951226</v>
      </c>
      <c r="N18" s="66">
        <v>3964.3715153584758</v>
      </c>
      <c r="O18" s="66">
        <v>4337.5521747028488</v>
      </c>
      <c r="P18" s="66">
        <v>4622.8672673889423</v>
      </c>
      <c r="Q18" s="66">
        <v>5143.1925443861492</v>
      </c>
      <c r="R18" s="66">
        <v>6693.6799853089251</v>
      </c>
      <c r="S18" s="66">
        <v>6545.0297598835386</v>
      </c>
      <c r="T18" s="66">
        <v>6686.5024596806743</v>
      </c>
      <c r="U18" s="66">
        <v>6950.6259726487451</v>
      </c>
      <c r="V18" s="66">
        <v>6980.2200812644778</v>
      </c>
      <c r="W18" s="66">
        <v>7774.7525874934527</v>
      </c>
      <c r="X18" s="66">
        <v>8435.1568664109673</v>
      </c>
      <c r="Y18" s="66">
        <v>9884.5227677730218</v>
      </c>
      <c r="Z18" s="66">
        <v>10819.259377729708</v>
      </c>
      <c r="AA18" s="66">
        <v>13362.20794249039</v>
      </c>
      <c r="AB18" s="66">
        <v>14074.281050674863</v>
      </c>
      <c r="AC18" s="66">
        <v>14909.595823974516</v>
      </c>
      <c r="AD18" s="66">
        <v>13815.340411379355</v>
      </c>
      <c r="AE18" s="66">
        <v>13483.872344008367</v>
      </c>
      <c r="AF18" s="66">
        <v>13252.786190872666</v>
      </c>
      <c r="AG18" s="66">
        <v>12840.865896449577</v>
      </c>
      <c r="AH18" s="66">
        <v>13695.612701088594</v>
      </c>
      <c r="AI18" s="66">
        <v>13312.559951464777</v>
      </c>
      <c r="AJ18" s="66">
        <v>13323.798198866718</v>
      </c>
      <c r="AK18" s="67">
        <v>12368.792116044451</v>
      </c>
    </row>
    <row r="19" spans="1:37" x14ac:dyDescent="0.2">
      <c r="A19" s="54" t="s">
        <v>80</v>
      </c>
      <c r="B19" s="63">
        <v>1368.681538175922</v>
      </c>
      <c r="C19" s="63">
        <v>1394.68152089195</v>
      </c>
      <c r="D19" s="63">
        <v>1568.9019123961421</v>
      </c>
      <c r="E19" s="63">
        <v>1742.6623563180981</v>
      </c>
      <c r="F19" s="63">
        <v>1829.8687526106467</v>
      </c>
      <c r="G19" s="63">
        <v>1969.7369225530588</v>
      </c>
      <c r="H19" s="63">
        <v>2162.0108422460089</v>
      </c>
      <c r="I19" s="63">
        <v>2103.8046041130792</v>
      </c>
      <c r="J19" s="63">
        <v>2021.4276692204539</v>
      </c>
      <c r="K19" s="63">
        <v>1938.5017485667049</v>
      </c>
      <c r="L19" s="63">
        <v>1899.5392990429264</v>
      </c>
      <c r="M19" s="63">
        <v>1857.9071345086495</v>
      </c>
      <c r="N19" s="63">
        <v>1945.8482560865716</v>
      </c>
      <c r="O19" s="63">
        <v>1865.1793498762372</v>
      </c>
      <c r="P19" s="63">
        <v>1998.0878944501044</v>
      </c>
      <c r="Q19" s="63">
        <v>2109.9611769958769</v>
      </c>
      <c r="R19" s="63">
        <v>2882.4216391879745</v>
      </c>
      <c r="S19" s="63">
        <v>2459.6240582225164</v>
      </c>
      <c r="T19" s="63">
        <v>2549.4604951723022</v>
      </c>
      <c r="U19" s="63">
        <v>2706.2392393688579</v>
      </c>
      <c r="V19" s="63">
        <v>2843.8594173301963</v>
      </c>
      <c r="W19" s="63">
        <v>3445.6487468094897</v>
      </c>
      <c r="X19" s="63">
        <v>3922.7424566322175</v>
      </c>
      <c r="Y19" s="63">
        <v>4930.1660289260808</v>
      </c>
      <c r="Z19" s="63">
        <v>5629.7412207239749</v>
      </c>
      <c r="AA19" s="63">
        <v>7175.1389908172514</v>
      </c>
      <c r="AB19" s="63">
        <v>7420.6660169034358</v>
      </c>
      <c r="AC19" s="63">
        <v>7464.4278580636719</v>
      </c>
      <c r="AD19" s="63">
        <v>6065.742722812307</v>
      </c>
      <c r="AE19" s="63">
        <v>5255.3629494843317</v>
      </c>
      <c r="AF19" s="63">
        <v>4498.363391104097</v>
      </c>
      <c r="AG19" s="63">
        <v>4209.4784488970554</v>
      </c>
      <c r="AH19" s="63">
        <v>4801.8714572212684</v>
      </c>
      <c r="AI19" s="63">
        <v>4248.9624444447918</v>
      </c>
      <c r="AJ19" s="63">
        <v>4662.0903398642004</v>
      </c>
      <c r="AK19" s="64">
        <v>3932.5037646274272</v>
      </c>
    </row>
    <row r="20" spans="1:37" x14ac:dyDescent="0.2">
      <c r="A20" s="57" t="s">
        <v>81</v>
      </c>
      <c r="B20" s="63">
        <v>1511.958895267124</v>
      </c>
      <c r="C20" s="63">
        <v>1549.9626114216007</v>
      </c>
      <c r="D20" s="63">
        <v>1637.9927848172424</v>
      </c>
      <c r="E20" s="63">
        <v>1728.4049549538295</v>
      </c>
      <c r="F20" s="63">
        <v>1829.7836680510738</v>
      </c>
      <c r="G20" s="63">
        <v>2007.7356181775074</v>
      </c>
      <c r="H20" s="63">
        <v>1888.2952194318145</v>
      </c>
      <c r="I20" s="63">
        <v>1581.1031396872004</v>
      </c>
      <c r="J20" s="63">
        <v>1697.8678275880263</v>
      </c>
      <c r="K20" s="63">
        <v>1795.8651849365583</v>
      </c>
      <c r="L20" s="63">
        <v>1846.0177705515746</v>
      </c>
      <c r="M20" s="63">
        <v>1767.5764189864728</v>
      </c>
      <c r="N20" s="63">
        <v>2018.5232592719042</v>
      </c>
      <c r="O20" s="63">
        <v>2472.372824826612</v>
      </c>
      <c r="P20" s="63">
        <v>2624.7793729388377</v>
      </c>
      <c r="Q20" s="63">
        <v>3033.2313673902718</v>
      </c>
      <c r="R20" s="63">
        <v>3811.258346120951</v>
      </c>
      <c r="S20" s="63">
        <v>4085.4057016610218</v>
      </c>
      <c r="T20" s="63">
        <v>4137.0419645083721</v>
      </c>
      <c r="U20" s="63">
        <v>4244.3867332798873</v>
      </c>
      <c r="V20" s="63">
        <v>4136.3606639342815</v>
      </c>
      <c r="W20" s="63">
        <v>4329.1038406839634</v>
      </c>
      <c r="X20" s="63">
        <v>4512.4144097787503</v>
      </c>
      <c r="Y20" s="63">
        <v>4954.3567388469419</v>
      </c>
      <c r="Z20" s="63">
        <v>5189.518157005733</v>
      </c>
      <c r="AA20" s="63">
        <v>6187.0689516731381</v>
      </c>
      <c r="AB20" s="63">
        <v>6653.6150337714271</v>
      </c>
      <c r="AC20" s="63">
        <v>7445.1679659108431</v>
      </c>
      <c r="AD20" s="63">
        <v>7749.597688567048</v>
      </c>
      <c r="AE20" s="63">
        <v>8228.5093945240351</v>
      </c>
      <c r="AF20" s="63">
        <v>8754.4227997685684</v>
      </c>
      <c r="AG20" s="63">
        <v>8631.3874475525208</v>
      </c>
      <c r="AH20" s="63">
        <v>8893.7412438673255</v>
      </c>
      <c r="AI20" s="63">
        <v>9063.5975070199838</v>
      </c>
      <c r="AJ20" s="63">
        <v>8661.7078590025176</v>
      </c>
      <c r="AK20" s="64">
        <v>8436.2883514170244</v>
      </c>
    </row>
    <row r="21" spans="1:37" x14ac:dyDescent="0.2">
      <c r="A21" s="60" t="s">
        <v>47</v>
      </c>
      <c r="B21" s="61">
        <v>5516.9916721342988</v>
      </c>
      <c r="C21" s="61">
        <v>5386.7535287152168</v>
      </c>
      <c r="D21" s="61">
        <v>4032.9389245674056</v>
      </c>
      <c r="E21" s="61">
        <v>4184.8811840347853</v>
      </c>
      <c r="F21" s="61">
        <v>3956.3458004000076</v>
      </c>
      <c r="G21" s="61">
        <v>3774.2226568726928</v>
      </c>
      <c r="H21" s="61">
        <v>3863.3828800699885</v>
      </c>
      <c r="I21" s="61">
        <v>4477.4185531690509</v>
      </c>
      <c r="J21" s="61">
        <v>4548.1613640467967</v>
      </c>
      <c r="K21" s="61">
        <v>3652.7434192526425</v>
      </c>
      <c r="L21" s="61">
        <v>3072.2423747085149</v>
      </c>
      <c r="M21" s="61">
        <v>2650.7145614673464</v>
      </c>
      <c r="N21" s="61">
        <v>3354.6256665370961</v>
      </c>
      <c r="O21" s="61">
        <v>2625.4559532461353</v>
      </c>
      <c r="P21" s="61">
        <v>1973.7579071245696</v>
      </c>
      <c r="Q21" s="61">
        <v>1734.9606618194111</v>
      </c>
      <c r="R21" s="61">
        <v>2257.4561741022089</v>
      </c>
      <c r="S21" s="61">
        <v>2434.326803458729</v>
      </c>
      <c r="T21" s="61">
        <v>2215.0077822483363</v>
      </c>
      <c r="U21" s="61">
        <v>1952.4491232940879</v>
      </c>
      <c r="V21" s="61">
        <v>1792.7849096231851</v>
      </c>
      <c r="W21" s="61">
        <v>2225.3282698642806</v>
      </c>
      <c r="X21" s="61">
        <v>2627.5491006418006</v>
      </c>
      <c r="Y21" s="61">
        <v>3245.1133615000481</v>
      </c>
      <c r="Z21" s="61">
        <v>3695.7663796778797</v>
      </c>
      <c r="AA21" s="61">
        <v>4307.1927613573198</v>
      </c>
      <c r="AB21" s="61">
        <v>4799.6265393045032</v>
      </c>
      <c r="AC21" s="61">
        <v>3972.1099754019033</v>
      </c>
      <c r="AD21" s="61">
        <v>3150.196160857733</v>
      </c>
      <c r="AE21" s="61">
        <v>2984.7425003657813</v>
      </c>
      <c r="AF21" s="61">
        <v>2947.7915019860966</v>
      </c>
      <c r="AG21" s="61">
        <v>2677.8073448044706</v>
      </c>
      <c r="AH21" s="61">
        <v>3148.0895962056356</v>
      </c>
      <c r="AI21" s="61">
        <v>3260.8428353195213</v>
      </c>
      <c r="AJ21" s="61">
        <v>2401.9379108456792</v>
      </c>
      <c r="AK21" s="62">
        <v>1669.4699565011201</v>
      </c>
    </row>
    <row r="22" spans="1:37" x14ac:dyDescent="0.2">
      <c r="A22" s="54" t="s">
        <v>80</v>
      </c>
      <c r="B22" s="63">
        <v>2969.5065951864144</v>
      </c>
      <c r="C22" s="63">
        <v>2756.5936537699754</v>
      </c>
      <c r="D22" s="63">
        <v>1459.4837703600158</v>
      </c>
      <c r="E22" s="63">
        <v>2080.4024387776567</v>
      </c>
      <c r="F22" s="63">
        <v>1877.2497409499313</v>
      </c>
      <c r="G22" s="63">
        <v>1990.2405545341855</v>
      </c>
      <c r="H22" s="63">
        <v>2209.4047633440432</v>
      </c>
      <c r="I22" s="63">
        <v>2398.9081541945989</v>
      </c>
      <c r="J22" s="63">
        <v>2285.6375769439755</v>
      </c>
      <c r="K22" s="63">
        <v>1437.9690816203063</v>
      </c>
      <c r="L22" s="63">
        <v>1335.5929047916836</v>
      </c>
      <c r="M22" s="63">
        <v>1158.2146655793902</v>
      </c>
      <c r="N22" s="63">
        <v>2014.5643764693964</v>
      </c>
      <c r="O22" s="63">
        <v>1604.6595187332287</v>
      </c>
      <c r="P22" s="63">
        <v>1279.2932866613637</v>
      </c>
      <c r="Q22" s="63">
        <v>1139.1271774121838</v>
      </c>
      <c r="R22" s="63">
        <v>1329.0235740972271</v>
      </c>
      <c r="S22" s="63">
        <v>1334.0362890930437</v>
      </c>
      <c r="T22" s="63">
        <v>1069.694402630286</v>
      </c>
      <c r="U22" s="63">
        <v>847.94564137973157</v>
      </c>
      <c r="V22" s="63">
        <v>711.50325382412166</v>
      </c>
      <c r="W22" s="63">
        <v>1195.1404226867176</v>
      </c>
      <c r="X22" s="63">
        <v>1470.8235546228696</v>
      </c>
      <c r="Y22" s="63">
        <v>1712.3649097932409</v>
      </c>
      <c r="Z22" s="63">
        <v>1832.3748152973344</v>
      </c>
      <c r="AA22" s="63">
        <v>2037.5864197249882</v>
      </c>
      <c r="AB22" s="63">
        <v>2444.6185388301287</v>
      </c>
      <c r="AC22" s="63">
        <v>1750.0046164414928</v>
      </c>
      <c r="AD22" s="63">
        <v>1115.4205632420094</v>
      </c>
      <c r="AE22" s="63">
        <v>776.41419142066616</v>
      </c>
      <c r="AF22" s="63">
        <v>824.03923302155647</v>
      </c>
      <c r="AG22" s="63">
        <v>664.75816035333537</v>
      </c>
      <c r="AH22" s="63">
        <v>1473.1746226984183</v>
      </c>
      <c r="AI22" s="63">
        <v>1813.0512295660608</v>
      </c>
      <c r="AJ22" s="63">
        <v>1595.4954309915574</v>
      </c>
      <c r="AK22" s="64">
        <v>1098.4855459135497</v>
      </c>
    </row>
    <row r="23" spans="1:37" x14ac:dyDescent="0.2">
      <c r="A23" s="57" t="s">
        <v>81</v>
      </c>
      <c r="B23" s="63">
        <v>2547.4850769478844</v>
      </c>
      <c r="C23" s="63">
        <v>2630.1598749452419</v>
      </c>
      <c r="D23" s="63">
        <v>2573.4551542073896</v>
      </c>
      <c r="E23" s="63">
        <v>2104.4787452571286</v>
      </c>
      <c r="F23" s="63">
        <v>2079.0960594500766</v>
      </c>
      <c r="G23" s="63">
        <v>1783.9821023385073</v>
      </c>
      <c r="H23" s="63">
        <v>1653.978116725945</v>
      </c>
      <c r="I23" s="63">
        <v>2078.5103989744516</v>
      </c>
      <c r="J23" s="63">
        <v>2262.5237871028216</v>
      </c>
      <c r="K23" s="63">
        <v>2214.774337632336</v>
      </c>
      <c r="L23" s="63">
        <v>1736.6494699168315</v>
      </c>
      <c r="M23" s="63">
        <v>1492.4998958879562</v>
      </c>
      <c r="N23" s="63">
        <v>1340.0612900676997</v>
      </c>
      <c r="O23" s="63">
        <v>1020.7964345129066</v>
      </c>
      <c r="P23" s="63">
        <v>694.46462046320585</v>
      </c>
      <c r="Q23" s="63">
        <v>595.83348440722727</v>
      </c>
      <c r="R23" s="63">
        <v>928.43260000498174</v>
      </c>
      <c r="S23" s="63">
        <v>1100.2905143656853</v>
      </c>
      <c r="T23" s="63">
        <v>1145.31337961805</v>
      </c>
      <c r="U23" s="63">
        <v>1104.5034819143564</v>
      </c>
      <c r="V23" s="63">
        <v>1081.2816557990634</v>
      </c>
      <c r="W23" s="63">
        <v>1030.1878471775631</v>
      </c>
      <c r="X23" s="63">
        <v>1156.725546018931</v>
      </c>
      <c r="Y23" s="63">
        <v>1532.7484517068069</v>
      </c>
      <c r="Z23" s="63">
        <v>1863.3915643805456</v>
      </c>
      <c r="AA23" s="63">
        <v>2269.6063416323314</v>
      </c>
      <c r="AB23" s="63">
        <v>2355.0080004743745</v>
      </c>
      <c r="AC23" s="63">
        <v>2222.1053589604103</v>
      </c>
      <c r="AD23" s="63">
        <v>2034.7755976157237</v>
      </c>
      <c r="AE23" s="63">
        <v>2208.3283089451152</v>
      </c>
      <c r="AF23" s="63">
        <v>2123.7522689645402</v>
      </c>
      <c r="AG23" s="63">
        <v>2013.049184451135</v>
      </c>
      <c r="AH23" s="63">
        <v>1674.9149735072174</v>
      </c>
      <c r="AI23" s="63">
        <v>1447.7916057534603</v>
      </c>
      <c r="AJ23" s="63">
        <v>806.44247985412164</v>
      </c>
      <c r="AK23" s="64">
        <v>570.98441058757032</v>
      </c>
    </row>
    <row r="24" spans="1:37" x14ac:dyDescent="0.2">
      <c r="A24" s="60" t="s">
        <v>84</v>
      </c>
      <c r="B24" s="61">
        <v>16197.790708144117</v>
      </c>
      <c r="C24" s="61">
        <v>16928.460511923247</v>
      </c>
      <c r="D24" s="61">
        <v>16495.053558105006</v>
      </c>
      <c r="E24" s="61">
        <v>17089.30169955983</v>
      </c>
      <c r="F24" s="61">
        <v>17145.477646813863</v>
      </c>
      <c r="G24" s="61">
        <v>17739.712941332491</v>
      </c>
      <c r="H24" s="61">
        <v>18316.951618704803</v>
      </c>
      <c r="I24" s="61">
        <v>19243.171809070092</v>
      </c>
      <c r="J24" s="61">
        <v>20607.313202749679</v>
      </c>
      <c r="K24" s="61">
        <v>20535.511256319849</v>
      </c>
      <c r="L24" s="61">
        <v>20384.839080393096</v>
      </c>
      <c r="M24" s="61">
        <v>20123.011861742489</v>
      </c>
      <c r="N24" s="61">
        <v>21977.459373883477</v>
      </c>
      <c r="O24" s="61">
        <v>21843.405125091071</v>
      </c>
      <c r="P24" s="61">
        <v>21695.5708978279</v>
      </c>
      <c r="Q24" s="61">
        <v>22405.722362994828</v>
      </c>
      <c r="R24" s="61">
        <v>25378.579519287247</v>
      </c>
      <c r="S24" s="61">
        <v>25753.38272617714</v>
      </c>
      <c r="T24" s="61">
        <v>26424.394203339867</v>
      </c>
      <c r="U24" s="61">
        <v>26710.618699591101</v>
      </c>
      <c r="V24" s="61">
        <v>27414.127988860106</v>
      </c>
      <c r="W24" s="61">
        <v>29304.292695239892</v>
      </c>
      <c r="X24" s="61">
        <v>31134.798785831925</v>
      </c>
      <c r="Y24" s="61">
        <v>33893.214709973399</v>
      </c>
      <c r="Z24" s="61">
        <v>37088.973427654309</v>
      </c>
      <c r="AA24" s="61">
        <v>41626.489876749023</v>
      </c>
      <c r="AB24" s="61">
        <v>43354.406977551916</v>
      </c>
      <c r="AC24" s="61">
        <v>43389.678064530381</v>
      </c>
      <c r="AD24" s="61">
        <v>41540.70937672977</v>
      </c>
      <c r="AE24" s="61">
        <v>42215.227185894742</v>
      </c>
      <c r="AF24" s="61">
        <v>42228.468361993771</v>
      </c>
      <c r="AG24" s="61">
        <v>41564.140442510732</v>
      </c>
      <c r="AH24" s="61">
        <v>43062.625608731236</v>
      </c>
      <c r="AI24" s="61">
        <v>41814.333682840399</v>
      </c>
      <c r="AJ24" s="61">
        <v>40113.173689931988</v>
      </c>
      <c r="AK24" s="62">
        <v>38519.927614543543</v>
      </c>
    </row>
    <row r="25" spans="1:37" x14ac:dyDescent="0.2">
      <c r="A25" s="54" t="s">
        <v>85</v>
      </c>
      <c r="B25" s="69">
        <v>6852.8759092431719</v>
      </c>
      <c r="C25" s="69">
        <v>7156.9899834349753</v>
      </c>
      <c r="D25" s="69">
        <v>6329.3928600428899</v>
      </c>
      <c r="E25" s="69">
        <v>7298.3695052399062</v>
      </c>
      <c r="F25" s="69">
        <v>7028.1128027471641</v>
      </c>
      <c r="G25" s="69">
        <v>7336.717247360788</v>
      </c>
      <c r="H25" s="69">
        <v>7407.9107479786217</v>
      </c>
      <c r="I25" s="69">
        <v>7457.4008986206518</v>
      </c>
      <c r="J25" s="69">
        <v>7249.1633857169727</v>
      </c>
      <c r="K25" s="69">
        <v>5982.8933692642995</v>
      </c>
      <c r="L25" s="69">
        <v>5759.315317751767</v>
      </c>
      <c r="M25" s="69">
        <v>5537.522087497503</v>
      </c>
      <c r="N25" s="69">
        <v>6097.9495616494487</v>
      </c>
      <c r="O25" s="69">
        <v>5721.293287884665</v>
      </c>
      <c r="P25" s="69">
        <v>5399.4563392860546</v>
      </c>
      <c r="Q25" s="69">
        <v>5367.6259722893392</v>
      </c>
      <c r="R25" s="69">
        <v>6748.209345540914</v>
      </c>
      <c r="S25" s="69">
        <v>6267.1819825253751</v>
      </c>
      <c r="T25" s="69">
        <v>5973.7567840488637</v>
      </c>
      <c r="U25" s="69">
        <v>5942.333870371438</v>
      </c>
      <c r="V25" s="69">
        <v>5974.821747378066</v>
      </c>
      <c r="W25" s="69">
        <v>7103.9664966562596</v>
      </c>
      <c r="X25" s="69">
        <v>7712.6720624496229</v>
      </c>
      <c r="Y25" s="69">
        <v>8890.1756036356364</v>
      </c>
      <c r="Z25" s="69">
        <v>9843.1042623448029</v>
      </c>
      <c r="AA25" s="69">
        <v>11616.760012988523</v>
      </c>
      <c r="AB25" s="69">
        <v>12090.578141571314</v>
      </c>
      <c r="AC25" s="69">
        <v>11550.023534566901</v>
      </c>
      <c r="AD25" s="69">
        <v>9326.6966390586203</v>
      </c>
      <c r="AE25" s="69">
        <v>8299.1146307411182</v>
      </c>
      <c r="AF25" s="69">
        <v>7451.5275207403074</v>
      </c>
      <c r="AG25" s="69">
        <v>6892.2377634276099</v>
      </c>
      <c r="AH25" s="69">
        <v>8407.981227737444</v>
      </c>
      <c r="AI25" s="69">
        <v>7952.0983337534453</v>
      </c>
      <c r="AJ25" s="69">
        <v>8092.4579325264576</v>
      </c>
      <c r="AK25" s="70">
        <v>6893.9509932676374</v>
      </c>
    </row>
    <row r="26" spans="1:37" ht="15" thickBot="1" x14ac:dyDescent="0.25">
      <c r="A26" s="71" t="s">
        <v>86</v>
      </c>
      <c r="B26" s="72">
        <v>9344.9147989009471</v>
      </c>
      <c r="C26" s="72">
        <v>9771.4705284882748</v>
      </c>
      <c r="D26" s="72">
        <v>10165.660698062113</v>
      </c>
      <c r="E26" s="72">
        <v>9790.9321943199247</v>
      </c>
      <c r="F26" s="72">
        <v>10117.3648440667</v>
      </c>
      <c r="G26" s="72">
        <v>10402.995693971701</v>
      </c>
      <c r="H26" s="72">
        <v>10909.040870726179</v>
      </c>
      <c r="I26" s="72">
        <v>11785.770910449439</v>
      </c>
      <c r="J26" s="72">
        <v>13358.149817032707</v>
      </c>
      <c r="K26" s="72">
        <v>14552.617887055549</v>
      </c>
      <c r="L26" s="72">
        <v>14625.523762641333</v>
      </c>
      <c r="M26" s="72">
        <v>14585.489774244987</v>
      </c>
      <c r="N26" s="72">
        <v>15879.509812234031</v>
      </c>
      <c r="O26" s="72">
        <v>16122.111837206407</v>
      </c>
      <c r="P26" s="72">
        <v>16296.114558541845</v>
      </c>
      <c r="Q26" s="72">
        <v>17038.096390705483</v>
      </c>
      <c r="R26" s="72">
        <v>18630.370173746334</v>
      </c>
      <c r="S26" s="72">
        <v>19486.200743651763</v>
      </c>
      <c r="T26" s="72">
        <v>20450.637419291004</v>
      </c>
      <c r="U26" s="72">
        <v>20768.284829219661</v>
      </c>
      <c r="V26" s="72">
        <v>21439.306241482038</v>
      </c>
      <c r="W26" s="72">
        <v>22200.326198583636</v>
      </c>
      <c r="X26" s="72">
        <v>23422.126723382298</v>
      </c>
      <c r="Y26" s="72">
        <v>25003.039106337768</v>
      </c>
      <c r="Z26" s="72">
        <v>27245.869165309512</v>
      </c>
      <c r="AA26" s="72">
        <v>30009.729863760498</v>
      </c>
      <c r="AB26" s="72">
        <v>31263.82883598061</v>
      </c>
      <c r="AC26" s="72">
        <v>31839.654529963474</v>
      </c>
      <c r="AD26" s="72">
        <v>32214.012737671153</v>
      </c>
      <c r="AE26" s="72">
        <v>33916.112555153624</v>
      </c>
      <c r="AF26" s="72">
        <v>34776.940841253461</v>
      </c>
      <c r="AG26" s="72">
        <v>34671.902679083127</v>
      </c>
      <c r="AH26" s="72">
        <v>34654.644380993785</v>
      </c>
      <c r="AI26" s="72">
        <v>33862.23534908695</v>
      </c>
      <c r="AJ26" s="72">
        <v>32020.715757405538</v>
      </c>
      <c r="AK26" s="73">
        <v>31625.976621275902</v>
      </c>
    </row>
    <row r="27" spans="1:37" x14ac:dyDescent="0.2">
      <c r="A27" s="74" t="s">
        <v>87</v>
      </c>
    </row>
    <row r="28" spans="1:37" x14ac:dyDescent="0.2">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row>
    <row r="29" spans="1:37" ht="15" x14ac:dyDescent="0.25">
      <c r="A29" s="342" t="s">
        <v>232</v>
      </c>
      <c r="Y29" s="53"/>
      <c r="Z29" s="53"/>
      <c r="AA29" s="53"/>
      <c r="AB29" s="53"/>
      <c r="AC29" s="53"/>
      <c r="AD29" s="53"/>
      <c r="AE29" s="53"/>
      <c r="AF29" s="53"/>
      <c r="AG29" s="53"/>
      <c r="AH29" s="53"/>
      <c r="AI29" s="53"/>
      <c r="AJ29" s="53"/>
      <c r="AK29" s="53"/>
    </row>
  </sheetData>
  <hyperlinks>
    <hyperlink ref="A29" location="Sommaire!A1" display="Sommair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7"/>
  <sheetViews>
    <sheetView showGridLines="0" zoomScaleNormal="100" workbookViewId="0">
      <pane xSplit="1" ySplit="4" topLeftCell="K5" activePane="bottomRight" state="frozen"/>
      <selection activeCell="A34" sqref="A34"/>
      <selection pane="topRight" activeCell="A34" sqref="A34"/>
      <selection pane="bottomLeft" activeCell="A34" sqref="A34"/>
      <selection pane="bottomRight"/>
    </sheetView>
  </sheetViews>
  <sheetFormatPr baseColWidth="10" defaultRowHeight="11.25" x14ac:dyDescent="0.2"/>
  <cols>
    <col min="1" max="1" width="57" style="75" bestFit="1" customWidth="1"/>
    <col min="2" max="37" width="7" style="75" bestFit="1" customWidth="1"/>
    <col min="38" max="16384" width="11.42578125" style="75"/>
  </cols>
  <sheetData>
    <row r="1" spans="1:37" s="135" customFormat="1" x14ac:dyDescent="0.2">
      <c r="A1" s="326" t="s">
        <v>246</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row>
    <row r="2" spans="1:37" s="135" customFormat="1" x14ac:dyDescent="0.2">
      <c r="A2" s="326"/>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row>
    <row r="3" spans="1:37" s="135" customFormat="1" x14ac:dyDescent="0.2">
      <c r="A3" s="326"/>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row>
    <row r="4" spans="1:37" x14ac:dyDescent="0.2">
      <c r="A4" s="76" t="s">
        <v>5</v>
      </c>
      <c r="B4" s="77">
        <v>1984</v>
      </c>
      <c r="C4" s="78">
        <v>1985</v>
      </c>
      <c r="D4" s="78">
        <v>1986</v>
      </c>
      <c r="E4" s="78">
        <v>1987</v>
      </c>
      <c r="F4" s="78">
        <v>1988</v>
      </c>
      <c r="G4" s="78">
        <v>1989</v>
      </c>
      <c r="H4" s="78">
        <v>1990</v>
      </c>
      <c r="I4" s="78">
        <v>1991</v>
      </c>
      <c r="J4" s="78">
        <v>1992</v>
      </c>
      <c r="K4" s="78">
        <v>1993</v>
      </c>
      <c r="L4" s="78">
        <v>1994</v>
      </c>
      <c r="M4" s="78">
        <v>1995</v>
      </c>
      <c r="N4" s="78">
        <v>1996</v>
      </c>
      <c r="O4" s="78">
        <v>1997</v>
      </c>
      <c r="P4" s="78">
        <v>1998</v>
      </c>
      <c r="Q4" s="78">
        <v>1999</v>
      </c>
      <c r="R4" s="78">
        <v>2000</v>
      </c>
      <c r="S4" s="78">
        <v>2001</v>
      </c>
      <c r="T4" s="78">
        <v>2002</v>
      </c>
      <c r="U4" s="78">
        <v>2003</v>
      </c>
      <c r="V4" s="78">
        <v>2004</v>
      </c>
      <c r="W4" s="78">
        <v>2005</v>
      </c>
      <c r="X4" s="78">
        <v>2006</v>
      </c>
      <c r="Y4" s="78">
        <v>2007</v>
      </c>
      <c r="Z4" s="78">
        <v>2008</v>
      </c>
      <c r="AA4" s="78">
        <v>2009</v>
      </c>
      <c r="AB4" s="78">
        <v>2010</v>
      </c>
      <c r="AC4" s="78">
        <v>2011</v>
      </c>
      <c r="AD4" s="78">
        <v>2012</v>
      </c>
      <c r="AE4" s="78">
        <v>2013</v>
      </c>
      <c r="AF4" s="78">
        <v>2014</v>
      </c>
      <c r="AG4" s="78">
        <v>2015</v>
      </c>
      <c r="AH4" s="78">
        <v>2016</v>
      </c>
      <c r="AI4" s="78">
        <v>2017</v>
      </c>
      <c r="AJ4" s="78">
        <v>2018</v>
      </c>
      <c r="AK4" s="79">
        <v>2019</v>
      </c>
    </row>
    <row r="5" spans="1:37" x14ac:dyDescent="0.2">
      <c r="A5" s="80" t="s">
        <v>88</v>
      </c>
      <c r="B5" s="81">
        <v>6788.0896550192301</v>
      </c>
      <c r="C5" s="3">
        <v>7962.20361897776</v>
      </c>
      <c r="D5" s="3">
        <v>7973.7147433765422</v>
      </c>
      <c r="E5" s="3">
        <v>8067.2540354644761</v>
      </c>
      <c r="F5" s="3">
        <v>7866.1193424933253</v>
      </c>
      <c r="G5" s="3">
        <v>7828.5007785874595</v>
      </c>
      <c r="H5" s="3">
        <v>8272.1418351350349</v>
      </c>
      <c r="I5" s="3">
        <v>9092.2798950812557</v>
      </c>
      <c r="J5" s="3">
        <v>9369.1014927668766</v>
      </c>
      <c r="K5" s="3">
        <v>9598.0405368911779</v>
      </c>
      <c r="L5" s="3">
        <v>9660.5690213270445</v>
      </c>
      <c r="M5" s="3">
        <v>10705.894828832346</v>
      </c>
      <c r="N5" s="3">
        <v>11658.909687572163</v>
      </c>
      <c r="O5" s="3">
        <v>11530.029207894026</v>
      </c>
      <c r="P5" s="3">
        <v>11694.22648227098</v>
      </c>
      <c r="Q5" s="3">
        <v>11309.521778045362</v>
      </c>
      <c r="R5" s="3">
        <v>10151.968413187398</v>
      </c>
      <c r="S5" s="3">
        <v>9439.7945221413102</v>
      </c>
      <c r="T5" s="3">
        <v>9619.046286533212</v>
      </c>
      <c r="U5" s="3">
        <v>10315.391592232438</v>
      </c>
      <c r="V5" s="3">
        <v>10787.968581416346</v>
      </c>
      <c r="W5" s="3">
        <v>11311.739698026468</v>
      </c>
      <c r="X5" s="3">
        <v>11843.274314420112</v>
      </c>
      <c r="Y5" s="3">
        <v>11806.233937070818</v>
      </c>
      <c r="Z5" s="3">
        <v>12905.624944326068</v>
      </c>
      <c r="AA5" s="3">
        <v>12672.885861834113</v>
      </c>
      <c r="AB5" s="3">
        <v>13335.747734879242</v>
      </c>
      <c r="AC5" s="3">
        <v>13589.534800372991</v>
      </c>
      <c r="AD5" s="3">
        <v>14914.379892651692</v>
      </c>
      <c r="AE5" s="3">
        <v>15732.499577405086</v>
      </c>
      <c r="AF5" s="3">
        <v>15018.344341453911</v>
      </c>
      <c r="AG5" s="3">
        <v>15298.756296378344</v>
      </c>
      <c r="AH5" s="3">
        <v>15417.133019478626</v>
      </c>
      <c r="AI5" s="3">
        <v>15758.050289606037</v>
      </c>
      <c r="AJ5" s="3">
        <v>16021.609196991183</v>
      </c>
      <c r="AK5" s="4">
        <v>16558.660765031607</v>
      </c>
    </row>
    <row r="6" spans="1:37" x14ac:dyDescent="0.2">
      <c r="A6" s="82" t="s">
        <v>89</v>
      </c>
      <c r="B6" s="83">
        <v>329.60551493175251</v>
      </c>
      <c r="C6" s="1">
        <v>378.28901972539518</v>
      </c>
      <c r="D6" s="1">
        <v>417.71092975361</v>
      </c>
      <c r="E6" s="1">
        <v>456.5240084623444</v>
      </c>
      <c r="F6" s="1">
        <v>501.02144040873105</v>
      </c>
      <c r="G6" s="1">
        <v>541.37305084535228</v>
      </c>
      <c r="H6" s="1">
        <v>580.52907346358643</v>
      </c>
      <c r="I6" s="1">
        <v>593.7696533225577</v>
      </c>
      <c r="J6" s="1">
        <v>630.28254893827364</v>
      </c>
      <c r="K6" s="1">
        <v>678.43623897057989</v>
      </c>
      <c r="L6" s="1">
        <v>721.21528861632657</v>
      </c>
      <c r="M6" s="1">
        <v>763.64291707434393</v>
      </c>
      <c r="N6" s="1">
        <v>801.26163663367493</v>
      </c>
      <c r="O6" s="1">
        <v>835.19776858264038</v>
      </c>
      <c r="P6" s="1">
        <v>870.7461899915412</v>
      </c>
      <c r="Q6" s="1">
        <v>898.23626362209984</v>
      </c>
      <c r="R6" s="1">
        <v>548.00000000000011</v>
      </c>
      <c r="S6" s="1">
        <v>-15.999999999999998</v>
      </c>
      <c r="T6" s="1">
        <v>-10.000000000000002</v>
      </c>
      <c r="U6" s="1">
        <v>-10</v>
      </c>
      <c r="V6" s="1">
        <v>-10.000000000000002</v>
      </c>
      <c r="W6" s="1">
        <v>-10</v>
      </c>
      <c r="X6" s="1">
        <v>0</v>
      </c>
      <c r="Y6" s="1">
        <v>0</v>
      </c>
      <c r="Z6" s="1">
        <v>0</v>
      </c>
      <c r="AA6" s="1">
        <v>0</v>
      </c>
      <c r="AB6" s="1">
        <v>0</v>
      </c>
      <c r="AC6" s="1">
        <v>0</v>
      </c>
      <c r="AD6" s="1">
        <v>0</v>
      </c>
      <c r="AE6" s="1">
        <v>0</v>
      </c>
      <c r="AF6" s="1">
        <v>0</v>
      </c>
      <c r="AG6" s="1">
        <v>0</v>
      </c>
      <c r="AH6" s="1">
        <v>0</v>
      </c>
      <c r="AI6" s="1">
        <v>0</v>
      </c>
      <c r="AJ6" s="1">
        <v>0</v>
      </c>
      <c r="AK6" s="2">
        <v>0</v>
      </c>
    </row>
    <row r="7" spans="1:37" x14ac:dyDescent="0.2">
      <c r="A7" s="82" t="s">
        <v>90</v>
      </c>
      <c r="B7" s="83">
        <v>4701.8061198781797</v>
      </c>
      <c r="C7" s="1">
        <v>5200.2741764263728</v>
      </c>
      <c r="D7" s="1">
        <v>4960.6390289971559</v>
      </c>
      <c r="E7" s="1">
        <v>4882.5806901254909</v>
      </c>
      <c r="F7" s="1">
        <v>4680.2169540067716</v>
      </c>
      <c r="G7" s="1">
        <v>4515.8464617731061</v>
      </c>
      <c r="H7" s="1">
        <v>4773.251498440186</v>
      </c>
      <c r="I7" s="1">
        <v>5281.8660542693797</v>
      </c>
      <c r="J7" s="1">
        <v>5405.2783842260123</v>
      </c>
      <c r="K7" s="1">
        <v>5559.9675456993191</v>
      </c>
      <c r="L7" s="1">
        <v>5524.287030442486</v>
      </c>
      <c r="M7" s="1">
        <v>6526.9089687315409</v>
      </c>
      <c r="N7" s="1">
        <v>7220.5706613437178</v>
      </c>
      <c r="O7" s="1">
        <v>7104.27305904676</v>
      </c>
      <c r="P7" s="1">
        <v>7359.4627798267793</v>
      </c>
      <c r="Q7" s="1">
        <v>6902.5914542225355</v>
      </c>
      <c r="R7" s="1">
        <v>6420.574228029227</v>
      </c>
      <c r="S7" s="1">
        <v>6768.5140473827323</v>
      </c>
      <c r="T7" s="1">
        <v>6728.3202653845819</v>
      </c>
      <c r="U7" s="1">
        <v>7210.5806818248875</v>
      </c>
      <c r="V7" s="1">
        <v>7579.7253601951852</v>
      </c>
      <c r="W7" s="1">
        <v>8020.3717896741855</v>
      </c>
      <c r="X7" s="1">
        <v>8521.2028745376374</v>
      </c>
      <c r="Y7" s="1">
        <v>8626.1177056549841</v>
      </c>
      <c r="Z7" s="1">
        <v>9541.959482299515</v>
      </c>
      <c r="AA7" s="1">
        <v>9138.2161742918743</v>
      </c>
      <c r="AB7" s="1">
        <v>9684.9768466280584</v>
      </c>
      <c r="AC7" s="1">
        <v>9891.3325816369161</v>
      </c>
      <c r="AD7" s="1">
        <v>10811.436401697207</v>
      </c>
      <c r="AE7" s="1">
        <v>11304.593691995669</v>
      </c>
      <c r="AF7" s="1">
        <v>10824.240635572232</v>
      </c>
      <c r="AG7" s="1">
        <v>10907.854785916048</v>
      </c>
      <c r="AH7" s="1">
        <v>10909.343034274183</v>
      </c>
      <c r="AI7" s="1">
        <v>11218.26786074958</v>
      </c>
      <c r="AJ7" s="1">
        <v>11331.499723155677</v>
      </c>
      <c r="AK7" s="2">
        <v>11617.586325151373</v>
      </c>
    </row>
    <row r="8" spans="1:37" x14ac:dyDescent="0.2">
      <c r="A8" s="82" t="s">
        <v>91</v>
      </c>
      <c r="B8" s="84">
        <v>1756.6780202092982</v>
      </c>
      <c r="C8" s="85">
        <v>2383.6404228259917</v>
      </c>
      <c r="D8" s="85">
        <v>2595.3647846257768</v>
      </c>
      <c r="E8" s="85">
        <v>2728.1493368766405</v>
      </c>
      <c r="F8" s="85">
        <v>2684.8809480778227</v>
      </c>
      <c r="G8" s="85">
        <v>2771.2812659690017</v>
      </c>
      <c r="H8" s="85">
        <v>2918.3612632312625</v>
      </c>
      <c r="I8" s="85">
        <v>3216.644187489318</v>
      </c>
      <c r="J8" s="85">
        <v>3333.5405596025894</v>
      </c>
      <c r="K8" s="85">
        <v>3359.6367522212795</v>
      </c>
      <c r="L8" s="85">
        <v>3415.0667022682319</v>
      </c>
      <c r="M8" s="85">
        <v>3415.3429430264614</v>
      </c>
      <c r="N8" s="85">
        <v>3637.0773895947696</v>
      </c>
      <c r="O8" s="85">
        <v>3590.5583802646242</v>
      </c>
      <c r="P8" s="85">
        <v>3464.0175124526586</v>
      </c>
      <c r="Q8" s="85">
        <v>3508.6940602007267</v>
      </c>
      <c r="R8" s="85">
        <v>3183.3941851581708</v>
      </c>
      <c r="S8" s="85">
        <v>2687.2804747585783</v>
      </c>
      <c r="T8" s="85">
        <v>2900.7260211486309</v>
      </c>
      <c r="U8" s="85">
        <v>3114.8109104075502</v>
      </c>
      <c r="V8" s="85">
        <v>3218.2432212211611</v>
      </c>
      <c r="W8" s="85">
        <v>3301.3679083522811</v>
      </c>
      <c r="X8" s="85">
        <v>3322.0714398824739</v>
      </c>
      <c r="Y8" s="85">
        <v>3180.1162314158341</v>
      </c>
      <c r="Z8" s="85">
        <v>3363.6654620265517</v>
      </c>
      <c r="AA8" s="85">
        <v>3534.6696875422381</v>
      </c>
      <c r="AB8" s="85">
        <v>3650.7708882511843</v>
      </c>
      <c r="AC8" s="85">
        <v>3698.202218736074</v>
      </c>
      <c r="AD8" s="85">
        <v>4102.9434909544852</v>
      </c>
      <c r="AE8" s="85">
        <v>4427.9058854094164</v>
      </c>
      <c r="AF8" s="85">
        <v>4194.1037058816792</v>
      </c>
      <c r="AG8" s="85">
        <v>4390.9015104622958</v>
      </c>
      <c r="AH8" s="85">
        <v>4507.7899852044429</v>
      </c>
      <c r="AI8" s="85">
        <v>4539.782428856457</v>
      </c>
      <c r="AJ8" s="85">
        <v>4690.1094738355068</v>
      </c>
      <c r="AK8" s="86">
        <v>4941.0744398802344</v>
      </c>
    </row>
    <row r="9" spans="1:37" x14ac:dyDescent="0.2">
      <c r="A9" s="80" t="s">
        <v>92</v>
      </c>
      <c r="B9" s="81">
        <v>5191.8676936763422</v>
      </c>
      <c r="C9" s="3">
        <v>5698.488939579277</v>
      </c>
      <c r="D9" s="3">
        <v>6194.1884796352124</v>
      </c>
      <c r="E9" s="3">
        <v>6703.8376496590181</v>
      </c>
      <c r="F9" s="3">
        <v>7453.8328171648009</v>
      </c>
      <c r="G9" s="3">
        <v>8040.4001797732335</v>
      </c>
      <c r="H9" s="3">
        <v>8538.8442203595805</v>
      </c>
      <c r="I9" s="3">
        <v>9456.0710530152028</v>
      </c>
      <c r="J9" s="3">
        <v>9967.5539386712426</v>
      </c>
      <c r="K9" s="3">
        <v>10950.437230048998</v>
      </c>
      <c r="L9" s="3">
        <v>11484.313924398592</v>
      </c>
      <c r="M9" s="3">
        <v>12056.555391989461</v>
      </c>
      <c r="N9" s="3">
        <v>12704.483367260727</v>
      </c>
      <c r="O9" s="3">
        <v>13467.018587967443</v>
      </c>
      <c r="P9" s="3">
        <v>14106.81029436799</v>
      </c>
      <c r="Q9" s="3">
        <v>14366.886699488412</v>
      </c>
      <c r="R9" s="3">
        <v>14396.905135574334</v>
      </c>
      <c r="S9" s="3">
        <v>14649.542441513391</v>
      </c>
      <c r="T9" s="3">
        <v>15288.149820266659</v>
      </c>
      <c r="U9" s="3">
        <v>15992.023818644375</v>
      </c>
      <c r="V9" s="3">
        <v>16917.586034355561</v>
      </c>
      <c r="W9" s="3">
        <v>18171.323160498985</v>
      </c>
      <c r="X9" s="3">
        <v>19060.386791757555</v>
      </c>
      <c r="Y9" s="3">
        <v>19960.555844988528</v>
      </c>
      <c r="Z9" s="3">
        <v>20788.247985880993</v>
      </c>
      <c r="AA9" s="3">
        <v>22460.659099700562</v>
      </c>
      <c r="AB9" s="3">
        <v>23511.45572004811</v>
      </c>
      <c r="AC9" s="3">
        <v>24942.005719247034</v>
      </c>
      <c r="AD9" s="3">
        <v>26356.204823657547</v>
      </c>
      <c r="AE9" s="3">
        <v>27966.190173134426</v>
      </c>
      <c r="AF9" s="3">
        <v>28794.535449981031</v>
      </c>
      <c r="AG9" s="3">
        <v>29645.109249029341</v>
      </c>
      <c r="AH9" s="3">
        <v>30810.249402667909</v>
      </c>
      <c r="AI9" s="3">
        <v>31488.438641941764</v>
      </c>
      <c r="AJ9" s="3">
        <v>31976.145521199069</v>
      </c>
      <c r="AK9" s="4">
        <v>33177.05930552222</v>
      </c>
    </row>
    <row r="10" spans="1:37" x14ac:dyDescent="0.2">
      <c r="A10" s="82" t="s">
        <v>93</v>
      </c>
      <c r="B10" s="83">
        <v>1874.7356739776812</v>
      </c>
      <c r="C10" s="1">
        <v>1892.2795163516387</v>
      </c>
      <c r="D10" s="1">
        <v>1988.5536151773431</v>
      </c>
      <c r="E10" s="1">
        <v>2055.5491395575118</v>
      </c>
      <c r="F10" s="1">
        <v>2283.0925900913294</v>
      </c>
      <c r="G10" s="1">
        <v>2598.0854172992222</v>
      </c>
      <c r="H10" s="1">
        <v>2595.1778646867024</v>
      </c>
      <c r="I10" s="1">
        <v>2877.5383817450279</v>
      </c>
      <c r="J10" s="1">
        <v>2856.8708475699918</v>
      </c>
      <c r="K10" s="1">
        <v>3114.6279359027981</v>
      </c>
      <c r="L10" s="1">
        <v>3063.8046349210217</v>
      </c>
      <c r="M10" s="1">
        <v>3006.4916324498049</v>
      </c>
      <c r="N10" s="1">
        <v>3008.8909632301256</v>
      </c>
      <c r="O10" s="1">
        <v>3316.6952060942631</v>
      </c>
      <c r="P10" s="1">
        <v>3422.1372900707574</v>
      </c>
      <c r="Q10" s="1">
        <v>3324.1316086829265</v>
      </c>
      <c r="R10" s="1">
        <v>3208.25770848601</v>
      </c>
      <c r="S10" s="1">
        <v>3203.309491748334</v>
      </c>
      <c r="T10" s="1">
        <v>3286.0493247595496</v>
      </c>
      <c r="U10" s="1">
        <v>3416.2656829763669</v>
      </c>
      <c r="V10" s="1">
        <v>3667.8336778876028</v>
      </c>
      <c r="W10" s="1">
        <v>3926.5124867396758</v>
      </c>
      <c r="X10" s="1">
        <v>3882.1924788999818</v>
      </c>
      <c r="Y10" s="1">
        <v>4053.7710856722988</v>
      </c>
      <c r="Z10" s="1">
        <v>4184.0989006239097</v>
      </c>
      <c r="AA10" s="1">
        <v>4436.0720821729074</v>
      </c>
      <c r="AB10" s="1">
        <v>4615.9115218373308</v>
      </c>
      <c r="AC10" s="1">
        <v>5001.6780294112141</v>
      </c>
      <c r="AD10" s="1">
        <v>5495.0687556556713</v>
      </c>
      <c r="AE10" s="1">
        <v>6374.6898020650933</v>
      </c>
      <c r="AF10" s="1">
        <v>6518.4163481969081</v>
      </c>
      <c r="AG10" s="1">
        <v>6686.827403661172</v>
      </c>
      <c r="AH10" s="1">
        <v>6908.7954402718715</v>
      </c>
      <c r="AI10" s="1">
        <v>7132.1370023742784</v>
      </c>
      <c r="AJ10" s="1">
        <v>7342.0293336321738</v>
      </c>
      <c r="AK10" s="2">
        <v>7575.101506287323</v>
      </c>
    </row>
    <row r="11" spans="1:37" x14ac:dyDescent="0.2">
      <c r="A11" s="82" t="s">
        <v>94</v>
      </c>
      <c r="B11" s="83">
        <v>2798.089105392191</v>
      </c>
      <c r="C11" s="1">
        <v>3245.5864153912448</v>
      </c>
      <c r="D11" s="1">
        <v>3600.6260085683184</v>
      </c>
      <c r="E11" s="1">
        <v>3993.2528740843763</v>
      </c>
      <c r="F11" s="1">
        <v>4472.1031366512643</v>
      </c>
      <c r="G11" s="1">
        <v>4672.1754927012598</v>
      </c>
      <c r="H11" s="1">
        <v>5132.4499579120511</v>
      </c>
      <c r="I11" s="1">
        <v>5737.7951608625644</v>
      </c>
      <c r="J11" s="1">
        <v>6204.2789075063556</v>
      </c>
      <c r="K11" s="1">
        <v>6916.5862082911326</v>
      </c>
      <c r="L11" s="1">
        <v>7467.8906729099226</v>
      </c>
      <c r="M11" s="1">
        <v>7950.4393263559932</v>
      </c>
      <c r="N11" s="1">
        <v>8559.9348419686194</v>
      </c>
      <c r="O11" s="1">
        <v>8983.5496076416639</v>
      </c>
      <c r="P11" s="1">
        <v>9480.2099771127523</v>
      </c>
      <c r="Q11" s="1">
        <v>9815.8152678219958</v>
      </c>
      <c r="R11" s="1">
        <v>10100.613167900496</v>
      </c>
      <c r="S11" s="1">
        <v>10327.555405355837</v>
      </c>
      <c r="T11" s="1">
        <v>10834.324231134442</v>
      </c>
      <c r="U11" s="1">
        <v>11351.657784504025</v>
      </c>
      <c r="V11" s="1">
        <v>11927.231213128171</v>
      </c>
      <c r="W11" s="1">
        <v>12853.395314402609</v>
      </c>
      <c r="X11" s="1">
        <v>13714.325249291098</v>
      </c>
      <c r="Y11" s="1">
        <v>14355.016434884916</v>
      </c>
      <c r="Z11" s="1">
        <v>14978.314403520491</v>
      </c>
      <c r="AA11" s="1">
        <v>16315.495123221666</v>
      </c>
      <c r="AB11" s="1">
        <v>17137.072178550483</v>
      </c>
      <c r="AC11" s="1">
        <v>17990.307951515089</v>
      </c>
      <c r="AD11" s="1">
        <v>18835.109569302967</v>
      </c>
      <c r="AE11" s="1">
        <v>19614.87450415262</v>
      </c>
      <c r="AF11" s="1">
        <v>20168.096628708568</v>
      </c>
      <c r="AG11" s="1">
        <v>20797.899674995169</v>
      </c>
      <c r="AH11" s="1">
        <v>21754.584988629391</v>
      </c>
      <c r="AI11" s="1">
        <v>22123.971470983237</v>
      </c>
      <c r="AJ11" s="1">
        <v>22453.405833366098</v>
      </c>
      <c r="AK11" s="2">
        <v>23327.456986922782</v>
      </c>
    </row>
    <row r="12" spans="1:37" x14ac:dyDescent="0.2">
      <c r="A12" s="82" t="s">
        <v>95</v>
      </c>
      <c r="B12" s="83">
        <v>519.04291430646992</v>
      </c>
      <c r="C12" s="1">
        <v>560.62300783639341</v>
      </c>
      <c r="D12" s="1">
        <v>605.00885588955055</v>
      </c>
      <c r="E12" s="1">
        <v>655.03563601712995</v>
      </c>
      <c r="F12" s="1">
        <v>698.63709042220785</v>
      </c>
      <c r="G12" s="1">
        <v>770.1392697727515</v>
      </c>
      <c r="H12" s="1">
        <v>811.2163977608277</v>
      </c>
      <c r="I12" s="1">
        <v>840.73751040761169</v>
      </c>
      <c r="J12" s="1">
        <v>906.40418359489638</v>
      </c>
      <c r="K12" s="1">
        <v>919.22308585506607</v>
      </c>
      <c r="L12" s="1">
        <v>952.61861656764688</v>
      </c>
      <c r="M12" s="1">
        <v>1099.6244331836631</v>
      </c>
      <c r="N12" s="1">
        <v>1135.6575620619833</v>
      </c>
      <c r="O12" s="1">
        <v>1166.7737742315139</v>
      </c>
      <c r="P12" s="1">
        <v>1204.4630271844806</v>
      </c>
      <c r="Q12" s="1">
        <v>1219.3173721216185</v>
      </c>
      <c r="R12" s="1">
        <v>1071.264867291713</v>
      </c>
      <c r="S12" s="1">
        <v>1102.67754440922</v>
      </c>
      <c r="T12" s="1">
        <v>1138.7762643726669</v>
      </c>
      <c r="U12" s="1">
        <v>1191.1003511639835</v>
      </c>
      <c r="V12" s="1">
        <v>1293.5211433397888</v>
      </c>
      <c r="W12" s="1">
        <v>1361.4153593567007</v>
      </c>
      <c r="X12" s="1">
        <v>1443.8690635664768</v>
      </c>
      <c r="Y12" s="1">
        <v>1530.7683244313157</v>
      </c>
      <c r="Z12" s="1">
        <v>1605.8346817365941</v>
      </c>
      <c r="AA12" s="1">
        <v>1686.0918943059892</v>
      </c>
      <c r="AB12" s="1">
        <v>1735.4720196602971</v>
      </c>
      <c r="AC12" s="1">
        <v>1773.0197383207305</v>
      </c>
      <c r="AD12" s="1">
        <v>1859.0264986989089</v>
      </c>
      <c r="AE12" s="1">
        <v>1898.625866916715</v>
      </c>
      <c r="AF12" s="1">
        <v>2044.0224730755549</v>
      </c>
      <c r="AG12" s="1">
        <v>2060.3821703729996</v>
      </c>
      <c r="AH12" s="1">
        <v>2091.8689737666455</v>
      </c>
      <c r="AI12" s="1">
        <v>2170.3301685842471</v>
      </c>
      <c r="AJ12" s="1">
        <v>2102.7103542007985</v>
      </c>
      <c r="AK12" s="2">
        <v>2150.5008123121161</v>
      </c>
    </row>
    <row r="13" spans="1:37" x14ac:dyDescent="0.2">
      <c r="A13" s="82" t="s">
        <v>96</v>
      </c>
      <c r="B13" s="84">
        <v>0</v>
      </c>
      <c r="C13" s="85">
        <v>0</v>
      </c>
      <c r="D13" s="85">
        <v>0</v>
      </c>
      <c r="E13" s="85">
        <v>0</v>
      </c>
      <c r="F13" s="85">
        <v>0</v>
      </c>
      <c r="G13" s="85">
        <v>0</v>
      </c>
      <c r="H13" s="85">
        <v>0</v>
      </c>
      <c r="I13" s="85">
        <v>0</v>
      </c>
      <c r="J13" s="85">
        <v>0</v>
      </c>
      <c r="K13" s="85">
        <v>0</v>
      </c>
      <c r="L13" s="85">
        <v>0</v>
      </c>
      <c r="M13" s="85">
        <v>0</v>
      </c>
      <c r="N13" s="85">
        <v>0</v>
      </c>
      <c r="O13" s="85">
        <v>0</v>
      </c>
      <c r="P13" s="85">
        <v>0</v>
      </c>
      <c r="Q13" s="85">
        <v>7.6224508618705187</v>
      </c>
      <c r="R13" s="85">
        <v>16.769391896115142</v>
      </c>
      <c r="S13" s="85">
        <v>16</v>
      </c>
      <c r="T13" s="85">
        <v>29</v>
      </c>
      <c r="U13" s="85">
        <v>33</v>
      </c>
      <c r="V13" s="85">
        <v>29</v>
      </c>
      <c r="W13" s="85">
        <v>30</v>
      </c>
      <c r="X13" s="85">
        <v>20</v>
      </c>
      <c r="Y13" s="85">
        <v>21</v>
      </c>
      <c r="Z13" s="85">
        <v>20</v>
      </c>
      <c r="AA13" s="85">
        <v>23</v>
      </c>
      <c r="AB13" s="85">
        <v>23</v>
      </c>
      <c r="AC13" s="85">
        <v>177</v>
      </c>
      <c r="AD13" s="85">
        <v>167</v>
      </c>
      <c r="AE13" s="85">
        <v>78</v>
      </c>
      <c r="AF13" s="85">
        <v>64</v>
      </c>
      <c r="AG13" s="85">
        <v>100</v>
      </c>
      <c r="AH13" s="85">
        <v>55</v>
      </c>
      <c r="AI13" s="85">
        <v>62</v>
      </c>
      <c r="AJ13" s="85">
        <v>78</v>
      </c>
      <c r="AK13" s="86">
        <v>124</v>
      </c>
    </row>
    <row r="14" spans="1:37" x14ac:dyDescent="0.2">
      <c r="A14" s="80" t="s">
        <v>97</v>
      </c>
      <c r="B14" s="81">
        <v>6905.207079346199</v>
      </c>
      <c r="C14" s="3">
        <v>7000.652112458024</v>
      </c>
      <c r="D14" s="3">
        <v>7172.1088713924373</v>
      </c>
      <c r="E14" s="3">
        <v>7580.4061334351036</v>
      </c>
      <c r="F14" s="3">
        <v>8235.8729676003531</v>
      </c>
      <c r="G14" s="3">
        <v>8904.0613939800241</v>
      </c>
      <c r="H14" s="3">
        <v>9142.4106232552822</v>
      </c>
      <c r="I14" s="3">
        <v>8835.7521655946439</v>
      </c>
      <c r="J14" s="3">
        <v>8886.3184449233268</v>
      </c>
      <c r="K14" s="3">
        <v>8628.2764359256435</v>
      </c>
      <c r="L14" s="3">
        <v>9031.662195616178</v>
      </c>
      <c r="M14" s="3">
        <v>9474.9851371273526</v>
      </c>
      <c r="N14" s="3">
        <v>9871.2336184319192</v>
      </c>
      <c r="O14" s="3">
        <v>9807.8171459536461</v>
      </c>
      <c r="P14" s="3">
        <v>10154.988544581473</v>
      </c>
      <c r="Q14" s="3">
        <v>10360.266586161322</v>
      </c>
      <c r="R14" s="3">
        <v>8351.7611215339402</v>
      </c>
      <c r="S14" s="3">
        <v>8801.9066827147089</v>
      </c>
      <c r="T14" s="3">
        <v>9481.2274651058815</v>
      </c>
      <c r="U14" s="3">
        <v>9723.6387124059365</v>
      </c>
      <c r="V14" s="3">
        <v>10916.212990341615</v>
      </c>
      <c r="W14" s="3">
        <v>11996.186773583424</v>
      </c>
      <c r="X14" s="3">
        <v>13780.170007063343</v>
      </c>
      <c r="Y14" s="3">
        <v>14396.32463734124</v>
      </c>
      <c r="Z14" s="3">
        <v>14864.167575146192</v>
      </c>
      <c r="AA14" s="3">
        <v>12731.170225808313</v>
      </c>
      <c r="AB14" s="3">
        <v>11105.710046168388</v>
      </c>
      <c r="AC14" s="3">
        <v>11999.501954494128</v>
      </c>
      <c r="AD14" s="3">
        <v>12410.017882950449</v>
      </c>
      <c r="AE14" s="3">
        <v>11879.008482726998</v>
      </c>
      <c r="AF14" s="3">
        <v>12506.563557085425</v>
      </c>
      <c r="AG14" s="3">
        <v>12387.670082701859</v>
      </c>
      <c r="AH14" s="3">
        <v>12737.521112230295</v>
      </c>
      <c r="AI14" s="3">
        <v>14050.345925916725</v>
      </c>
      <c r="AJ14" s="3">
        <v>14612.418404613105</v>
      </c>
      <c r="AK14" s="4">
        <v>15271.102436393348</v>
      </c>
    </row>
    <row r="15" spans="1:37" x14ac:dyDescent="0.2">
      <c r="A15" s="82" t="s">
        <v>98</v>
      </c>
      <c r="B15" s="83">
        <v>159.3075</v>
      </c>
      <c r="C15" s="1">
        <v>142.74729729729728</v>
      </c>
      <c r="D15" s="1">
        <v>128.55023648648648</v>
      </c>
      <c r="E15" s="1">
        <v>149.27650337837841</v>
      </c>
      <c r="F15" s="1">
        <v>162.41574324324327</v>
      </c>
      <c r="G15" s="1">
        <v>197.79337837837838</v>
      </c>
      <c r="H15" s="1">
        <v>289.93101351351356</v>
      </c>
      <c r="I15" s="1">
        <v>228.41908783783782</v>
      </c>
      <c r="J15" s="1">
        <v>456.74378378378373</v>
      </c>
      <c r="K15" s="1">
        <v>260.37728459530024</v>
      </c>
      <c r="L15" s="1">
        <v>238.10672051696284</v>
      </c>
      <c r="M15" s="1">
        <v>222.20683866956787</v>
      </c>
      <c r="N15" s="1">
        <v>194.57534733441037</v>
      </c>
      <c r="O15" s="1">
        <v>216.65975017349061</v>
      </c>
      <c r="P15" s="1">
        <v>219.46672914714159</v>
      </c>
      <c r="Q15" s="1">
        <v>223.1604286461056</v>
      </c>
      <c r="R15" s="1">
        <v>258.08139481523278</v>
      </c>
      <c r="S15" s="1">
        <v>269.96566440167368</v>
      </c>
      <c r="T15" s="1">
        <v>278.05340598787882</v>
      </c>
      <c r="U15" s="1">
        <v>311.21733715271085</v>
      </c>
      <c r="V15" s="1">
        <v>338.65950436972565</v>
      </c>
      <c r="W15" s="1">
        <v>366.94045301167785</v>
      </c>
      <c r="X15" s="1">
        <v>399.94803141356834</v>
      </c>
      <c r="Y15" s="1">
        <v>500.89418608780539</v>
      </c>
      <c r="Z15" s="1">
        <v>560.34290781064283</v>
      </c>
      <c r="AA15" s="1">
        <v>619.73948365390913</v>
      </c>
      <c r="AB15" s="1">
        <v>691.9076540088713</v>
      </c>
      <c r="AC15" s="1">
        <v>661.41979753381827</v>
      </c>
      <c r="AD15" s="1">
        <v>691.9076540088713</v>
      </c>
      <c r="AE15" s="1">
        <v>695.48146298934637</v>
      </c>
      <c r="AF15" s="1">
        <v>816.25830774235635</v>
      </c>
      <c r="AG15" s="1">
        <v>1005.4373155047897</v>
      </c>
      <c r="AH15" s="1">
        <v>925.32034304540957</v>
      </c>
      <c r="AI15" s="1">
        <v>992.75840073869142</v>
      </c>
      <c r="AJ15" s="1">
        <v>1085.1212214288091</v>
      </c>
      <c r="AK15" s="2">
        <v>1089.4321592792026</v>
      </c>
    </row>
    <row r="16" spans="1:37" x14ac:dyDescent="0.2">
      <c r="A16" s="82" t="s">
        <v>99</v>
      </c>
      <c r="B16" s="83">
        <v>553.20000000000005</v>
      </c>
      <c r="C16" s="1">
        <v>540.4</v>
      </c>
      <c r="D16" s="1">
        <v>433.91015965985571</v>
      </c>
      <c r="E16" s="1">
        <v>457.62689307378383</v>
      </c>
      <c r="F16" s="1">
        <v>475.2240343498126</v>
      </c>
      <c r="G16" s="1">
        <v>448.91995572880546</v>
      </c>
      <c r="H16" s="1">
        <v>449.91627759136657</v>
      </c>
      <c r="I16" s="1">
        <v>405.48566948748163</v>
      </c>
      <c r="J16" s="1">
        <v>383.52445327971191</v>
      </c>
      <c r="K16" s="1">
        <v>378.79588448633069</v>
      </c>
      <c r="L16" s="1">
        <v>350.80608103884856</v>
      </c>
      <c r="M16" s="1">
        <v>379.42853190071912</v>
      </c>
      <c r="N16" s="1">
        <v>464.56119776143856</v>
      </c>
      <c r="O16" s="1">
        <v>556.87934548950534</v>
      </c>
      <c r="P16" s="1">
        <v>640.43832141436098</v>
      </c>
      <c r="Q16" s="1">
        <v>770.01998606615984</v>
      </c>
      <c r="R16" s="1">
        <v>852.07716054558455</v>
      </c>
      <c r="S16" s="1">
        <v>899</v>
      </c>
      <c r="T16" s="1">
        <v>1258.8850405813628</v>
      </c>
      <c r="U16" s="1">
        <v>1297.9340455163053</v>
      </c>
      <c r="V16" s="1">
        <v>1452.0878224305761</v>
      </c>
      <c r="W16" s="1">
        <v>1525.8638319002334</v>
      </c>
      <c r="X16" s="1">
        <v>1749.034374205622</v>
      </c>
      <c r="Y16" s="1">
        <v>1665.548550349147</v>
      </c>
      <c r="Z16" s="1">
        <v>1884.2109228986337</v>
      </c>
      <c r="AA16" s="1">
        <v>1531.9850645112172</v>
      </c>
      <c r="AB16" s="1">
        <v>842.51794347194527</v>
      </c>
      <c r="AC16" s="1">
        <v>941.67761008394041</v>
      </c>
      <c r="AD16" s="1">
        <v>917.59646693330637</v>
      </c>
      <c r="AE16" s="1">
        <v>861.18277996995278</v>
      </c>
      <c r="AF16" s="1">
        <v>762.50295768082708</v>
      </c>
      <c r="AG16" s="1">
        <v>704.9453645455626</v>
      </c>
      <c r="AH16" s="1">
        <v>745.43616826269067</v>
      </c>
      <c r="AI16" s="1">
        <v>873.67410606918236</v>
      </c>
      <c r="AJ16" s="1">
        <v>919.93134457304279</v>
      </c>
      <c r="AK16" s="2">
        <v>984.64490541371811</v>
      </c>
    </row>
    <row r="17" spans="1:37" x14ac:dyDescent="0.2">
      <c r="A17" s="82" t="s">
        <v>100</v>
      </c>
      <c r="B17" s="83">
        <v>3652.4</v>
      </c>
      <c r="C17" s="1">
        <v>3619.3</v>
      </c>
      <c r="D17" s="1">
        <v>3730.1</v>
      </c>
      <c r="E17" s="1">
        <v>3922.1</v>
      </c>
      <c r="F17" s="1">
        <v>4343.7</v>
      </c>
      <c r="G17" s="1">
        <v>4804.3999999999996</v>
      </c>
      <c r="H17" s="1">
        <v>4751.2</v>
      </c>
      <c r="I17" s="1">
        <v>4430.8999999999996</v>
      </c>
      <c r="J17" s="1">
        <v>4100.3999999999996</v>
      </c>
      <c r="K17" s="1">
        <v>4051.3</v>
      </c>
      <c r="L17" s="1">
        <v>4361.8999999999996</v>
      </c>
      <c r="M17" s="1">
        <v>4561.7</v>
      </c>
      <c r="N17" s="1">
        <v>4689.5</v>
      </c>
      <c r="O17" s="1">
        <v>4311.4267897642512</v>
      </c>
      <c r="P17" s="1">
        <v>4378.4882240756633</v>
      </c>
      <c r="Q17" s="1">
        <v>5077.3145190919531</v>
      </c>
      <c r="R17" s="1">
        <v>5221.8361874330176</v>
      </c>
      <c r="S17" s="1">
        <v>5485</v>
      </c>
      <c r="T17" s="1">
        <v>5721</v>
      </c>
      <c r="U17" s="1">
        <v>5772</v>
      </c>
      <c r="V17" s="1">
        <v>6574</v>
      </c>
      <c r="W17" s="1">
        <v>7346</v>
      </c>
      <c r="X17" s="1">
        <v>8653.5784845808848</v>
      </c>
      <c r="Y17" s="1">
        <v>9077.9859711020163</v>
      </c>
      <c r="Z17" s="1">
        <v>9285.9854137253824</v>
      </c>
      <c r="AA17" s="1">
        <v>7669.5336117073066</v>
      </c>
      <c r="AB17" s="1">
        <v>6359.4102472708264</v>
      </c>
      <c r="AC17" s="1">
        <v>6974.7632573598803</v>
      </c>
      <c r="AD17" s="1">
        <v>6913.2833137300822</v>
      </c>
      <c r="AE17" s="1">
        <v>6514.139365122297</v>
      </c>
      <c r="AF17" s="1">
        <v>5899.0173141940759</v>
      </c>
      <c r="AG17" s="1">
        <v>5519.1151251046067</v>
      </c>
      <c r="AH17" s="1">
        <v>5728.5828659816707</v>
      </c>
      <c r="AI17" s="1">
        <v>6501.0239826551096</v>
      </c>
      <c r="AJ17" s="1">
        <v>6834.6094209784378</v>
      </c>
      <c r="AK17" s="2">
        <v>7230.946917985375</v>
      </c>
    </row>
    <row r="18" spans="1:37" x14ac:dyDescent="0.2">
      <c r="A18" s="82" t="s">
        <v>101</v>
      </c>
      <c r="B18" s="83">
        <v>2306.6999999999998</v>
      </c>
      <c r="C18" s="1">
        <v>2450.9</v>
      </c>
      <c r="D18" s="1">
        <v>2615.6</v>
      </c>
      <c r="E18" s="1">
        <v>2739.2</v>
      </c>
      <c r="F18" s="1">
        <v>2918.9</v>
      </c>
      <c r="G18" s="1">
        <v>3082.1</v>
      </c>
      <c r="H18" s="1">
        <v>3252.2</v>
      </c>
      <c r="I18" s="1">
        <v>3398.7</v>
      </c>
      <c r="J18" s="1">
        <v>3594.6</v>
      </c>
      <c r="K18" s="1">
        <v>3590.5</v>
      </c>
      <c r="L18" s="1">
        <v>3701.9</v>
      </c>
      <c r="M18" s="1">
        <v>3932.1</v>
      </c>
      <c r="N18" s="1">
        <v>4063.2</v>
      </c>
      <c r="O18" s="1">
        <v>4226.3265831395793</v>
      </c>
      <c r="P18" s="1">
        <v>4380.1651632652747</v>
      </c>
      <c r="Q18" s="1">
        <v>3677.3751938008131</v>
      </c>
      <c r="R18" s="1">
        <v>1379.9685040330387</v>
      </c>
      <c r="S18" s="1">
        <v>1481</v>
      </c>
      <c r="T18" s="1">
        <v>1502</v>
      </c>
      <c r="U18" s="1">
        <v>1565</v>
      </c>
      <c r="V18" s="1">
        <v>1668</v>
      </c>
      <c r="W18" s="1">
        <v>1764.020935698728</v>
      </c>
      <c r="X18" s="1">
        <v>1844.7116400182131</v>
      </c>
      <c r="Y18" s="1">
        <v>1969.9112876106228</v>
      </c>
      <c r="Z18" s="1">
        <v>2070.1554821289274</v>
      </c>
      <c r="AA18" s="1">
        <v>2069.8542672470321</v>
      </c>
      <c r="AB18" s="1">
        <v>2136.372745860097</v>
      </c>
      <c r="AC18" s="1">
        <v>2189.5164873691442</v>
      </c>
      <c r="AD18" s="1">
        <v>2789.9433285165687</v>
      </c>
      <c r="AE18" s="1">
        <v>2777.6886627649947</v>
      </c>
      <c r="AF18" s="1">
        <v>3979.7137510286884</v>
      </c>
      <c r="AG18" s="1">
        <v>3975.3609146071167</v>
      </c>
      <c r="AH18" s="1">
        <v>4068.1862703333732</v>
      </c>
      <c r="AI18" s="1">
        <v>4194.4160267218977</v>
      </c>
      <c r="AJ18" s="1">
        <v>4234.0707028137531</v>
      </c>
      <c r="AK18" s="2">
        <v>4265.8865133853405</v>
      </c>
    </row>
    <row r="19" spans="1:37" x14ac:dyDescent="0.2">
      <c r="A19" s="87" t="s">
        <v>102</v>
      </c>
      <c r="B19" s="84">
        <v>233.59957934619922</v>
      </c>
      <c r="C19" s="85">
        <v>247.30481516072649</v>
      </c>
      <c r="D19" s="85">
        <v>263.9484752460948</v>
      </c>
      <c r="E19" s="85">
        <v>312.20273698294091</v>
      </c>
      <c r="F19" s="85">
        <v>335.63319000729859</v>
      </c>
      <c r="G19" s="85">
        <v>370.84805987284068</v>
      </c>
      <c r="H19" s="85">
        <v>399.16333215040402</v>
      </c>
      <c r="I19" s="85">
        <v>372.24740826932589</v>
      </c>
      <c r="J19" s="85">
        <v>351.05020785983061</v>
      </c>
      <c r="K19" s="85">
        <v>347.30326684401166</v>
      </c>
      <c r="L19" s="85">
        <v>378.94939406036656</v>
      </c>
      <c r="M19" s="85">
        <v>379.54976655706616</v>
      </c>
      <c r="N19" s="85">
        <v>459.39707333607123</v>
      </c>
      <c r="O19" s="85">
        <v>496.52467738682014</v>
      </c>
      <c r="P19" s="85">
        <v>536.43010667903184</v>
      </c>
      <c r="Q19" s="85">
        <v>612.3964585562893</v>
      </c>
      <c r="R19" s="85">
        <v>639.79787470706583</v>
      </c>
      <c r="S19" s="85">
        <v>666.94101831303556</v>
      </c>
      <c r="T19" s="85">
        <v>721.28901853664013</v>
      </c>
      <c r="U19" s="85">
        <v>777.48732973691983</v>
      </c>
      <c r="V19" s="85">
        <v>883.46566354131323</v>
      </c>
      <c r="W19" s="85">
        <v>993.36155297278367</v>
      </c>
      <c r="X19" s="85">
        <v>1132.8974768450553</v>
      </c>
      <c r="Y19" s="85">
        <v>1181.9846421916482</v>
      </c>
      <c r="Z19" s="85">
        <v>1063.4728485826051</v>
      </c>
      <c r="AA19" s="85">
        <v>840.05779868884838</v>
      </c>
      <c r="AB19" s="85">
        <v>1075.5014555566477</v>
      </c>
      <c r="AC19" s="85">
        <v>1232.1248021473439</v>
      </c>
      <c r="AD19" s="85">
        <v>1097.2871197616209</v>
      </c>
      <c r="AE19" s="85">
        <v>1030.5162118804069</v>
      </c>
      <c r="AF19" s="85">
        <v>1049.071226439476</v>
      </c>
      <c r="AG19" s="85">
        <v>1182.8113629397826</v>
      </c>
      <c r="AH19" s="85">
        <v>1269.9954646071508</v>
      </c>
      <c r="AI19" s="85">
        <v>1488.4734097318426</v>
      </c>
      <c r="AJ19" s="85">
        <v>1538.6857148190638</v>
      </c>
      <c r="AK19" s="86">
        <v>1700.1919403297129</v>
      </c>
    </row>
    <row r="20" spans="1:37" x14ac:dyDescent="0.2">
      <c r="A20" s="88" t="s">
        <v>103</v>
      </c>
      <c r="B20" s="81">
        <v>1618.3696744631682</v>
      </c>
      <c r="C20" s="3">
        <v>1771.5987671730752</v>
      </c>
      <c r="D20" s="3">
        <v>2025.4340022006502</v>
      </c>
      <c r="E20" s="3">
        <v>2538.4619148477605</v>
      </c>
      <c r="F20" s="3">
        <v>2841.6779314573341</v>
      </c>
      <c r="G20" s="3">
        <v>3242.3626570772012</v>
      </c>
      <c r="H20" s="3">
        <v>3788.2501865997197</v>
      </c>
      <c r="I20" s="3">
        <v>4087.8275975725956</v>
      </c>
      <c r="J20" s="3">
        <v>3740.8455285321352</v>
      </c>
      <c r="K20" s="3">
        <v>3580.6180607197962</v>
      </c>
      <c r="L20" s="3">
        <v>3958.968017680686</v>
      </c>
      <c r="M20" s="3">
        <v>3210.0722789620954</v>
      </c>
      <c r="N20" s="3">
        <v>2892.5970788796658</v>
      </c>
      <c r="O20" s="3">
        <v>4148.5650094658104</v>
      </c>
      <c r="P20" s="3">
        <v>4486.6459862937636</v>
      </c>
      <c r="Q20" s="3">
        <v>3934.5793708148253</v>
      </c>
      <c r="R20" s="3">
        <v>4509.8007946797825</v>
      </c>
      <c r="S20" s="3">
        <v>4807.4808902247214</v>
      </c>
      <c r="T20" s="3">
        <v>5353.9888924609822</v>
      </c>
      <c r="U20" s="3">
        <v>5938.6538367275643</v>
      </c>
      <c r="V20" s="3">
        <v>6907.9246305693305</v>
      </c>
      <c r="W20" s="3">
        <v>7958.3866062174266</v>
      </c>
      <c r="X20" s="3">
        <v>9363.6786307257789</v>
      </c>
      <c r="Y20" s="3">
        <v>9874.1411143404239</v>
      </c>
      <c r="Z20" s="3">
        <v>9083.1030827640225</v>
      </c>
      <c r="AA20" s="3">
        <v>6947.8897957772906</v>
      </c>
      <c r="AB20" s="3">
        <v>8797.1439722278774</v>
      </c>
      <c r="AC20" s="3">
        <v>11104.044397580416</v>
      </c>
      <c r="AD20" s="3">
        <v>11036.138333059545</v>
      </c>
      <c r="AE20" s="3">
        <v>10266.016619457949</v>
      </c>
      <c r="AF20" s="3">
        <v>9897.9279957424478</v>
      </c>
      <c r="AG20" s="3">
        <v>10961.475284061948</v>
      </c>
      <c r="AH20" s="3">
        <v>11732.836128596824</v>
      </c>
      <c r="AI20" s="3">
        <v>13543.497055484462</v>
      </c>
      <c r="AJ20" s="3">
        <v>14283.866836053963</v>
      </c>
      <c r="AK20" s="4">
        <v>15606.599182389287</v>
      </c>
    </row>
    <row r="21" spans="1:37" x14ac:dyDescent="0.2">
      <c r="A21" s="82" t="s">
        <v>104</v>
      </c>
      <c r="B21" s="83">
        <v>1423.8928245435111</v>
      </c>
      <c r="C21" s="1">
        <v>1580.6609167407171</v>
      </c>
      <c r="D21" s="1">
        <v>1818.6851194644942</v>
      </c>
      <c r="E21" s="1">
        <v>2338.7278964654902</v>
      </c>
      <c r="F21" s="1">
        <v>2605.5578861483682</v>
      </c>
      <c r="G21" s="1">
        <v>2962.6512538450847</v>
      </c>
      <c r="H21" s="1">
        <v>3401.8439171960554</v>
      </c>
      <c r="I21" s="1">
        <v>3304.2497603363249</v>
      </c>
      <c r="J21" s="1">
        <v>3094.9158074681741</v>
      </c>
      <c r="K21" s="1">
        <v>2933.1895539834068</v>
      </c>
      <c r="L21" s="1">
        <v>3435.5438179897201</v>
      </c>
      <c r="M21" s="1">
        <v>2741.4496012160398</v>
      </c>
      <c r="N21" s="1">
        <v>2497.7540690933283</v>
      </c>
      <c r="O21" s="1">
        <v>3762.9188401688834</v>
      </c>
      <c r="P21" s="1">
        <v>4129.4769202315238</v>
      </c>
      <c r="Q21" s="1">
        <v>3564.9908903405553</v>
      </c>
      <c r="R21" s="1">
        <v>4070.9873377616236</v>
      </c>
      <c r="S21" s="1">
        <v>4312.9309896349941</v>
      </c>
      <c r="T21" s="1">
        <v>4751.0545165379399</v>
      </c>
      <c r="U21" s="1">
        <v>5260.6505895019918</v>
      </c>
      <c r="V21" s="1">
        <v>6135.0185568051365</v>
      </c>
      <c r="W21" s="1">
        <v>7062.0654637403804</v>
      </c>
      <c r="X21" s="1">
        <v>8337.4070527396561</v>
      </c>
      <c r="Y21" s="1">
        <v>8727.1735574077738</v>
      </c>
      <c r="Z21" s="1">
        <v>7897.4323440380895</v>
      </c>
      <c r="AA21" s="1">
        <v>5897.3648737368985</v>
      </c>
      <c r="AB21" s="1">
        <v>7938.7016380809591</v>
      </c>
      <c r="AC21" s="1">
        <v>9143.1089989246157</v>
      </c>
      <c r="AD21" s="1">
        <v>8150.144555824344</v>
      </c>
      <c r="AE21" s="1">
        <v>7591.5834154657177</v>
      </c>
      <c r="AF21" s="1">
        <v>8087.9226415710173</v>
      </c>
      <c r="AG21" s="1">
        <v>9288.0408727528647</v>
      </c>
      <c r="AH21" s="1">
        <v>10007.3721580888</v>
      </c>
      <c r="AI21" s="1">
        <v>11606.501412173777</v>
      </c>
      <c r="AJ21" s="1">
        <v>12111.461914846333</v>
      </c>
      <c r="AK21" s="2">
        <v>13406.324514576203</v>
      </c>
    </row>
    <row r="22" spans="1:37" x14ac:dyDescent="0.2">
      <c r="A22" s="82" t="s">
        <v>105</v>
      </c>
      <c r="B22" s="83">
        <v>26.776849919656978</v>
      </c>
      <c r="C22" s="1">
        <v>28.837850432358234</v>
      </c>
      <c r="D22" s="1">
        <v>31.748882736156055</v>
      </c>
      <c r="E22" s="1">
        <v>38.334018382270322</v>
      </c>
      <c r="F22" s="1">
        <v>41.720045308965737</v>
      </c>
      <c r="G22" s="1">
        <v>46.811403232116426</v>
      </c>
      <c r="H22" s="1">
        <v>49.906269403664496</v>
      </c>
      <c r="I22" s="1">
        <v>46.411521446796982</v>
      </c>
      <c r="J22" s="1">
        <v>43.782352642908116</v>
      </c>
      <c r="K22" s="1">
        <v>42.531138315336598</v>
      </c>
      <c r="L22" s="1">
        <v>48.655778638334766</v>
      </c>
      <c r="M22" s="1">
        <v>45.717414588160828</v>
      </c>
      <c r="N22" s="1">
        <v>53.648272944232403</v>
      </c>
      <c r="O22" s="1">
        <v>58.556695612716631</v>
      </c>
      <c r="P22" s="1">
        <v>64.421697641187535</v>
      </c>
      <c r="Q22" s="1">
        <v>77.75690152690153</v>
      </c>
      <c r="R22" s="1">
        <v>87.913456918158886</v>
      </c>
      <c r="S22" s="1">
        <v>93.128847958148327</v>
      </c>
      <c r="T22" s="1">
        <v>103.82911276514722</v>
      </c>
      <c r="U22" s="1">
        <v>113.26640512030899</v>
      </c>
      <c r="V22" s="1">
        <v>133.59261361223309</v>
      </c>
      <c r="W22" s="1">
        <v>153.40111585622628</v>
      </c>
      <c r="X22" s="1">
        <v>174.25993137750447</v>
      </c>
      <c r="Y22" s="1">
        <v>182.8170383812668</v>
      </c>
      <c r="Z22" s="1">
        <v>165.45078420316594</v>
      </c>
      <c r="AA22" s="1">
        <v>126.59812929456504</v>
      </c>
      <c r="AB22" s="1">
        <v>169.42070473091277</v>
      </c>
      <c r="AC22" s="1">
        <v>195.12409467548775</v>
      </c>
      <c r="AD22" s="1">
        <v>173.93313129227982</v>
      </c>
      <c r="AE22" s="1">
        <v>162.01281656714596</v>
      </c>
      <c r="AF22" s="1">
        <v>172.6052465772355</v>
      </c>
      <c r="AG22" s="1">
        <v>198.21710173399327</v>
      </c>
      <c r="AH22" s="1">
        <v>213.56842980406637</v>
      </c>
      <c r="AI22" s="1">
        <v>247.69562308253643</v>
      </c>
      <c r="AJ22" s="1">
        <v>258.47204070398783</v>
      </c>
      <c r="AK22" s="2">
        <v>286.10584584960691</v>
      </c>
    </row>
    <row r="23" spans="1:37" x14ac:dyDescent="0.2">
      <c r="A23" s="87" t="s">
        <v>106</v>
      </c>
      <c r="B23" s="84">
        <v>167.7</v>
      </c>
      <c r="C23" s="85">
        <v>162.1</v>
      </c>
      <c r="D23" s="85">
        <v>175</v>
      </c>
      <c r="E23" s="85">
        <v>161.4</v>
      </c>
      <c r="F23" s="85">
        <v>194.4</v>
      </c>
      <c r="G23" s="85">
        <v>232.9</v>
      </c>
      <c r="H23" s="85">
        <v>336.5</v>
      </c>
      <c r="I23" s="85">
        <v>737.16631578947363</v>
      </c>
      <c r="J23" s="85">
        <v>602.14736842105265</v>
      </c>
      <c r="K23" s="85">
        <v>604.89736842105265</v>
      </c>
      <c r="L23" s="85">
        <v>474.76842105263154</v>
      </c>
      <c r="M23" s="85">
        <v>422.90526315789475</v>
      </c>
      <c r="N23" s="85">
        <v>341.19473684210527</v>
      </c>
      <c r="O23" s="85">
        <v>327.08947368421053</v>
      </c>
      <c r="P23" s="85">
        <v>292.74736842105267</v>
      </c>
      <c r="Q23" s="85">
        <v>291.83157894736843</v>
      </c>
      <c r="R23" s="85">
        <v>350.9</v>
      </c>
      <c r="S23" s="85">
        <v>401.42105263157896</v>
      </c>
      <c r="T23" s="85">
        <v>499.10526315789474</v>
      </c>
      <c r="U23" s="85">
        <v>564.73684210526312</v>
      </c>
      <c r="V23" s="85">
        <v>639.3134601519605</v>
      </c>
      <c r="W23" s="85">
        <v>742.92002662081973</v>
      </c>
      <c r="X23" s="85">
        <v>852.01164660861855</v>
      </c>
      <c r="Y23" s="85">
        <v>964.15051855138358</v>
      </c>
      <c r="Z23" s="85">
        <v>1020.2199545227663</v>
      </c>
      <c r="AA23" s="85">
        <v>923.92679274582656</v>
      </c>
      <c r="AB23" s="85">
        <v>689.02162941600545</v>
      </c>
      <c r="AC23" s="85">
        <v>1765.8113039803125</v>
      </c>
      <c r="AD23" s="85">
        <v>2712.0606459429218</v>
      </c>
      <c r="AE23" s="85">
        <v>2512.4203874250848</v>
      </c>
      <c r="AF23" s="85">
        <v>1637.4001075941937</v>
      </c>
      <c r="AG23" s="85">
        <v>1475.2173095750904</v>
      </c>
      <c r="AH23" s="85">
        <v>1511.8955407039575</v>
      </c>
      <c r="AI23" s="85">
        <v>1689.3000202281492</v>
      </c>
      <c r="AJ23" s="85">
        <v>1913.9328805036416</v>
      </c>
      <c r="AK23" s="86">
        <v>1914.168821963478</v>
      </c>
    </row>
    <row r="24" spans="1:37" x14ac:dyDescent="0.2">
      <c r="A24" s="89" t="s">
        <v>107</v>
      </c>
      <c r="B24" s="90">
        <v>20503.534102504938</v>
      </c>
      <c r="C24" s="91">
        <v>22432.943438188136</v>
      </c>
      <c r="D24" s="91">
        <v>23365.446096604843</v>
      </c>
      <c r="E24" s="91">
        <v>24889.959733406358</v>
      </c>
      <c r="F24" s="91">
        <v>26397.503058715811</v>
      </c>
      <c r="G24" s="91">
        <v>28015.325009417917</v>
      </c>
      <c r="H24" s="91">
        <v>29741.646865349612</v>
      </c>
      <c r="I24" s="91">
        <v>31471.930711263696</v>
      </c>
      <c r="J24" s="91">
        <v>31963.819404893584</v>
      </c>
      <c r="K24" s="91">
        <v>32757.372263585614</v>
      </c>
      <c r="L24" s="91">
        <v>34135.513159022499</v>
      </c>
      <c r="M24" s="91">
        <v>35447.50763691125</v>
      </c>
      <c r="N24" s="91">
        <v>37127.223752144477</v>
      </c>
      <c r="O24" s="91">
        <v>38953.42995128093</v>
      </c>
      <c r="P24" s="91">
        <v>40442.671307514203</v>
      </c>
      <c r="Q24" s="91">
        <v>39971.254434509923</v>
      </c>
      <c r="R24" s="91">
        <v>37410.435464975453</v>
      </c>
      <c r="S24" s="91">
        <v>37698.724536594134</v>
      </c>
      <c r="T24" s="91">
        <v>39742.412464366738</v>
      </c>
      <c r="U24" s="91">
        <v>41969.707960010317</v>
      </c>
      <c r="V24" s="91">
        <v>45529.692236682851</v>
      </c>
      <c r="W24" s="91">
        <v>49437.636238326304</v>
      </c>
      <c r="X24" s="91">
        <v>54047.509743966788</v>
      </c>
      <c r="Y24" s="91">
        <v>56037.255533741016</v>
      </c>
      <c r="Z24" s="91">
        <v>57641.143588117266</v>
      </c>
      <c r="AA24" s="91">
        <v>54812.604983120276</v>
      </c>
      <c r="AB24" s="91">
        <v>56750.057473323614</v>
      </c>
      <c r="AC24" s="91">
        <v>61635.086871694562</v>
      </c>
      <c r="AD24" s="91">
        <v>64716.740932319241</v>
      </c>
      <c r="AE24" s="91">
        <v>65843.714852724457</v>
      </c>
      <c r="AF24" s="91">
        <v>66217.371344262807</v>
      </c>
      <c r="AG24" s="91">
        <v>68293.010912171492</v>
      </c>
      <c r="AH24" s="91">
        <v>70697.739662973647</v>
      </c>
      <c r="AI24" s="91">
        <v>74840.331912948983</v>
      </c>
      <c r="AJ24" s="91">
        <v>76894.03995885732</v>
      </c>
      <c r="AK24" s="92">
        <v>80613.421689336465</v>
      </c>
    </row>
    <row r="25" spans="1:37" s="135" customFormat="1" x14ac:dyDescent="0.2">
      <c r="A25" s="300" t="s">
        <v>108</v>
      </c>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row>
    <row r="26" spans="1:37" s="135" customFormat="1" x14ac:dyDescent="0.2"/>
    <row r="27" spans="1:37" s="135" customFormat="1" ht="15" x14ac:dyDescent="0.25">
      <c r="A27" s="342" t="s">
        <v>232</v>
      </c>
    </row>
  </sheetData>
  <hyperlinks>
    <hyperlink ref="A27" location="Sommaire!A1" display="Sommair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0"/>
  <sheetViews>
    <sheetView showGridLines="0" zoomScaleNormal="100" workbookViewId="0">
      <pane xSplit="1" ySplit="4" topLeftCell="B5" activePane="bottomRight" state="frozen"/>
      <selection activeCell="A34" sqref="A34"/>
      <selection pane="topRight" activeCell="A34" sqref="A34"/>
      <selection pane="bottomLeft" activeCell="A34" sqref="A34"/>
      <selection pane="bottomRight"/>
    </sheetView>
  </sheetViews>
  <sheetFormatPr baseColWidth="10" defaultRowHeight="11.25" x14ac:dyDescent="0.2"/>
  <cols>
    <col min="1" max="1" width="39.5703125" style="94" bestFit="1" customWidth="1"/>
    <col min="2" max="3" width="5.85546875" style="94" bestFit="1" customWidth="1"/>
    <col min="4" max="4" width="5.7109375" style="94" bestFit="1" customWidth="1"/>
    <col min="5" max="37" width="5.85546875" style="94" bestFit="1" customWidth="1"/>
    <col min="38" max="16384" width="11.42578125" style="94"/>
  </cols>
  <sheetData>
    <row r="1" spans="1:37" x14ac:dyDescent="0.2">
      <c r="A1" s="93" t="s">
        <v>109</v>
      </c>
    </row>
    <row r="2" spans="1:37" x14ac:dyDescent="0.2">
      <c r="A2" s="93"/>
    </row>
    <row r="3" spans="1:37" x14ac:dyDescent="0.2">
      <c r="A3" s="93"/>
    </row>
    <row r="4" spans="1:37" s="100" customFormat="1" x14ac:dyDescent="0.2">
      <c r="A4" s="95"/>
      <c r="B4" s="96" t="s">
        <v>110</v>
      </c>
      <c r="C4" s="97" t="s">
        <v>111</v>
      </c>
      <c r="D4" s="97" t="s">
        <v>112</v>
      </c>
      <c r="E4" s="97" t="s">
        <v>113</v>
      </c>
      <c r="F4" s="97" t="s">
        <v>114</v>
      </c>
      <c r="G4" s="97" t="s">
        <v>115</v>
      </c>
      <c r="H4" s="97" t="s">
        <v>116</v>
      </c>
      <c r="I4" s="97">
        <v>1991</v>
      </c>
      <c r="J4" s="97">
        <v>1992</v>
      </c>
      <c r="K4" s="97">
        <v>1993</v>
      </c>
      <c r="L4" s="97">
        <v>1994</v>
      </c>
      <c r="M4" s="97">
        <v>1995</v>
      </c>
      <c r="N4" s="97">
        <v>1996</v>
      </c>
      <c r="O4" s="97">
        <v>1997</v>
      </c>
      <c r="P4" s="97">
        <v>1998</v>
      </c>
      <c r="Q4" s="97">
        <v>1999</v>
      </c>
      <c r="R4" s="98">
        <v>2000</v>
      </c>
      <c r="S4" s="98">
        <v>2001</v>
      </c>
      <c r="T4" s="98">
        <v>2002</v>
      </c>
      <c r="U4" s="98">
        <v>2003</v>
      </c>
      <c r="V4" s="98">
        <v>2004</v>
      </c>
      <c r="W4" s="98">
        <v>2005</v>
      </c>
      <c r="X4" s="98">
        <v>2006</v>
      </c>
      <c r="Y4" s="98">
        <v>2007</v>
      </c>
      <c r="Z4" s="98">
        <v>2008</v>
      </c>
      <c r="AA4" s="98">
        <v>2009</v>
      </c>
      <c r="AB4" s="98">
        <v>2010</v>
      </c>
      <c r="AC4" s="98">
        <v>2011</v>
      </c>
      <c r="AD4" s="98">
        <v>2012</v>
      </c>
      <c r="AE4" s="98">
        <v>2013</v>
      </c>
      <c r="AF4" s="98">
        <v>2014</v>
      </c>
      <c r="AG4" s="98">
        <v>2015</v>
      </c>
      <c r="AH4" s="98">
        <v>2016</v>
      </c>
      <c r="AI4" s="98">
        <v>2017</v>
      </c>
      <c r="AJ4" s="98">
        <v>2018</v>
      </c>
      <c r="AK4" s="99">
        <v>2019</v>
      </c>
    </row>
    <row r="5" spans="1:37" x14ac:dyDescent="0.2">
      <c r="A5" s="101" t="s">
        <v>117</v>
      </c>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row>
    <row r="6" spans="1:37" x14ac:dyDescent="0.2">
      <c r="A6" s="103" t="s">
        <v>118</v>
      </c>
      <c r="B6" s="104">
        <v>1164</v>
      </c>
      <c r="C6" s="104">
        <v>1349.9883277988984</v>
      </c>
      <c r="D6" s="104">
        <v>1593.6842437142482</v>
      </c>
      <c r="E6" s="104">
        <v>1773.1696193223279</v>
      </c>
      <c r="F6" s="104">
        <v>1928.0509442647217</v>
      </c>
      <c r="G6" s="104">
        <v>2164.6172582178742</v>
      </c>
      <c r="H6" s="104">
        <v>2358.8114487417874</v>
      </c>
      <c r="I6" s="104">
        <v>2490.2953726334522</v>
      </c>
      <c r="J6" s="104">
        <v>2566.8913006662601</v>
      </c>
      <c r="K6" s="104">
        <v>2630.0066163467045</v>
      </c>
      <c r="L6" s="104">
        <v>2719.2849349607864</v>
      </c>
      <c r="M6" s="104">
        <v>2798.8343113771989</v>
      </c>
      <c r="N6" s="104">
        <v>2861.6290468953757</v>
      </c>
      <c r="O6" s="104">
        <v>2876.6648609111858</v>
      </c>
      <c r="P6" s="104">
        <v>2886.7312409874166</v>
      </c>
      <c r="Q6" s="104">
        <v>2871.7513796684143</v>
      </c>
      <c r="R6" s="104">
        <v>2834.2034129944022</v>
      </c>
      <c r="S6" s="104">
        <v>2792.0581585229052</v>
      </c>
      <c r="T6" s="104">
        <v>2747.2591332247034</v>
      </c>
      <c r="U6" s="104">
        <v>2685.6302978328695</v>
      </c>
      <c r="V6" s="104">
        <v>2625.6616453736715</v>
      </c>
      <c r="W6" s="104">
        <v>2576.1150087989481</v>
      </c>
      <c r="X6" s="104">
        <v>2531.6558917273678</v>
      </c>
      <c r="Y6" s="104">
        <v>2527.3429967490347</v>
      </c>
      <c r="Z6" s="104">
        <v>2580.5153759955742</v>
      </c>
      <c r="AA6" s="104">
        <v>2554.6018028155372</v>
      </c>
      <c r="AB6" s="104">
        <v>2539.9433165718478</v>
      </c>
      <c r="AC6" s="104">
        <v>2593.1186340360359</v>
      </c>
      <c r="AD6" s="104">
        <v>2661.3678494084443</v>
      </c>
      <c r="AE6" s="104">
        <v>2707.9911722140237</v>
      </c>
      <c r="AF6" s="104">
        <v>2735.895614169438</v>
      </c>
      <c r="AG6" s="104">
        <v>2746.6653278514332</v>
      </c>
      <c r="AH6" s="104">
        <v>2776.1548093678216</v>
      </c>
      <c r="AI6" s="104">
        <v>2803.9707760368487</v>
      </c>
      <c r="AJ6" s="104">
        <v>2865.7566183610206</v>
      </c>
      <c r="AK6" s="105">
        <v>2898.9724813080334</v>
      </c>
    </row>
    <row r="7" spans="1:37" x14ac:dyDescent="0.2">
      <c r="A7" s="106" t="s">
        <v>119</v>
      </c>
      <c r="B7" s="107">
        <v>672.79199999999992</v>
      </c>
      <c r="C7" s="107">
        <v>771.69826003988055</v>
      </c>
      <c r="D7" s="107">
        <v>874.41755434315019</v>
      </c>
      <c r="E7" s="107">
        <v>941.7400027480038</v>
      </c>
      <c r="F7" s="107">
        <v>971.70650755609643</v>
      </c>
      <c r="G7" s="107">
        <v>977.28626440031394</v>
      </c>
      <c r="H7" s="107">
        <v>954.38530183803664</v>
      </c>
      <c r="I7" s="107">
        <v>898.44099435741384</v>
      </c>
      <c r="J7" s="107">
        <v>824.66234902759766</v>
      </c>
      <c r="K7" s="107">
        <v>772.05018259678025</v>
      </c>
      <c r="L7" s="107">
        <v>737.53340273262006</v>
      </c>
      <c r="M7" s="107">
        <v>707.33067276673319</v>
      </c>
      <c r="N7" s="107">
        <v>677.73430156432255</v>
      </c>
      <c r="O7" s="107">
        <v>647.58909750940848</v>
      </c>
      <c r="P7" s="107">
        <v>606.7708597165954</v>
      </c>
      <c r="Q7" s="107">
        <v>554.61222206821606</v>
      </c>
      <c r="R7" s="107">
        <v>506.26608697698993</v>
      </c>
      <c r="S7" s="107">
        <v>460.87635894955645</v>
      </c>
      <c r="T7" s="107">
        <v>411.61495642254692</v>
      </c>
      <c r="U7" s="107">
        <v>360.67002782698614</v>
      </c>
      <c r="V7" s="107">
        <v>308.43050902156369</v>
      </c>
      <c r="W7" s="107">
        <v>263.3055861293434</v>
      </c>
      <c r="X7" s="107">
        <v>226.03991965740695</v>
      </c>
      <c r="Y7" s="107">
        <v>199.77655022989046</v>
      </c>
      <c r="Z7" s="107">
        <v>188.57289249429735</v>
      </c>
      <c r="AA7" s="107">
        <v>168.88420953564295</v>
      </c>
      <c r="AB7" s="107">
        <v>142.75242671632847</v>
      </c>
      <c r="AC7" s="107">
        <v>137.61639024497811</v>
      </c>
      <c r="AD7" s="107">
        <v>145.7465884488719</v>
      </c>
      <c r="AE7" s="107">
        <v>139.2314526651756</v>
      </c>
      <c r="AF7" s="107">
        <v>127.5012667240201</v>
      </c>
      <c r="AG7" s="107">
        <v>122.15577632789659</v>
      </c>
      <c r="AH7" s="107">
        <v>112.792493263022</v>
      </c>
      <c r="AI7" s="107">
        <v>103.89712091764824</v>
      </c>
      <c r="AJ7" s="107">
        <v>96.449609259546932</v>
      </c>
      <c r="AK7" s="108">
        <v>87.52734375</v>
      </c>
    </row>
    <row r="8" spans="1:37" x14ac:dyDescent="0.2">
      <c r="A8" s="109" t="s">
        <v>120</v>
      </c>
      <c r="B8" s="110">
        <v>529.69387307032582</v>
      </c>
      <c r="C8" s="110">
        <v>602.50238484397096</v>
      </c>
      <c r="D8" s="110">
        <v>668.86417403114103</v>
      </c>
      <c r="E8" s="110">
        <v>715.29107078951438</v>
      </c>
      <c r="F8" s="110">
        <v>743.77535146269111</v>
      </c>
      <c r="G8" s="110">
        <v>748.41360294824972</v>
      </c>
      <c r="H8" s="110">
        <v>737.03975341241801</v>
      </c>
      <c r="I8" s="110">
        <v>700.25548089621975</v>
      </c>
      <c r="J8" s="110">
        <v>644.11244471519842</v>
      </c>
      <c r="K8" s="110">
        <v>601.63504866685162</v>
      </c>
      <c r="L8" s="110">
        <v>574.80085112267784</v>
      </c>
      <c r="M8" s="110">
        <v>549.58421330212229</v>
      </c>
      <c r="N8" s="110">
        <v>524.22836457067797</v>
      </c>
      <c r="O8" s="110">
        <v>501.10791404245049</v>
      </c>
      <c r="P8" s="110">
        <v>469.06072318501259</v>
      </c>
      <c r="Q8" s="110">
        <v>430.8562329729051</v>
      </c>
      <c r="R8" s="110">
        <v>395.98592299941919</v>
      </c>
      <c r="S8" s="110">
        <v>361.97463937451334</v>
      </c>
      <c r="T8" s="110">
        <v>323.64021605012977</v>
      </c>
      <c r="U8" s="110">
        <v>283.20511784784901</v>
      </c>
      <c r="V8" s="110">
        <v>242.35879466765417</v>
      </c>
      <c r="W8" s="110">
        <v>205.74391674818366</v>
      </c>
      <c r="X8" s="110">
        <v>175.04730623183576</v>
      </c>
      <c r="Y8" s="110">
        <v>152.37783220953901</v>
      </c>
      <c r="Z8" s="110">
        <v>140.8610383580868</v>
      </c>
      <c r="AA8" s="110">
        <v>125.69455349921398</v>
      </c>
      <c r="AB8" s="110">
        <v>105.85732255353317</v>
      </c>
      <c r="AC8" s="110">
        <v>101.67442289329476</v>
      </c>
      <c r="AD8" s="110">
        <v>107.2848047031391</v>
      </c>
      <c r="AE8" s="110">
        <v>102.11028895418383</v>
      </c>
      <c r="AF8" s="110">
        <v>93.507544006760909</v>
      </c>
      <c r="AG8" s="110">
        <v>89.58724037922785</v>
      </c>
      <c r="AH8" s="110">
        <v>82.72034700842201</v>
      </c>
      <c r="AI8" s="110">
        <v>76.196612441596258</v>
      </c>
      <c r="AJ8" s="110">
        <v>70.734717497304089</v>
      </c>
      <c r="AK8" s="111">
        <v>64.191259881468568</v>
      </c>
    </row>
    <row r="9" spans="1:37" x14ac:dyDescent="0.2">
      <c r="A9" s="112" t="s">
        <v>121</v>
      </c>
      <c r="B9" s="113">
        <v>383.13369468267575</v>
      </c>
      <c r="C9" s="113">
        <v>430.55535720585135</v>
      </c>
      <c r="D9" s="113">
        <v>474.73042595868787</v>
      </c>
      <c r="E9" s="113">
        <v>503.2198487966433</v>
      </c>
      <c r="F9" s="113">
        <v>511.84540315712081</v>
      </c>
      <c r="G9" s="113">
        <v>512.6747616526236</v>
      </c>
      <c r="H9" s="113">
        <v>494.86395033331331</v>
      </c>
      <c r="I9" s="113">
        <v>475.64523230686621</v>
      </c>
      <c r="J9" s="113">
        <v>438.71546334870794</v>
      </c>
      <c r="K9" s="113">
        <v>409.4098456770015</v>
      </c>
      <c r="L9" s="113">
        <v>392.40081155019863</v>
      </c>
      <c r="M9" s="113">
        <v>378.48853641001568</v>
      </c>
      <c r="N9" s="113">
        <v>357.1421876317138</v>
      </c>
      <c r="O9" s="113">
        <v>366.50541081920272</v>
      </c>
      <c r="P9" s="113">
        <v>289.86898623792911</v>
      </c>
      <c r="Q9" s="113">
        <v>250.44758598332439</v>
      </c>
      <c r="R9" s="113">
        <v>213.8747498553013</v>
      </c>
      <c r="S9" s="113">
        <v>178.33354667131451</v>
      </c>
      <c r="T9" s="113">
        <v>142.51460375675279</v>
      </c>
      <c r="U9" s="113">
        <v>109.56624828206276</v>
      </c>
      <c r="V9" s="113">
        <v>80.099372304520571</v>
      </c>
      <c r="W9" s="113">
        <v>58.202624358029283</v>
      </c>
      <c r="X9" s="113">
        <v>39.71019840838543</v>
      </c>
      <c r="Y9" s="113">
        <v>22.44902644508154</v>
      </c>
      <c r="Z9" s="113">
        <v>21.672393351056883</v>
      </c>
      <c r="AA9" s="113">
        <v>19.338930319364909</v>
      </c>
      <c r="AB9" s="113">
        <v>16.286842410161512</v>
      </c>
      <c r="AC9" s="113">
        <v>15.643275900632908</v>
      </c>
      <c r="AD9" s="113">
        <v>16.506469888479728</v>
      </c>
      <c r="AE9" s="113">
        <v>15.710336748899197</v>
      </c>
      <c r="AF9" s="113">
        <v>14.386748093209984</v>
      </c>
      <c r="AG9" s="113">
        <v>13.783583703242289</v>
      </c>
      <c r="AH9" s="113">
        <v>12.72706718194884</v>
      </c>
      <c r="AI9" s="113">
        <v>11.723347890240115</v>
      </c>
      <c r="AJ9" s="113">
        <v>10.882999579205157</v>
      </c>
      <c r="AK9" s="114">
        <v>9.8762457672259263</v>
      </c>
    </row>
    <row r="10" spans="1:37" x14ac:dyDescent="0.2">
      <c r="A10" s="112" t="s">
        <v>122</v>
      </c>
      <c r="B10" s="113">
        <v>146.56017838765007</v>
      </c>
      <c r="C10" s="113">
        <v>171.94702763811955</v>
      </c>
      <c r="D10" s="113">
        <v>194.13374807245316</v>
      </c>
      <c r="E10" s="113">
        <v>212.0712219928711</v>
      </c>
      <c r="F10" s="113">
        <v>231.92994830557035</v>
      </c>
      <c r="G10" s="113">
        <v>235.73884129562603</v>
      </c>
      <c r="H10" s="113">
        <v>242.17580307910475</v>
      </c>
      <c r="I10" s="113">
        <v>224.61024858935355</v>
      </c>
      <c r="J10" s="113">
        <v>205.39698136649045</v>
      </c>
      <c r="K10" s="113">
        <v>192.22520298985012</v>
      </c>
      <c r="L10" s="113">
        <v>182.40003957247922</v>
      </c>
      <c r="M10" s="113">
        <v>171.09567689210661</v>
      </c>
      <c r="N10" s="113">
        <v>167.08617693896417</v>
      </c>
      <c r="O10" s="113">
        <v>134.60250322324771</v>
      </c>
      <c r="P10" s="113">
        <v>179.19173694708346</v>
      </c>
      <c r="Q10" s="113">
        <v>180.40864698958075</v>
      </c>
      <c r="R10" s="113">
        <v>182.11117314411791</v>
      </c>
      <c r="S10" s="113">
        <v>183.64109270319884</v>
      </c>
      <c r="T10" s="113">
        <v>181.12561229337692</v>
      </c>
      <c r="U10" s="113">
        <v>173.63886956578622</v>
      </c>
      <c r="V10" s="113">
        <v>162.25942236313361</v>
      </c>
      <c r="W10" s="113">
        <v>147.54129239015438</v>
      </c>
      <c r="X10" s="113">
        <v>135.33710782345034</v>
      </c>
      <c r="Y10" s="113">
        <v>129.92880576445748</v>
      </c>
      <c r="Z10" s="113">
        <v>119.18864500702992</v>
      </c>
      <c r="AA10" s="113">
        <v>106.35562317984908</v>
      </c>
      <c r="AB10" s="113">
        <v>89.570480143371654</v>
      </c>
      <c r="AC10" s="113">
        <v>86.031146992661846</v>
      </c>
      <c r="AD10" s="113">
        <v>90.778334814659374</v>
      </c>
      <c r="AE10" s="113">
        <v>86.399952205284634</v>
      </c>
      <c r="AF10" s="113">
        <v>79.120795913550921</v>
      </c>
      <c r="AG10" s="113">
        <v>75.803656675985565</v>
      </c>
      <c r="AH10" s="113">
        <v>69.99327982647317</v>
      </c>
      <c r="AI10" s="113">
        <v>64.473264551356138</v>
      </c>
      <c r="AJ10" s="113">
        <v>59.851717918098934</v>
      </c>
      <c r="AK10" s="114">
        <v>54.315014114242643</v>
      </c>
    </row>
    <row r="11" spans="1:37" x14ac:dyDescent="0.2">
      <c r="A11" s="109" t="s">
        <v>123</v>
      </c>
      <c r="B11" s="110">
        <v>135.02000686106345</v>
      </c>
      <c r="C11" s="110">
        <v>160.94241786927989</v>
      </c>
      <c r="D11" s="110">
        <v>192.50237203823085</v>
      </c>
      <c r="E11" s="110">
        <v>212.07122199287105</v>
      </c>
      <c r="F11" s="110">
        <v>211.93598724474529</v>
      </c>
      <c r="G11" s="110">
        <v>208.27412192137837</v>
      </c>
      <c r="H11" s="110">
        <v>199.77819783140779</v>
      </c>
      <c r="I11" s="110">
        <v>182.33067238429871</v>
      </c>
      <c r="J11" s="110">
        <v>166.10383049238806</v>
      </c>
      <c r="K11" s="110">
        <v>156.86721259110124</v>
      </c>
      <c r="L11" s="110">
        <v>151.48371931782668</v>
      </c>
      <c r="M11" s="110">
        <v>147.58607730261585</v>
      </c>
      <c r="N11" s="110">
        <v>144.6858001768085</v>
      </c>
      <c r="O11" s="110">
        <v>139.09133631588313</v>
      </c>
      <c r="P11" s="110">
        <v>131.75863010814962</v>
      </c>
      <c r="Q11" s="110">
        <v>119.20502945620073</v>
      </c>
      <c r="R11" s="110">
        <v>106.93737492765062</v>
      </c>
      <c r="S11" s="110">
        <v>96.597337780295348</v>
      </c>
      <c r="T11" s="110">
        <v>85.340404651312895</v>
      </c>
      <c r="U11" s="110">
        <v>74.651683762086591</v>
      </c>
      <c r="V11" s="110">
        <v>63.234153670911105</v>
      </c>
      <c r="W11" s="110">
        <v>54.770630168188696</v>
      </c>
      <c r="X11" s="110">
        <v>48.280134389682296</v>
      </c>
      <c r="Y11" s="110">
        <v>44.287911738200314</v>
      </c>
      <c r="Z11" s="110">
        <v>44.102030194176848</v>
      </c>
      <c r="AA11" s="110">
        <v>39.353571848405082</v>
      </c>
      <c r="AB11" s="110">
        <v>33.142754660537534</v>
      </c>
      <c r="AC11" s="110">
        <v>31.83313512865471</v>
      </c>
      <c r="AD11" s="110">
        <v>33.589683503299078</v>
      </c>
      <c r="AE11" s="110">
        <v>31.969599962380272</v>
      </c>
      <c r="AF11" s="110">
        <v>29.276175848470444</v>
      </c>
      <c r="AG11" s="110">
        <v>28.04877222453657</v>
      </c>
      <c r="AH11" s="110">
        <v>25.898824003868171</v>
      </c>
      <c r="AI11" s="110">
        <v>23.856315002099002</v>
      </c>
      <c r="AJ11" s="110">
        <v>22.146256219639614</v>
      </c>
      <c r="AK11" s="111">
        <v>20.097572149781435</v>
      </c>
    </row>
    <row r="12" spans="1:37" x14ac:dyDescent="0.2">
      <c r="A12" s="112" t="s">
        <v>121</v>
      </c>
      <c r="B12" s="113">
        <v>85.860853481256527</v>
      </c>
      <c r="C12" s="113">
        <v>94.402289683673459</v>
      </c>
      <c r="D12" s="113">
        <v>108.62520843377754</v>
      </c>
      <c r="E12" s="113">
        <v>114.69607668040899</v>
      </c>
      <c r="F12" s="113">
        <v>107.11766851804271</v>
      </c>
      <c r="G12" s="113">
        <v>103.72596345209055</v>
      </c>
      <c r="H12" s="113">
        <v>98.751379079883563</v>
      </c>
      <c r="I12" s="113">
        <v>89.589307445366757</v>
      </c>
      <c r="J12" s="113">
        <v>79.826690943365691</v>
      </c>
      <c r="K12" s="113">
        <v>73.00349520816907</v>
      </c>
      <c r="L12" s="113">
        <v>70.832539666993625</v>
      </c>
      <c r="M12" s="113" t="s">
        <v>1</v>
      </c>
      <c r="N12" s="113" t="s">
        <v>1</v>
      </c>
      <c r="O12" s="113" t="s">
        <v>1</v>
      </c>
      <c r="P12" s="113" t="s">
        <v>1</v>
      </c>
      <c r="Q12" s="113" t="s">
        <v>1</v>
      </c>
      <c r="R12" s="113" t="s">
        <v>1</v>
      </c>
      <c r="S12" s="113" t="s">
        <v>1</v>
      </c>
      <c r="T12" s="113" t="s">
        <v>1</v>
      </c>
      <c r="U12" s="113" t="s">
        <v>1</v>
      </c>
      <c r="V12" s="113" t="s">
        <v>1</v>
      </c>
      <c r="W12" s="113" t="s">
        <v>1</v>
      </c>
      <c r="X12" s="113" t="s">
        <v>1</v>
      </c>
      <c r="Y12" s="113" t="s">
        <v>1</v>
      </c>
      <c r="Z12" s="113" t="s">
        <v>1</v>
      </c>
      <c r="AA12" s="113" t="s">
        <v>1</v>
      </c>
      <c r="AB12" s="113" t="s">
        <v>1</v>
      </c>
      <c r="AC12" s="113" t="s">
        <v>1</v>
      </c>
      <c r="AD12" s="113" t="s">
        <v>1</v>
      </c>
      <c r="AE12" s="113" t="s">
        <v>1</v>
      </c>
      <c r="AF12" s="113" t="s">
        <v>1</v>
      </c>
      <c r="AG12" s="113" t="s">
        <v>1</v>
      </c>
      <c r="AH12" s="113" t="s">
        <v>1</v>
      </c>
      <c r="AI12" s="113" t="s">
        <v>1</v>
      </c>
      <c r="AJ12" s="113" t="s">
        <v>1</v>
      </c>
      <c r="AK12" s="114" t="s">
        <v>1</v>
      </c>
    </row>
    <row r="13" spans="1:37" x14ac:dyDescent="0.2">
      <c r="A13" s="112" t="s">
        <v>122</v>
      </c>
      <c r="B13" s="113">
        <v>47.526867924528297</v>
      </c>
      <c r="C13" s="113">
        <v>66.827188209338388</v>
      </c>
      <c r="D13" s="113">
        <v>83.661852066007441</v>
      </c>
      <c r="E13" s="113">
        <v>95.839629904182829</v>
      </c>
      <c r="F13" s="113">
        <v>104.89545391450143</v>
      </c>
      <c r="G13" s="113">
        <v>104.63509042567874</v>
      </c>
      <c r="H13" s="113">
        <v>100.83035548156532</v>
      </c>
      <c r="I13" s="113">
        <v>92.751283002262056</v>
      </c>
      <c r="J13" s="113">
        <v>86.276077571971726</v>
      </c>
      <c r="K13" s="113">
        <v>83.569831704659137</v>
      </c>
      <c r="L13" s="113">
        <v>80.207434622919266</v>
      </c>
      <c r="M13" s="113" t="s">
        <v>1</v>
      </c>
      <c r="N13" s="113" t="s">
        <v>1</v>
      </c>
      <c r="O13" s="113" t="s">
        <v>1</v>
      </c>
      <c r="P13" s="113" t="s">
        <v>1</v>
      </c>
      <c r="Q13" s="113" t="s">
        <v>1</v>
      </c>
      <c r="R13" s="113" t="s">
        <v>1</v>
      </c>
      <c r="S13" s="113" t="s">
        <v>1</v>
      </c>
      <c r="T13" s="113" t="s">
        <v>1</v>
      </c>
      <c r="U13" s="113" t="s">
        <v>1</v>
      </c>
      <c r="V13" s="113" t="s">
        <v>1</v>
      </c>
      <c r="W13" s="113" t="s">
        <v>1</v>
      </c>
      <c r="X13" s="113" t="s">
        <v>1</v>
      </c>
      <c r="Y13" s="113" t="s">
        <v>1</v>
      </c>
      <c r="Z13" s="113" t="s">
        <v>1</v>
      </c>
      <c r="AA13" s="113" t="s">
        <v>1</v>
      </c>
      <c r="AB13" s="113" t="s">
        <v>1</v>
      </c>
      <c r="AC13" s="113" t="s">
        <v>1</v>
      </c>
      <c r="AD13" s="113" t="s">
        <v>1</v>
      </c>
      <c r="AE13" s="113" t="s">
        <v>1</v>
      </c>
      <c r="AF13" s="113" t="s">
        <v>1</v>
      </c>
      <c r="AG13" s="113" t="s">
        <v>1</v>
      </c>
      <c r="AH13" s="113" t="s">
        <v>1</v>
      </c>
      <c r="AI13" s="113" t="s">
        <v>1</v>
      </c>
      <c r="AJ13" s="113" t="s">
        <v>1</v>
      </c>
      <c r="AK13" s="114" t="s">
        <v>1</v>
      </c>
    </row>
    <row r="14" spans="1:37" x14ac:dyDescent="0.2">
      <c r="A14" s="109" t="s">
        <v>124</v>
      </c>
      <c r="B14" s="110">
        <v>8.078120068610632</v>
      </c>
      <c r="C14" s="110">
        <v>8.2534573266297375</v>
      </c>
      <c r="D14" s="110">
        <v>13.051008273778363</v>
      </c>
      <c r="E14" s="110">
        <v>14.377709965618378</v>
      </c>
      <c r="F14" s="110">
        <v>15.995168848660025</v>
      </c>
      <c r="G14" s="110">
        <v>20.598539530685773</v>
      </c>
      <c r="H14" s="110">
        <v>17.567350594210865</v>
      </c>
      <c r="I14" s="110">
        <v>15.854841076895537</v>
      </c>
      <c r="J14" s="110">
        <v>14.446073820011218</v>
      </c>
      <c r="K14" s="110">
        <v>13.547921338827393</v>
      </c>
      <c r="L14" s="110">
        <v>11.248832292115649</v>
      </c>
      <c r="M14" s="110">
        <v>10.160382161995013</v>
      </c>
      <c r="N14" s="110">
        <v>8.8201368168362286</v>
      </c>
      <c r="O14" s="110">
        <v>7.3898471510748207</v>
      </c>
      <c r="P14" s="110">
        <v>5.9515064234331536</v>
      </c>
      <c r="Q14" s="110">
        <v>4.5509596391102489</v>
      </c>
      <c r="R14" s="110">
        <v>3.3427890499201269</v>
      </c>
      <c r="S14" s="110">
        <v>2.3043817947477825</v>
      </c>
      <c r="T14" s="110">
        <v>2.6343357211043004</v>
      </c>
      <c r="U14" s="110">
        <v>2.813226217050492</v>
      </c>
      <c r="V14" s="110">
        <v>2.8375606829983862</v>
      </c>
      <c r="W14" s="110">
        <v>2.79103921297104</v>
      </c>
      <c r="X14" s="110">
        <v>2.7124790358888835</v>
      </c>
      <c r="Y14" s="110">
        <v>3.1108062821511515</v>
      </c>
      <c r="Z14" s="110">
        <v>3.6098239420336919</v>
      </c>
      <c r="AA14" s="110">
        <v>3.8360841880238898</v>
      </c>
      <c r="AB14" s="110">
        <v>3.7523495022577773</v>
      </c>
      <c r="AC14" s="110">
        <v>4.1088322230286325</v>
      </c>
      <c r="AD14" s="110">
        <v>4.8721002424337181</v>
      </c>
      <c r="AE14" s="110">
        <v>5.1515637486114967</v>
      </c>
      <c r="AF14" s="110">
        <v>4.7175468687887436</v>
      </c>
      <c r="AG14" s="110">
        <v>4.519763724132174</v>
      </c>
      <c r="AH14" s="110">
        <v>4.1733222507318137</v>
      </c>
      <c r="AI14" s="110">
        <v>3.8441934739529846</v>
      </c>
      <c r="AJ14" s="110">
        <v>3.5686355426032361</v>
      </c>
      <c r="AK14" s="111">
        <v>3.2385117187499999</v>
      </c>
    </row>
    <row r="15" spans="1:37" x14ac:dyDescent="0.2">
      <c r="A15" s="115" t="s">
        <v>125</v>
      </c>
      <c r="B15" s="116">
        <v>491.20800000000003</v>
      </c>
      <c r="C15" s="116">
        <v>578.29006775901792</v>
      </c>
      <c r="D15" s="116">
        <v>719.26668937109787</v>
      </c>
      <c r="E15" s="116">
        <v>831.42961657432397</v>
      </c>
      <c r="F15" s="116">
        <v>956.34443670862527</v>
      </c>
      <c r="G15" s="116">
        <v>1187.3309938175601</v>
      </c>
      <c r="H15" s="116">
        <v>1404.4261469037508</v>
      </c>
      <c r="I15" s="116">
        <v>1591.8543782760385</v>
      </c>
      <c r="J15" s="116">
        <v>1742.2289516386625</v>
      </c>
      <c r="K15" s="116">
        <v>1857.9564337499241</v>
      </c>
      <c r="L15" s="116">
        <v>1981.7515322281663</v>
      </c>
      <c r="M15" s="116">
        <v>2091.5036386104657</v>
      </c>
      <c r="N15" s="116">
        <v>2183.8947453310529</v>
      </c>
      <c r="O15" s="116">
        <v>2229.0757634017773</v>
      </c>
      <c r="P15" s="116">
        <v>2279.960381270821</v>
      </c>
      <c r="Q15" s="116">
        <v>2317.1391576001984</v>
      </c>
      <c r="R15" s="116">
        <v>2327.9373260174125</v>
      </c>
      <c r="S15" s="116">
        <v>2331.1817995733486</v>
      </c>
      <c r="T15" s="116">
        <v>2335.6441768021564</v>
      </c>
      <c r="U15" s="116">
        <v>2324.9602700058831</v>
      </c>
      <c r="V15" s="116">
        <v>2317.2311363521076</v>
      </c>
      <c r="W15" s="116">
        <v>2312.8094226696048</v>
      </c>
      <c r="X15" s="116">
        <v>2305.6159720699607</v>
      </c>
      <c r="Y15" s="116">
        <v>2327.5664465191444</v>
      </c>
      <c r="Z15" s="116">
        <v>2391.9424835012769</v>
      </c>
      <c r="AA15" s="116">
        <v>2385.7175932798941</v>
      </c>
      <c r="AB15" s="116">
        <v>2397.1908898555193</v>
      </c>
      <c r="AC15" s="116">
        <v>2455.5022437910579</v>
      </c>
      <c r="AD15" s="116">
        <v>2515.6212609595723</v>
      </c>
      <c r="AE15" s="116">
        <v>2568.7597195488479</v>
      </c>
      <c r="AF15" s="116">
        <v>2608.3943474454177</v>
      </c>
      <c r="AG15" s="116">
        <v>2624.5095515235366</v>
      </c>
      <c r="AH15" s="116">
        <v>2663.3623161047994</v>
      </c>
      <c r="AI15" s="116">
        <v>2700.0736551192003</v>
      </c>
      <c r="AJ15" s="116">
        <v>2769.3070091014738</v>
      </c>
      <c r="AK15" s="117">
        <v>2811.4451375580334</v>
      </c>
    </row>
    <row r="16" spans="1:37" x14ac:dyDescent="0.2">
      <c r="A16" s="118" t="s">
        <v>126</v>
      </c>
      <c r="B16" s="110">
        <v>435.33600000000001</v>
      </c>
      <c r="C16" s="110">
        <v>514.65594051700327</v>
      </c>
      <c r="D16" s="110">
        <v>644.12753274914394</v>
      </c>
      <c r="E16" s="110">
        <v>747.8119301641857</v>
      </c>
      <c r="F16" s="110">
        <v>848.00578143770247</v>
      </c>
      <c r="G16" s="110">
        <v>900.84560308304822</v>
      </c>
      <c r="H16" s="110">
        <v>999.31953828050155</v>
      </c>
      <c r="I16" s="110">
        <v>1033.6510708305736</v>
      </c>
      <c r="J16" s="110">
        <v>1048.2659474099571</v>
      </c>
      <c r="K16" s="110">
        <v>1083.4624048045287</v>
      </c>
      <c r="L16" s="110">
        <v>1133.3855292139267</v>
      </c>
      <c r="M16" s="110">
        <v>1182.4674678577692</v>
      </c>
      <c r="N16" s="110">
        <v>1225.6142346685547</v>
      </c>
      <c r="O16" s="110">
        <v>2026.390579513366</v>
      </c>
      <c r="P16" s="110">
        <v>2073.9715605984038</v>
      </c>
      <c r="Q16" s="110">
        <v>2108.1695621529716</v>
      </c>
      <c r="R16" s="110">
        <v>2115.6016129430791</v>
      </c>
      <c r="S16" s="110">
        <v>2115.2299688719086</v>
      </c>
      <c r="T16" s="110">
        <v>2116.754731732156</v>
      </c>
      <c r="U16" s="110">
        <v>2103.3832189508066</v>
      </c>
      <c r="V16" s="110">
        <v>2092.3761155842576</v>
      </c>
      <c r="W16" s="110">
        <v>2086.8152709298211</v>
      </c>
      <c r="X16" s="110">
        <v>2078.4060692890635</v>
      </c>
      <c r="Y16" s="110">
        <v>2095.858616210211</v>
      </c>
      <c r="Z16" s="110">
        <v>2154.4232345282512</v>
      </c>
      <c r="AA16" s="110">
        <v>2144.8298497480318</v>
      </c>
      <c r="AB16" s="110">
        <v>2148.8911744172233</v>
      </c>
      <c r="AC16" s="110">
        <v>2200.3527389020419</v>
      </c>
      <c r="AD16" s="110">
        <v>2254.5801910235041</v>
      </c>
      <c r="AE16" s="110">
        <v>2301.0881156747055</v>
      </c>
      <c r="AF16" s="110">
        <v>2348.4512124619346</v>
      </c>
      <c r="AG16" s="110">
        <v>2362.1778315818515</v>
      </c>
      <c r="AH16" s="110">
        <v>2403.8503439725605</v>
      </c>
      <c r="AI16" s="110">
        <v>2434.9319655293712</v>
      </c>
      <c r="AJ16" s="110">
        <v>2497.7120592203387</v>
      </c>
      <c r="AK16" s="111">
        <v>2539.0689434651376</v>
      </c>
    </row>
    <row r="17" spans="1:37" x14ac:dyDescent="0.2">
      <c r="A17" s="112" t="s">
        <v>127</v>
      </c>
      <c r="B17" s="113">
        <v>389.94</v>
      </c>
      <c r="C17" s="113">
        <v>460.55108523188244</v>
      </c>
      <c r="D17" s="113">
        <v>576.1620376868841</v>
      </c>
      <c r="E17" s="113">
        <v>667.81344461173796</v>
      </c>
      <c r="F17" s="113">
        <v>755.53183311386954</v>
      </c>
      <c r="G17" s="113">
        <v>804.87173737928526</v>
      </c>
      <c r="H17" s="113">
        <v>889.5918879868982</v>
      </c>
      <c r="I17" s="113">
        <v>914.5785210045027</v>
      </c>
      <c r="J17" s="113">
        <v>923.13749393770024</v>
      </c>
      <c r="K17" s="113">
        <v>952.71908978647093</v>
      </c>
      <c r="L17" s="113">
        <v>996.59964784242891</v>
      </c>
      <c r="M17" s="113">
        <v>1041.7143123532576</v>
      </c>
      <c r="N17" s="113">
        <v>1082.2493557226642</v>
      </c>
      <c r="O17" s="113">
        <v>1807.5273698681558</v>
      </c>
      <c r="P17" s="113">
        <v>1859.2170749372076</v>
      </c>
      <c r="Q17" s="113">
        <v>1883.1910095458893</v>
      </c>
      <c r="R17" s="113">
        <v>1908.367218142188</v>
      </c>
      <c r="S17" s="113">
        <v>1910.7577385476241</v>
      </c>
      <c r="T17" s="113">
        <v>1925.0024146392673</v>
      </c>
      <c r="U17" s="113">
        <v>1915.0205892493398</v>
      </c>
      <c r="V17" s="113">
        <v>1908.0707339695468</v>
      </c>
      <c r="W17" s="113">
        <v>1906.1915226734363</v>
      </c>
      <c r="X17" s="113">
        <v>1898.8423361008659</v>
      </c>
      <c r="Y17" s="113">
        <v>1917.2336477390872</v>
      </c>
      <c r="Z17" s="113">
        <v>1983.460718675306</v>
      </c>
      <c r="AA17" s="113">
        <v>1974.9375166636776</v>
      </c>
      <c r="AB17" s="113">
        <v>1979.0087687349774</v>
      </c>
      <c r="AC17" s="113">
        <v>2027.3881366078165</v>
      </c>
      <c r="AD17" s="113">
        <v>2081.8335787710198</v>
      </c>
      <c r="AE17" s="113">
        <v>2126.6004715883782</v>
      </c>
      <c r="AF17" s="113">
        <v>2171.0057942196004</v>
      </c>
      <c r="AG17" s="113">
        <v>2185.8453260448805</v>
      </c>
      <c r="AH17" s="113">
        <v>2233.5345651940956</v>
      </c>
      <c r="AI17" s="113">
        <v>2264.6342391706812</v>
      </c>
      <c r="AJ17" s="113">
        <v>2325.3163871705542</v>
      </c>
      <c r="AK17" s="114">
        <v>2363.9524540511511</v>
      </c>
    </row>
    <row r="18" spans="1:37" x14ac:dyDescent="0.2">
      <c r="A18" s="112" t="s">
        <v>128</v>
      </c>
      <c r="B18" s="113">
        <v>45.396000000000001</v>
      </c>
      <c r="C18" s="113">
        <v>54.104855285120863</v>
      </c>
      <c r="D18" s="113">
        <v>67.965495062259791</v>
      </c>
      <c r="E18" s="113">
        <v>79.998485552447775</v>
      </c>
      <c r="F18" s="113">
        <v>92.473948323832985</v>
      </c>
      <c r="G18" s="113">
        <v>95.973865703763025</v>
      </c>
      <c r="H18" s="113">
        <v>109.72765029360328</v>
      </c>
      <c r="I18" s="113">
        <v>119.07254982607098</v>
      </c>
      <c r="J18" s="113">
        <v>125.12845347225689</v>
      </c>
      <c r="K18" s="113">
        <v>130.74331501805787</v>
      </c>
      <c r="L18" s="113">
        <v>136.78588137149782</v>
      </c>
      <c r="M18" s="113">
        <v>140.75315550451157</v>
      </c>
      <c r="N18" s="113">
        <v>143.3648789458905</v>
      </c>
      <c r="O18" s="113">
        <v>218.86320964521019</v>
      </c>
      <c r="P18" s="113">
        <v>214.75448566119616</v>
      </c>
      <c r="Q18" s="113">
        <v>224.97855260708224</v>
      </c>
      <c r="R18" s="113">
        <v>207.23439480089124</v>
      </c>
      <c r="S18" s="113">
        <v>204.47223032428448</v>
      </c>
      <c r="T18" s="113">
        <v>191.75231709288849</v>
      </c>
      <c r="U18" s="113">
        <v>188.36262970146674</v>
      </c>
      <c r="V18" s="113">
        <v>184.30538161471094</v>
      </c>
      <c r="W18" s="113">
        <v>180.62374825638483</v>
      </c>
      <c r="X18" s="113">
        <v>179.56373318819718</v>
      </c>
      <c r="Y18" s="113">
        <v>178.62496847112382</v>
      </c>
      <c r="Z18" s="113">
        <v>170.96251585294539</v>
      </c>
      <c r="AA18" s="113">
        <v>169.89233308435436</v>
      </c>
      <c r="AB18" s="113">
        <v>169.882405682246</v>
      </c>
      <c r="AC18" s="113">
        <v>172.96460229422539</v>
      </c>
      <c r="AD18" s="113">
        <v>172.74661225248408</v>
      </c>
      <c r="AE18" s="113">
        <v>174.48764408632729</v>
      </c>
      <c r="AF18" s="113">
        <v>177.44541824233423</v>
      </c>
      <c r="AG18" s="113">
        <v>176.33250553697107</v>
      </c>
      <c r="AH18" s="113">
        <v>170.3157787784651</v>
      </c>
      <c r="AI18" s="113">
        <v>170.29772635868989</v>
      </c>
      <c r="AJ18" s="113">
        <v>172.39567204978471</v>
      </c>
      <c r="AK18" s="114">
        <v>175.11648941398633</v>
      </c>
    </row>
    <row r="19" spans="1:37" x14ac:dyDescent="0.2">
      <c r="A19" s="109" t="s">
        <v>129</v>
      </c>
      <c r="B19" s="110">
        <v>55.872</v>
      </c>
      <c r="C19" s="110">
        <v>63.634127242014685</v>
      </c>
      <c r="D19" s="110">
        <v>75.139156621953902</v>
      </c>
      <c r="E19" s="110">
        <v>83.617686410138219</v>
      </c>
      <c r="F19" s="110">
        <v>92.180857020922787</v>
      </c>
      <c r="G19" s="110">
        <v>104.34587533576109</v>
      </c>
      <c r="H19" s="110">
        <v>116.54978784826714</v>
      </c>
      <c r="I19" s="110">
        <v>128.1285278973383</v>
      </c>
      <c r="J19" s="110">
        <v>139.74693118790364</v>
      </c>
      <c r="K19" s="110">
        <v>156.85818210978533</v>
      </c>
      <c r="L19" s="110">
        <v>173.8637798237682</v>
      </c>
      <c r="M19" s="110">
        <v>186.23100386779174</v>
      </c>
      <c r="N19" s="110">
        <v>195.43862618306173</v>
      </c>
      <c r="O19" s="110">
        <v>202.68518388841147</v>
      </c>
      <c r="P19" s="110">
        <v>205.98882067241723</v>
      </c>
      <c r="Q19" s="110">
        <v>208.96959544722657</v>
      </c>
      <c r="R19" s="110">
        <v>212.33571307433323</v>
      </c>
      <c r="S19" s="110">
        <v>215.95183070143989</v>
      </c>
      <c r="T19" s="110">
        <v>218.88944507000051</v>
      </c>
      <c r="U19" s="110">
        <v>221.57705105507631</v>
      </c>
      <c r="V19" s="110">
        <v>224.85502076784979</v>
      </c>
      <c r="W19" s="110">
        <v>225.99415173978355</v>
      </c>
      <c r="X19" s="110">
        <v>227.20990278089704</v>
      </c>
      <c r="Y19" s="110">
        <v>231.70783030893315</v>
      </c>
      <c r="Z19" s="110">
        <v>237.5192489730257</v>
      </c>
      <c r="AA19" s="110">
        <v>240.88774353186244</v>
      </c>
      <c r="AB19" s="110">
        <v>248.29971543829595</v>
      </c>
      <c r="AC19" s="110">
        <v>255.1495048890159</v>
      </c>
      <c r="AD19" s="110">
        <v>261.04106993606837</v>
      </c>
      <c r="AE19" s="110">
        <v>267.67160387414231</v>
      </c>
      <c r="AF19" s="110">
        <v>259.94313498348322</v>
      </c>
      <c r="AG19" s="110">
        <v>262.33171994168509</v>
      </c>
      <c r="AH19" s="110">
        <v>259.51197213223907</v>
      </c>
      <c r="AI19" s="110">
        <v>265.1416895898293</v>
      </c>
      <c r="AJ19" s="110">
        <v>271.59494988113528</v>
      </c>
      <c r="AK19" s="111">
        <v>272.37619409289556</v>
      </c>
    </row>
    <row r="20" spans="1:37" x14ac:dyDescent="0.2">
      <c r="A20" s="119" t="s">
        <v>130</v>
      </c>
      <c r="B20" s="120">
        <v>0</v>
      </c>
      <c r="C20" s="120">
        <v>0</v>
      </c>
      <c r="D20" s="120">
        <v>0</v>
      </c>
      <c r="E20" s="120">
        <v>0</v>
      </c>
      <c r="F20" s="120">
        <v>16.157798249999999</v>
      </c>
      <c r="G20" s="120">
        <v>182.13951539875075</v>
      </c>
      <c r="H20" s="120">
        <v>288.55682077498204</v>
      </c>
      <c r="I20" s="120">
        <v>430.07477954812657</v>
      </c>
      <c r="J20" s="120">
        <v>554.2160730408018</v>
      </c>
      <c r="K20" s="120">
        <v>617.63584683561021</v>
      </c>
      <c r="L20" s="120">
        <v>674.50222319047134</v>
      </c>
      <c r="M20" s="120">
        <v>722.80516688490502</v>
      </c>
      <c r="N20" s="120">
        <v>762.84188447943643</v>
      </c>
      <c r="O20" s="120">
        <v>0</v>
      </c>
      <c r="P20" s="120">
        <v>0</v>
      </c>
      <c r="Q20" s="120">
        <v>0</v>
      </c>
      <c r="R20" s="120">
        <v>0</v>
      </c>
      <c r="S20" s="120">
        <v>0</v>
      </c>
      <c r="T20" s="120">
        <v>0</v>
      </c>
      <c r="U20" s="120">
        <v>0</v>
      </c>
      <c r="V20" s="120">
        <v>0</v>
      </c>
      <c r="W20" s="120">
        <v>0</v>
      </c>
      <c r="X20" s="120">
        <v>0</v>
      </c>
      <c r="Y20" s="120">
        <v>0</v>
      </c>
      <c r="Z20" s="120">
        <v>0</v>
      </c>
      <c r="AA20" s="120">
        <v>0</v>
      </c>
      <c r="AB20" s="120">
        <v>0</v>
      </c>
      <c r="AC20" s="120">
        <v>0</v>
      </c>
      <c r="AD20" s="120">
        <v>0</v>
      </c>
      <c r="AE20" s="120">
        <v>0</v>
      </c>
      <c r="AF20" s="120">
        <v>0</v>
      </c>
      <c r="AG20" s="120">
        <v>0</v>
      </c>
      <c r="AH20" s="120">
        <v>0</v>
      </c>
      <c r="AI20" s="120">
        <v>0</v>
      </c>
      <c r="AJ20" s="120">
        <v>0</v>
      </c>
      <c r="AK20" s="121">
        <v>0</v>
      </c>
    </row>
    <row r="21" spans="1:37" x14ac:dyDescent="0.2">
      <c r="A21" s="122"/>
      <c r="B21" s="110"/>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row>
    <row r="22" spans="1:37" x14ac:dyDescent="0.2">
      <c r="A22" s="123" t="s">
        <v>131</v>
      </c>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row>
    <row r="23" spans="1:37" x14ac:dyDescent="0.2">
      <c r="A23" s="103" t="s">
        <v>132</v>
      </c>
      <c r="B23" s="104">
        <v>2867.7449999999999</v>
      </c>
      <c r="C23" s="104">
        <v>2767.3609152962053</v>
      </c>
      <c r="D23" s="104">
        <v>2621.2539823802535</v>
      </c>
      <c r="E23" s="104">
        <v>2540.3266381664098</v>
      </c>
      <c r="F23" s="104">
        <v>2417.4576076658113</v>
      </c>
      <c r="G23" s="104">
        <v>2246.8595347036212</v>
      </c>
      <c r="H23" s="104">
        <v>2184.5424438470473</v>
      </c>
      <c r="I23" s="104">
        <v>2180.1249940739926</v>
      </c>
      <c r="J23" s="104">
        <v>2403.8528256543486</v>
      </c>
      <c r="K23" s="104">
        <v>2752.0910709053551</v>
      </c>
      <c r="L23" s="104">
        <v>3003.3636897617262</v>
      </c>
      <c r="M23" s="104">
        <v>3164.2251441600683</v>
      </c>
      <c r="N23" s="104">
        <v>3241.5934758749272</v>
      </c>
      <c r="O23" s="104">
        <v>3276.2553007639081</v>
      </c>
      <c r="P23" s="104">
        <v>3356.9804383775368</v>
      </c>
      <c r="Q23" s="104">
        <v>3402.4726473561</v>
      </c>
      <c r="R23" s="104">
        <v>3430.2867093046252</v>
      </c>
      <c r="S23" s="104">
        <v>3424.0509788040181</v>
      </c>
      <c r="T23" s="104">
        <v>3419.6033767652721</v>
      </c>
      <c r="U23" s="104">
        <v>3415.078458672705</v>
      </c>
      <c r="V23" s="104">
        <v>3423.7234346496402</v>
      </c>
      <c r="W23" s="104">
        <v>3428.8957389288939</v>
      </c>
      <c r="X23" s="104">
        <v>3426.9290207629106</v>
      </c>
      <c r="Y23" s="104">
        <v>3458.1908634363144</v>
      </c>
      <c r="Z23" s="104">
        <v>3606.2228275637176</v>
      </c>
      <c r="AA23" s="104">
        <v>3541.5710056854668</v>
      </c>
      <c r="AB23" s="104">
        <v>3540.2479642092085</v>
      </c>
      <c r="AC23" s="104">
        <v>3563.1059901293397</v>
      </c>
      <c r="AD23" s="104">
        <v>3557.9155892984127</v>
      </c>
      <c r="AE23" s="104">
        <v>3563.7355170737655</v>
      </c>
      <c r="AF23" s="104">
        <v>3558.9473834619394</v>
      </c>
      <c r="AG23" s="104">
        <v>3529.5338525146835</v>
      </c>
      <c r="AH23" s="104">
        <v>3507.2346347816738</v>
      </c>
      <c r="AI23" s="104">
        <v>3483.453669398401</v>
      </c>
      <c r="AJ23" s="104">
        <v>3484.6650547626887</v>
      </c>
      <c r="AK23" s="105">
        <v>3426.0765884893326</v>
      </c>
    </row>
    <row r="24" spans="1:37" x14ac:dyDescent="0.2">
      <c r="A24" s="106" t="s">
        <v>133</v>
      </c>
      <c r="B24" s="107">
        <v>1755.2469999999998</v>
      </c>
      <c r="C24" s="107">
        <v>1697.4200721877301</v>
      </c>
      <c r="D24" s="107">
        <v>1576.0870229322795</v>
      </c>
      <c r="E24" s="107">
        <v>1502.3480585367734</v>
      </c>
      <c r="F24" s="107">
        <v>1401.4188209384788</v>
      </c>
      <c r="G24" s="107">
        <v>1255.3064260283438</v>
      </c>
      <c r="H24" s="107">
        <v>1177.1333574766054</v>
      </c>
      <c r="I24" s="107">
        <v>1142.0446260019926</v>
      </c>
      <c r="J24" s="107">
        <v>1119.0706565047612</v>
      </c>
      <c r="K24" s="107">
        <v>1125.5183380575777</v>
      </c>
      <c r="L24" s="107">
        <v>1152.7938204373011</v>
      </c>
      <c r="M24" s="107">
        <v>1184.0640929350989</v>
      </c>
      <c r="N24" s="107">
        <v>1174.6302885520429</v>
      </c>
      <c r="O24" s="107">
        <v>1173.5362417883691</v>
      </c>
      <c r="P24" s="107">
        <v>1200.4656722939408</v>
      </c>
      <c r="Q24" s="107">
        <v>1221.7850301062736</v>
      </c>
      <c r="R24" s="107">
        <v>1248.0231037856677</v>
      </c>
      <c r="S24" s="107">
        <v>1259.9790845379889</v>
      </c>
      <c r="T24" s="107">
        <v>1255.0939140720129</v>
      </c>
      <c r="U24" s="107">
        <v>1242.9164034989792</v>
      </c>
      <c r="V24" s="107">
        <v>1243.363940402056</v>
      </c>
      <c r="W24" s="107">
        <v>1250.6980763199913</v>
      </c>
      <c r="X24" s="107">
        <v>1259.4975719947161</v>
      </c>
      <c r="Y24" s="107">
        <v>1277.6161687776839</v>
      </c>
      <c r="Z24" s="107">
        <v>1328.8684689286465</v>
      </c>
      <c r="AA24" s="107">
        <v>1309.5513187291981</v>
      </c>
      <c r="AB24" s="107">
        <v>1307.0319161020618</v>
      </c>
      <c r="AC24" s="107">
        <v>1305.9523349045003</v>
      </c>
      <c r="AD24" s="107">
        <v>1295.8419698380483</v>
      </c>
      <c r="AE24" s="107">
        <v>1289.3462535166216</v>
      </c>
      <c r="AF24" s="107">
        <v>1286.821379238552</v>
      </c>
      <c r="AG24" s="107">
        <v>1270.6241560781514</v>
      </c>
      <c r="AH24" s="107">
        <v>1258.5967129771602</v>
      </c>
      <c r="AI24" s="107">
        <v>1237.9522123647487</v>
      </c>
      <c r="AJ24" s="107">
        <v>1212.5276257847377</v>
      </c>
      <c r="AK24" s="108">
        <v>1160.5237248398009</v>
      </c>
    </row>
    <row r="25" spans="1:37" x14ac:dyDescent="0.2">
      <c r="A25" s="125" t="s">
        <v>119</v>
      </c>
      <c r="B25" s="110">
        <v>366.39799999999997</v>
      </c>
      <c r="C25" s="110">
        <v>339.39945357203817</v>
      </c>
      <c r="D25" s="110">
        <v>292.95819945264947</v>
      </c>
      <c r="E25" s="110">
        <v>259.32755513425161</v>
      </c>
      <c r="F25" s="110">
        <v>233.65777367157284</v>
      </c>
      <c r="G25" s="110">
        <v>219.18212596013475</v>
      </c>
      <c r="H25" s="110">
        <v>216.82091615914078</v>
      </c>
      <c r="I25" s="110">
        <v>219.05224779098097</v>
      </c>
      <c r="J25" s="110">
        <v>220.59739024869191</v>
      </c>
      <c r="K25" s="110">
        <v>226.46229091535713</v>
      </c>
      <c r="L25" s="110">
        <v>240.16855716410961</v>
      </c>
      <c r="M25" s="110">
        <v>254.90862067654305</v>
      </c>
      <c r="N25" s="110">
        <v>263.14952094519703</v>
      </c>
      <c r="O25" s="110">
        <v>277.22899696509393</v>
      </c>
      <c r="P25" s="110">
        <v>298.90545440787383</v>
      </c>
      <c r="Q25" s="110">
        <v>316.97971070637573</v>
      </c>
      <c r="R25" s="110">
        <v>336.88633881582291</v>
      </c>
      <c r="S25" s="110">
        <v>351.25254726357946</v>
      </c>
      <c r="T25" s="110">
        <v>354.61498272626477</v>
      </c>
      <c r="U25" s="110">
        <v>352.01384716407625</v>
      </c>
      <c r="V25" s="110">
        <v>343.19681945263585</v>
      </c>
      <c r="W25" s="110">
        <v>329.88236157140818</v>
      </c>
      <c r="X25" s="110">
        <v>322.91826634856716</v>
      </c>
      <c r="Y25" s="110">
        <v>326.79029600013649</v>
      </c>
      <c r="Z25" s="110">
        <v>340.79753874028376</v>
      </c>
      <c r="AA25" s="110">
        <v>326.06753344704038</v>
      </c>
      <c r="AB25" s="110">
        <v>310.07997327588703</v>
      </c>
      <c r="AC25" s="110">
        <v>306.3644157437775</v>
      </c>
      <c r="AD25" s="110">
        <v>298.63100825316741</v>
      </c>
      <c r="AE25" s="110">
        <v>281.86022859667156</v>
      </c>
      <c r="AF25" s="110">
        <v>273.41159055697779</v>
      </c>
      <c r="AG25" s="110">
        <v>263.84311388930104</v>
      </c>
      <c r="AH25" s="110">
        <v>253.36465485830729</v>
      </c>
      <c r="AI25" s="110">
        <v>241.85946185312577</v>
      </c>
      <c r="AJ25" s="110">
        <v>226.11894471746191</v>
      </c>
      <c r="AK25" s="111">
        <v>197.48969067320752</v>
      </c>
    </row>
    <row r="26" spans="1:37" x14ac:dyDescent="0.2">
      <c r="A26" s="125" t="s">
        <v>125</v>
      </c>
      <c r="B26" s="110">
        <v>1388.8489999999999</v>
      </c>
      <c r="C26" s="110">
        <v>1358.0206186156918</v>
      </c>
      <c r="D26" s="110">
        <v>1283.12882347963</v>
      </c>
      <c r="E26" s="110">
        <v>1243.0205034025216</v>
      </c>
      <c r="F26" s="110">
        <v>1167.761047266906</v>
      </c>
      <c r="G26" s="110">
        <v>1036.1243000682091</v>
      </c>
      <c r="H26" s="110">
        <v>960.31244131746462</v>
      </c>
      <c r="I26" s="110">
        <v>922.99237821101167</v>
      </c>
      <c r="J26" s="110">
        <v>898.47326625606945</v>
      </c>
      <c r="K26" s="110">
        <v>899.05604714222045</v>
      </c>
      <c r="L26" s="110">
        <v>912.62526327319154</v>
      </c>
      <c r="M26" s="110">
        <v>929.15547225855585</v>
      </c>
      <c r="N26" s="110">
        <v>911.48076760684592</v>
      </c>
      <c r="O26" s="110">
        <v>896.30724482327514</v>
      </c>
      <c r="P26" s="110">
        <v>901.56021788606699</v>
      </c>
      <c r="Q26" s="110">
        <v>904.80531939989771</v>
      </c>
      <c r="R26" s="110">
        <v>911.13676496984476</v>
      </c>
      <c r="S26" s="110">
        <v>908.72653727440945</v>
      </c>
      <c r="T26" s="110">
        <v>900.47893134574815</v>
      </c>
      <c r="U26" s="110">
        <v>890.90255633490301</v>
      </c>
      <c r="V26" s="110">
        <v>900.16712094942</v>
      </c>
      <c r="W26" s="110">
        <v>920.81571474858322</v>
      </c>
      <c r="X26" s="110">
        <v>936.5793056461489</v>
      </c>
      <c r="Y26" s="110">
        <v>950.82587277754737</v>
      </c>
      <c r="Z26" s="110">
        <v>988.07093018836281</v>
      </c>
      <c r="AA26" s="110">
        <v>983.48378528215767</v>
      </c>
      <c r="AB26" s="110">
        <v>996.95194282617479</v>
      </c>
      <c r="AC26" s="110">
        <v>999.58791916072278</v>
      </c>
      <c r="AD26" s="110">
        <v>997.21096158488081</v>
      </c>
      <c r="AE26" s="110">
        <v>1007.48602491995</v>
      </c>
      <c r="AF26" s="110">
        <v>1013.4097886815742</v>
      </c>
      <c r="AG26" s="110">
        <v>1006.7810421888503</v>
      </c>
      <c r="AH26" s="110">
        <v>1005.2320581188529</v>
      </c>
      <c r="AI26" s="110">
        <v>996.09275051162297</v>
      </c>
      <c r="AJ26" s="110">
        <v>986.40868106727567</v>
      </c>
      <c r="AK26" s="111">
        <v>963.03403416659341</v>
      </c>
    </row>
    <row r="27" spans="1:37" x14ac:dyDescent="0.2">
      <c r="A27" s="112" t="s">
        <v>134</v>
      </c>
      <c r="B27" s="113">
        <v>577.97399999999993</v>
      </c>
      <c r="C27" s="113">
        <v>558.41295802467812</v>
      </c>
      <c r="D27" s="113">
        <v>510.32618025703454</v>
      </c>
      <c r="E27" s="113">
        <v>464.45059996148694</v>
      </c>
      <c r="F27" s="113">
        <v>399.8727125908448</v>
      </c>
      <c r="G27" s="113">
        <v>299.36806207791324</v>
      </c>
      <c r="H27" s="113">
        <v>215.27536495679144</v>
      </c>
      <c r="I27" s="113">
        <v>150.84630217353202</v>
      </c>
      <c r="J27" s="113">
        <v>107.47648090931382</v>
      </c>
      <c r="K27" s="113">
        <v>90.822441047188761</v>
      </c>
      <c r="L27" s="113">
        <v>79.895041450862294</v>
      </c>
      <c r="M27" s="113">
        <v>75.145711712808449</v>
      </c>
      <c r="N27" s="113">
        <v>66.468346754703575</v>
      </c>
      <c r="O27" s="113">
        <v>59.825688196007221</v>
      </c>
      <c r="P27" s="113">
        <v>58.106712028720089</v>
      </c>
      <c r="Q27" s="113">
        <v>56.238818031111691</v>
      </c>
      <c r="R27" s="113">
        <v>54.540774298183734</v>
      </c>
      <c r="S27" s="113">
        <v>52.31045134540409</v>
      </c>
      <c r="T27" s="113">
        <v>49.768568046214916</v>
      </c>
      <c r="U27" s="113">
        <v>47.194161227292533</v>
      </c>
      <c r="V27" s="113">
        <v>45.618539324716629</v>
      </c>
      <c r="W27" s="113">
        <v>44.551167826464209</v>
      </c>
      <c r="X27" s="113">
        <v>43.163861969114777</v>
      </c>
      <c r="Y27" s="113">
        <v>41.637751020573802</v>
      </c>
      <c r="Z27" s="113">
        <v>41.000567544999967</v>
      </c>
      <c r="AA27" s="113">
        <v>38.552564383060577</v>
      </c>
      <c r="AB27" s="113">
        <v>39.379601741633905</v>
      </c>
      <c r="AC27" s="113">
        <v>39.683640390680694</v>
      </c>
      <c r="AD27" s="113">
        <v>110.12431089033018</v>
      </c>
      <c r="AE27" s="113">
        <v>109.9381592466715</v>
      </c>
      <c r="AF27" s="113">
        <v>112.32769356935498</v>
      </c>
      <c r="AG27" s="113">
        <v>102.18443500464394</v>
      </c>
      <c r="AH27" s="113">
        <v>98.723320310717625</v>
      </c>
      <c r="AI27" s="113">
        <v>106.6146653908187</v>
      </c>
      <c r="AJ27" s="113">
        <v>108.88636576917537</v>
      </c>
      <c r="AK27" s="114">
        <v>111.07428990661685</v>
      </c>
    </row>
    <row r="28" spans="1:37" x14ac:dyDescent="0.2">
      <c r="A28" s="112" t="s">
        <v>135</v>
      </c>
      <c r="B28" s="113">
        <v>810.875</v>
      </c>
      <c r="C28" s="113">
        <v>799.60766059101365</v>
      </c>
      <c r="D28" s="113">
        <v>772.80264322259541</v>
      </c>
      <c r="E28" s="113">
        <v>778.56990344103463</v>
      </c>
      <c r="F28" s="113">
        <v>767.88833467606116</v>
      </c>
      <c r="G28" s="113">
        <v>736.75623799029586</v>
      </c>
      <c r="H28" s="113">
        <v>745.03707636067327</v>
      </c>
      <c r="I28" s="113">
        <v>772.14607603747959</v>
      </c>
      <c r="J28" s="113">
        <v>790.9967853467557</v>
      </c>
      <c r="K28" s="113">
        <v>808.23360609503175</v>
      </c>
      <c r="L28" s="113">
        <v>832.73022182232921</v>
      </c>
      <c r="M28" s="113">
        <v>854.00976054574733</v>
      </c>
      <c r="N28" s="113">
        <v>845.01242085214244</v>
      </c>
      <c r="O28" s="113">
        <v>836.48155662726788</v>
      </c>
      <c r="P28" s="113">
        <v>843.45350585734684</v>
      </c>
      <c r="Q28" s="113">
        <v>848.56650136878602</v>
      </c>
      <c r="R28" s="113">
        <v>856.59599067166107</v>
      </c>
      <c r="S28" s="113">
        <v>856.41608592900536</v>
      </c>
      <c r="T28" s="113">
        <v>850.71036329953324</v>
      </c>
      <c r="U28" s="113">
        <v>843.7083951076105</v>
      </c>
      <c r="V28" s="113">
        <v>854.54858162470339</v>
      </c>
      <c r="W28" s="113">
        <v>876.26454692211905</v>
      </c>
      <c r="X28" s="113">
        <v>893.41544367703409</v>
      </c>
      <c r="Y28" s="113">
        <v>909.1881217569736</v>
      </c>
      <c r="Z28" s="113">
        <v>947.07036264336284</v>
      </c>
      <c r="AA28" s="113">
        <v>944.93122089909707</v>
      </c>
      <c r="AB28" s="113">
        <v>957.57234108454088</v>
      </c>
      <c r="AC28" s="113">
        <v>959.90427877004208</v>
      </c>
      <c r="AD28" s="113">
        <v>887.0866506945506</v>
      </c>
      <c r="AE28" s="113">
        <v>897.54786567327847</v>
      </c>
      <c r="AF28" s="113">
        <v>901.08209511221924</v>
      </c>
      <c r="AG28" s="113">
        <v>904.59660718420639</v>
      </c>
      <c r="AH28" s="113">
        <v>906.50873780813527</v>
      </c>
      <c r="AI28" s="113">
        <v>889.47808512080428</v>
      </c>
      <c r="AJ28" s="113">
        <v>877.52231529810024</v>
      </c>
      <c r="AK28" s="114">
        <v>851.95974425997656</v>
      </c>
    </row>
    <row r="29" spans="1:37" x14ac:dyDescent="0.2">
      <c r="A29" s="115" t="s">
        <v>136</v>
      </c>
      <c r="B29" s="126">
        <v>1112.498</v>
      </c>
      <c r="C29" s="126">
        <v>1069.9408431084751</v>
      </c>
      <c r="D29" s="126">
        <v>1045.1669594479742</v>
      </c>
      <c r="E29" s="126">
        <v>1037.9785796296364</v>
      </c>
      <c r="F29" s="126">
        <v>1016.0387867273328</v>
      </c>
      <c r="G29" s="126">
        <v>991.55310867527737</v>
      </c>
      <c r="H29" s="126">
        <v>1007.4090863704421</v>
      </c>
      <c r="I29" s="126">
        <v>1038.0803680720003</v>
      </c>
      <c r="J29" s="126">
        <v>1284.7821691495874</v>
      </c>
      <c r="K29" s="126">
        <v>1626.5727328477772</v>
      </c>
      <c r="L29" s="126">
        <v>1850.5698693244249</v>
      </c>
      <c r="M29" s="126">
        <v>1980.1610512249697</v>
      </c>
      <c r="N29" s="126">
        <v>2066.9631873228846</v>
      </c>
      <c r="O29" s="126">
        <v>2102.7190589755392</v>
      </c>
      <c r="P29" s="126">
        <v>2156.514766083596</v>
      </c>
      <c r="Q29" s="126">
        <v>2180.6876172498264</v>
      </c>
      <c r="R29" s="126">
        <v>2182.2636055189573</v>
      </c>
      <c r="S29" s="126">
        <v>2164.0718942660292</v>
      </c>
      <c r="T29" s="126">
        <v>2164.5094626932591</v>
      </c>
      <c r="U29" s="126">
        <v>2172.1620551737255</v>
      </c>
      <c r="V29" s="126">
        <v>2180.3594942475843</v>
      </c>
      <c r="W29" s="126">
        <v>2178.1976626089026</v>
      </c>
      <c r="X29" s="126">
        <v>2167.4314487681945</v>
      </c>
      <c r="Y29" s="126">
        <v>2180.5746946586305</v>
      </c>
      <c r="Z29" s="126">
        <v>2277.3543586350711</v>
      </c>
      <c r="AA29" s="126">
        <v>2232.0196869562687</v>
      </c>
      <c r="AB29" s="126">
        <v>2233.2160481071469</v>
      </c>
      <c r="AC29" s="126">
        <v>2257.1536552248394</v>
      </c>
      <c r="AD29" s="126">
        <v>2262.0736194603646</v>
      </c>
      <c r="AE29" s="126">
        <v>2274.3892635571437</v>
      </c>
      <c r="AF29" s="126">
        <v>2272.1260042233871</v>
      </c>
      <c r="AG29" s="126">
        <v>2258.9096964365322</v>
      </c>
      <c r="AH29" s="126">
        <v>2248.6379218045136</v>
      </c>
      <c r="AI29" s="126">
        <v>2245.5014570336525</v>
      </c>
      <c r="AJ29" s="126">
        <v>2272.137428977951</v>
      </c>
      <c r="AK29" s="127">
        <v>2265.5528636495314</v>
      </c>
    </row>
    <row r="30" spans="1:37" x14ac:dyDescent="0.2">
      <c r="A30" s="125" t="s">
        <v>119</v>
      </c>
      <c r="B30" s="110">
        <v>22.25</v>
      </c>
      <c r="C30" s="110">
        <v>22.596979048125412</v>
      </c>
      <c r="D30" s="110">
        <v>22.079924641839817</v>
      </c>
      <c r="E30" s="110">
        <v>21.83510287698719</v>
      </c>
      <c r="F30" s="110">
        <v>21.814349599359232</v>
      </c>
      <c r="G30" s="110">
        <v>22.513611739443768</v>
      </c>
      <c r="H30" s="110">
        <v>24.271609821973072</v>
      </c>
      <c r="I30" s="110">
        <v>26.519541736170311</v>
      </c>
      <c r="J30" s="110">
        <v>30.747858364383895</v>
      </c>
      <c r="K30" s="110">
        <v>41.900597522100462</v>
      </c>
      <c r="L30" s="110">
        <v>52.095464495615197</v>
      </c>
      <c r="M30" s="110">
        <v>58.296995814305525</v>
      </c>
      <c r="N30" s="110">
        <v>62.994196482302804</v>
      </c>
      <c r="O30" s="110">
        <v>66.036169384387307</v>
      </c>
      <c r="P30" s="110">
        <v>68.92911868053541</v>
      </c>
      <c r="Q30" s="110">
        <v>71.031538146761577</v>
      </c>
      <c r="R30" s="110">
        <v>73.255603083547541</v>
      </c>
      <c r="S30" s="110">
        <v>75.570120192687654</v>
      </c>
      <c r="T30" s="110">
        <v>76.708879078528085</v>
      </c>
      <c r="U30" s="110">
        <v>76.378002599503318</v>
      </c>
      <c r="V30" s="110">
        <v>72.685770527075732</v>
      </c>
      <c r="W30" s="110">
        <v>67.680134279576635</v>
      </c>
      <c r="X30" s="110">
        <v>65.037395174226006</v>
      </c>
      <c r="Y30" s="110">
        <v>67.769752398831017</v>
      </c>
      <c r="Z30" s="110">
        <v>70.887675271160219</v>
      </c>
      <c r="AA30" s="110">
        <v>70.033300832653524</v>
      </c>
      <c r="AB30" s="110">
        <v>67.264186707635005</v>
      </c>
      <c r="AC30" s="110">
        <v>66.201868863250979</v>
      </c>
      <c r="AD30" s="110">
        <v>65.441836437887162</v>
      </c>
      <c r="AE30" s="110">
        <v>64.973441947242293</v>
      </c>
      <c r="AF30" s="110">
        <v>63.160507059606573</v>
      </c>
      <c r="AG30" s="110">
        <v>62.284332226291603</v>
      </c>
      <c r="AH30" s="110">
        <v>62.590165263859774</v>
      </c>
      <c r="AI30" s="110">
        <v>59.8421527102768</v>
      </c>
      <c r="AJ30" s="110">
        <v>56.483027917631603</v>
      </c>
      <c r="AK30" s="111">
        <v>52.138611666603779</v>
      </c>
    </row>
    <row r="31" spans="1:37" x14ac:dyDescent="0.2">
      <c r="A31" s="128" t="s">
        <v>137</v>
      </c>
      <c r="B31" s="110">
        <v>1090.248</v>
      </c>
      <c r="C31" s="110">
        <v>1047.3438640603497</v>
      </c>
      <c r="D31" s="110">
        <v>1023.0870348061344</v>
      </c>
      <c r="E31" s="110">
        <v>1016.1434767526493</v>
      </c>
      <c r="F31" s="110">
        <v>994.22443712797349</v>
      </c>
      <c r="G31" s="110">
        <v>969.03949693583365</v>
      </c>
      <c r="H31" s="110">
        <v>983.13747654846895</v>
      </c>
      <c r="I31" s="110">
        <v>1011.5608263358299</v>
      </c>
      <c r="J31" s="110">
        <v>1254.0343107852034</v>
      </c>
      <c r="K31" s="110">
        <v>1584.6721353256767</v>
      </c>
      <c r="L31" s="110">
        <v>1798.4744048288096</v>
      </c>
      <c r="M31" s="110">
        <v>1921.8640554106642</v>
      </c>
      <c r="N31" s="110">
        <v>2003.9689908405817</v>
      </c>
      <c r="O31" s="110">
        <v>2036.6828895911517</v>
      </c>
      <c r="P31" s="110">
        <v>2087.5856474030606</v>
      </c>
      <c r="Q31" s="110">
        <v>2109.6560791030647</v>
      </c>
      <c r="R31" s="110">
        <v>2109.0080024354097</v>
      </c>
      <c r="S31" s="110">
        <v>2088.5017740733415</v>
      </c>
      <c r="T31" s="110">
        <v>2087.8005836147308</v>
      </c>
      <c r="U31" s="110">
        <v>2095.7840525742222</v>
      </c>
      <c r="V31" s="110">
        <v>2107.6737237205084</v>
      </c>
      <c r="W31" s="110">
        <v>2110.5175283293261</v>
      </c>
      <c r="X31" s="110">
        <v>2102.3940535939687</v>
      </c>
      <c r="Y31" s="110">
        <v>2112.8049422597996</v>
      </c>
      <c r="Z31" s="110">
        <v>2206.4666833639108</v>
      </c>
      <c r="AA31" s="110">
        <v>2161.9863861236154</v>
      </c>
      <c r="AB31" s="110">
        <v>2165.9518613995119</v>
      </c>
      <c r="AC31" s="110">
        <v>2190.9517863615883</v>
      </c>
      <c r="AD31" s="110">
        <v>2196.6317830224775</v>
      </c>
      <c r="AE31" s="110">
        <v>2209.4158216099013</v>
      </c>
      <c r="AF31" s="110">
        <v>2208.9654971637806</v>
      </c>
      <c r="AG31" s="110">
        <v>2196.6253642102406</v>
      </c>
      <c r="AH31" s="110">
        <v>2186.0477565406536</v>
      </c>
      <c r="AI31" s="110">
        <v>2185.6593043233756</v>
      </c>
      <c r="AJ31" s="110">
        <v>2215.6544010603193</v>
      </c>
      <c r="AK31" s="111">
        <v>2213.4142519829275</v>
      </c>
    </row>
    <row r="32" spans="1:37" x14ac:dyDescent="0.2">
      <c r="A32" s="129" t="s">
        <v>138</v>
      </c>
      <c r="B32" s="110">
        <v>939.38400000000001</v>
      </c>
      <c r="C32" s="110">
        <v>894.93449893833395</v>
      </c>
      <c r="D32" s="110">
        <v>858.33743425343164</v>
      </c>
      <c r="E32" s="110">
        <v>838.48616471822788</v>
      </c>
      <c r="F32" s="110">
        <v>802.89121541989789</v>
      </c>
      <c r="G32" s="110">
        <v>761.72582204250648</v>
      </c>
      <c r="H32" s="110">
        <v>753.37684253406542</v>
      </c>
      <c r="I32" s="110">
        <v>756.46098917241056</v>
      </c>
      <c r="J32" s="110">
        <v>976.78202000691476</v>
      </c>
      <c r="K32" s="110">
        <v>1284.3778506764565</v>
      </c>
      <c r="L32" s="110">
        <v>1477.7043140452047</v>
      </c>
      <c r="M32" s="110">
        <v>1589.7399822705497</v>
      </c>
      <c r="N32" s="110">
        <v>1666.8626901701002</v>
      </c>
      <c r="O32" s="110">
        <v>1697.0539939324881</v>
      </c>
      <c r="P32" s="110">
        <v>1741.1912341144794</v>
      </c>
      <c r="Q32" s="110">
        <v>1769.4708310432598</v>
      </c>
      <c r="R32" s="110">
        <v>1778.0695241937819</v>
      </c>
      <c r="S32" s="110">
        <v>1748.9245681966395</v>
      </c>
      <c r="T32" s="110">
        <v>1744.3535720010232</v>
      </c>
      <c r="U32" s="110">
        <v>1757.8221691426202</v>
      </c>
      <c r="V32" s="110">
        <v>1774.463425093835</v>
      </c>
      <c r="W32" s="110">
        <v>1782.1509368652748</v>
      </c>
      <c r="X32" s="110">
        <v>1779.057930999988</v>
      </c>
      <c r="Y32" s="110">
        <v>1795.8992714089911</v>
      </c>
      <c r="Z32" s="110">
        <v>1895.3298717707908</v>
      </c>
      <c r="AA32" s="110">
        <v>1862.0215747529578</v>
      </c>
      <c r="AB32" s="110">
        <v>1875.118404938574</v>
      </c>
      <c r="AC32" s="110">
        <v>1907.2714778389</v>
      </c>
      <c r="AD32" s="110">
        <v>1920.1973612523248</v>
      </c>
      <c r="AE32" s="110">
        <v>1946.7875662200295</v>
      </c>
      <c r="AF32" s="110">
        <v>1974.1222364873499</v>
      </c>
      <c r="AG32" s="110">
        <v>1963.661714863372</v>
      </c>
      <c r="AH32" s="110">
        <v>1963.8848639102512</v>
      </c>
      <c r="AI32" s="110">
        <v>1972.5218896404956</v>
      </c>
      <c r="AJ32" s="110">
        <v>2006.4222583274295</v>
      </c>
      <c r="AK32" s="111">
        <v>2009.4191860533094</v>
      </c>
    </row>
    <row r="33" spans="1:37" x14ac:dyDescent="0.2">
      <c r="A33" s="130" t="s">
        <v>134</v>
      </c>
      <c r="B33" s="113">
        <v>238.57848537220002</v>
      </c>
      <c r="C33" s="113">
        <v>202.96029611220388</v>
      </c>
      <c r="D33" s="113">
        <v>186.01620105573198</v>
      </c>
      <c r="E33" s="113">
        <v>185.80670800270383</v>
      </c>
      <c r="F33" s="113">
        <v>135.65693726026586</v>
      </c>
      <c r="G33" s="113">
        <v>63.50076990773573</v>
      </c>
      <c r="H33" s="113">
        <v>53.119491696324218</v>
      </c>
      <c r="I33" s="113">
        <v>11.997891159206347</v>
      </c>
      <c r="J33" s="113">
        <v>44.929425748101878</v>
      </c>
      <c r="K33" s="113">
        <v>40.740204012569279</v>
      </c>
      <c r="L33" s="113">
        <v>41.55357448679294</v>
      </c>
      <c r="M33" s="113">
        <v>33.996850741132263</v>
      </c>
      <c r="N33" s="113">
        <v>33.26279950743087</v>
      </c>
      <c r="O33" s="113">
        <v>31.153092967251226</v>
      </c>
      <c r="P33" s="113">
        <v>25.093739411280133</v>
      </c>
      <c r="Q33" s="113">
        <v>18.329647436613016</v>
      </c>
      <c r="R33" s="113">
        <v>10.765802523298035</v>
      </c>
      <c r="S33" s="113">
        <v>2.6651865053760986</v>
      </c>
      <c r="T33" s="113">
        <v>5.6370748226281577</v>
      </c>
      <c r="U33" s="113">
        <v>8.989209483410427</v>
      </c>
      <c r="V33" s="113">
        <v>11.81733234453786</v>
      </c>
      <c r="W33" s="113">
        <v>14.203650472246764</v>
      </c>
      <c r="X33" s="113">
        <v>16.580157237100238</v>
      </c>
      <c r="Y33" s="113">
        <v>18.121064111835786</v>
      </c>
      <c r="Z33" s="113">
        <v>21.019551145197042</v>
      </c>
      <c r="AA33" s="113">
        <v>22.446689649731049</v>
      </c>
      <c r="AB33" s="113">
        <v>22.841925231168112</v>
      </c>
      <c r="AC33" s="113">
        <v>23.088437572859661</v>
      </c>
      <c r="AD33" s="113">
        <v>75.636396549825804</v>
      </c>
      <c r="AE33" s="113">
        <v>75.641348223025929</v>
      </c>
      <c r="AF33" s="113">
        <v>78.22477661650683</v>
      </c>
      <c r="AG33" s="113">
        <v>69.424729280449668</v>
      </c>
      <c r="AH33" s="113">
        <v>68.603504815025403</v>
      </c>
      <c r="AI33" s="113">
        <v>73.547063238062165</v>
      </c>
      <c r="AJ33" s="113">
        <v>76.54694280168286</v>
      </c>
      <c r="AK33" s="114">
        <v>78.687563506334783</v>
      </c>
    </row>
    <row r="34" spans="1:37" x14ac:dyDescent="0.2">
      <c r="A34" s="130" t="s">
        <v>135</v>
      </c>
      <c r="B34" s="113">
        <v>700.80551462780022</v>
      </c>
      <c r="C34" s="113">
        <v>691.97420282613007</v>
      </c>
      <c r="D34" s="113">
        <v>672.32123319769994</v>
      </c>
      <c r="E34" s="113">
        <v>652.67945671552422</v>
      </c>
      <c r="F34" s="113">
        <v>667.23427815963203</v>
      </c>
      <c r="G34" s="113">
        <v>698.22505213477075</v>
      </c>
      <c r="H34" s="113">
        <v>700.25735083774123</v>
      </c>
      <c r="I34" s="113">
        <v>744.46309801320422</v>
      </c>
      <c r="J34" s="113">
        <v>931.85259425881293</v>
      </c>
      <c r="K34" s="113">
        <v>1243.6376466638869</v>
      </c>
      <c r="L34" s="113">
        <v>1436.1507395584119</v>
      </c>
      <c r="M34" s="113">
        <v>1555.7431315294175</v>
      </c>
      <c r="N34" s="113">
        <v>1633.5998906626692</v>
      </c>
      <c r="O34" s="113">
        <v>1665.9009009652368</v>
      </c>
      <c r="P34" s="113">
        <v>1716.0974947031991</v>
      </c>
      <c r="Q34" s="113">
        <v>1751.1411836066466</v>
      </c>
      <c r="R34" s="113">
        <v>1767.3037216704838</v>
      </c>
      <c r="S34" s="113">
        <v>1746.2593816912636</v>
      </c>
      <c r="T34" s="113">
        <v>1738.716497178395</v>
      </c>
      <c r="U34" s="113">
        <v>1748.8329596592093</v>
      </c>
      <c r="V34" s="113">
        <v>1762.6460927492972</v>
      </c>
      <c r="W34" s="113">
        <v>1767.9472863930284</v>
      </c>
      <c r="X34" s="113">
        <v>1762.4777737628879</v>
      </c>
      <c r="Y34" s="113">
        <v>1777.7782072971554</v>
      </c>
      <c r="Z34" s="113">
        <v>1874.3103206255942</v>
      </c>
      <c r="AA34" s="113">
        <v>1839.574885103227</v>
      </c>
      <c r="AB34" s="113">
        <v>1852.276479707406</v>
      </c>
      <c r="AC34" s="113">
        <v>1884.1830402660405</v>
      </c>
      <c r="AD34" s="113">
        <v>1844.5609647024992</v>
      </c>
      <c r="AE34" s="113">
        <v>1871.1462179970035</v>
      </c>
      <c r="AF34" s="113">
        <v>1895.8974598708428</v>
      </c>
      <c r="AG34" s="113">
        <v>1894.2369855829224</v>
      </c>
      <c r="AH34" s="113">
        <v>1895.2813590952255</v>
      </c>
      <c r="AI34" s="113">
        <v>1898.9748264024338</v>
      </c>
      <c r="AJ34" s="113">
        <v>1929.8753155257468</v>
      </c>
      <c r="AK34" s="114">
        <v>1930.7316225469749</v>
      </c>
    </row>
    <row r="35" spans="1:37" x14ac:dyDescent="0.2">
      <c r="A35" s="131" t="s">
        <v>139</v>
      </c>
      <c r="B35" s="120">
        <v>150.86399999999998</v>
      </c>
      <c r="C35" s="120">
        <v>152.40936512201574</v>
      </c>
      <c r="D35" s="120">
        <v>164.74960055270276</v>
      </c>
      <c r="E35" s="120">
        <v>177.65731203442149</v>
      </c>
      <c r="F35" s="120">
        <v>191.33322170807554</v>
      </c>
      <c r="G35" s="120">
        <v>207.3136748933272</v>
      </c>
      <c r="H35" s="120">
        <v>229.76063401440356</v>
      </c>
      <c r="I35" s="120">
        <v>255.09983716341935</v>
      </c>
      <c r="J35" s="120">
        <v>277.25229077828868</v>
      </c>
      <c r="K35" s="120">
        <v>300.29428464922</v>
      </c>
      <c r="L35" s="120">
        <v>320.77009078360493</v>
      </c>
      <c r="M35" s="120">
        <v>332.12407314011443</v>
      </c>
      <c r="N35" s="120">
        <v>337.10630067048146</v>
      </c>
      <c r="O35" s="120">
        <v>339.62889565866362</v>
      </c>
      <c r="P35" s="120">
        <v>346.39441328858152</v>
      </c>
      <c r="Q35" s="120">
        <v>340.18524805980502</v>
      </c>
      <c r="R35" s="120">
        <v>330.93847824162782</v>
      </c>
      <c r="S35" s="120">
        <v>339.5772058767019</v>
      </c>
      <c r="T35" s="120">
        <v>343.44701161370779</v>
      </c>
      <c r="U35" s="120">
        <v>337.96188343160202</v>
      </c>
      <c r="V35" s="120">
        <v>333.21029862667348</v>
      </c>
      <c r="W35" s="120">
        <v>328.36659146405134</v>
      </c>
      <c r="X35" s="120">
        <v>323.33612259398086</v>
      </c>
      <c r="Y35" s="120">
        <v>316.90567085080875</v>
      </c>
      <c r="Z35" s="120">
        <v>311.13681159312011</v>
      </c>
      <c r="AA35" s="120">
        <v>299.96481137065757</v>
      </c>
      <c r="AB35" s="120">
        <v>290.83345646093807</v>
      </c>
      <c r="AC35" s="120">
        <v>283.68030852268816</v>
      </c>
      <c r="AD35" s="120">
        <v>276.4344217701526</v>
      </c>
      <c r="AE35" s="120">
        <v>262.62825538987187</v>
      </c>
      <c r="AF35" s="120">
        <v>234.84326067643082</v>
      </c>
      <c r="AG35" s="120">
        <v>232.96364934686844</v>
      </c>
      <c r="AH35" s="120">
        <v>222.16289263040267</v>
      </c>
      <c r="AI35" s="120">
        <v>213.13741468288018</v>
      </c>
      <c r="AJ35" s="120">
        <v>209.23214273288954</v>
      </c>
      <c r="AK35" s="121">
        <v>203.99506592961825</v>
      </c>
    </row>
    <row r="36" spans="1:37" x14ac:dyDescent="0.2">
      <c r="A36" s="132" t="s">
        <v>140</v>
      </c>
      <c r="B36" s="124"/>
      <c r="C36" s="124"/>
      <c r="D36" s="124"/>
      <c r="E36" s="124"/>
      <c r="F36" s="124"/>
      <c r="G36" s="124"/>
      <c r="H36" s="124"/>
      <c r="I36" s="124"/>
      <c r="J36" s="124"/>
      <c r="K36" s="124"/>
      <c r="L36" s="124"/>
      <c r="M36" s="124"/>
      <c r="N36" s="124"/>
      <c r="O36" s="124"/>
      <c r="P36" s="124"/>
      <c r="Q36" s="124"/>
      <c r="R36" s="133"/>
      <c r="S36" s="133"/>
      <c r="T36" s="133"/>
      <c r="U36" s="133"/>
      <c r="V36" s="133"/>
      <c r="W36" s="133"/>
      <c r="X36" s="133"/>
      <c r="Y36" s="133"/>
      <c r="Z36" s="124"/>
      <c r="AA36" s="124"/>
      <c r="AB36" s="124"/>
      <c r="AC36" s="124"/>
      <c r="AD36" s="124"/>
      <c r="AE36" s="124"/>
      <c r="AF36" s="124"/>
      <c r="AG36" s="124"/>
      <c r="AH36" s="124"/>
      <c r="AI36" s="124"/>
      <c r="AJ36" s="124"/>
      <c r="AK36" s="124"/>
    </row>
    <row r="37" spans="1:37" x14ac:dyDescent="0.2">
      <c r="A37" s="103" t="s">
        <v>141</v>
      </c>
      <c r="B37" s="104">
        <v>4031.7449999999999</v>
      </c>
      <c r="C37" s="104">
        <v>4117.3492430951037</v>
      </c>
      <c r="D37" s="104">
        <v>4214.9382260945022</v>
      </c>
      <c r="E37" s="104">
        <v>4313.4962574887377</v>
      </c>
      <c r="F37" s="104">
        <v>4345.508551930533</v>
      </c>
      <c r="G37" s="104">
        <v>4411.4767929214959</v>
      </c>
      <c r="H37" s="104">
        <v>4543.3538925888352</v>
      </c>
      <c r="I37" s="104">
        <v>4670.4203667074453</v>
      </c>
      <c r="J37" s="104">
        <v>4970.7441263206092</v>
      </c>
      <c r="K37" s="104">
        <v>5382.0976872520596</v>
      </c>
      <c r="L37" s="104">
        <v>5722.648624722513</v>
      </c>
      <c r="M37" s="104">
        <v>5963.0594555372672</v>
      </c>
      <c r="N37" s="104">
        <v>6103.2225227703029</v>
      </c>
      <c r="O37" s="104">
        <v>6152.9201616750943</v>
      </c>
      <c r="P37" s="104">
        <v>6243.7116793649529</v>
      </c>
      <c r="Q37" s="104">
        <v>6274.2240270245147</v>
      </c>
      <c r="R37" s="104">
        <v>6264.4901222990275</v>
      </c>
      <c r="S37" s="104">
        <v>6216.1091373269228</v>
      </c>
      <c r="T37" s="104">
        <v>6166.8625099899755</v>
      </c>
      <c r="U37" s="104">
        <v>6100.7087565055745</v>
      </c>
      <c r="V37" s="104">
        <v>6049.3850800233122</v>
      </c>
      <c r="W37" s="104">
        <v>6005.0107477278416</v>
      </c>
      <c r="X37" s="104">
        <v>5958.5849124902779</v>
      </c>
      <c r="Y37" s="104">
        <v>5985.5338601853491</v>
      </c>
      <c r="Z37" s="104">
        <v>6186.7382035592918</v>
      </c>
      <c r="AA37" s="104">
        <v>6096.1728085010036</v>
      </c>
      <c r="AB37" s="104">
        <v>6080.1912807810568</v>
      </c>
      <c r="AC37" s="104">
        <v>6156.2246241653756</v>
      </c>
      <c r="AD37" s="104">
        <v>6219.2834387068569</v>
      </c>
      <c r="AE37" s="104">
        <v>6271.7266892877888</v>
      </c>
      <c r="AF37" s="104">
        <v>6294.8429976313773</v>
      </c>
      <c r="AG37" s="104">
        <v>6276.1991803661167</v>
      </c>
      <c r="AH37" s="104">
        <v>6283.3894441494958</v>
      </c>
      <c r="AI37" s="104">
        <v>6287.4244454352502</v>
      </c>
      <c r="AJ37" s="104">
        <v>6350.4216731237093</v>
      </c>
      <c r="AK37" s="105">
        <v>6325.0490697973655</v>
      </c>
    </row>
    <row r="38" spans="1:37" s="159" customFormat="1" x14ac:dyDescent="0.2">
      <c r="A38" s="300" t="s">
        <v>108</v>
      </c>
    </row>
    <row r="39" spans="1:37" s="159" customFormat="1" x14ac:dyDescent="0.2"/>
    <row r="40" spans="1:37" ht="15" x14ac:dyDescent="0.25">
      <c r="A40" s="342" t="s">
        <v>232</v>
      </c>
    </row>
  </sheetData>
  <hyperlinks>
    <hyperlink ref="A40" location="Sommaire!A1" display="Sommair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9"/>
  <sheetViews>
    <sheetView showGridLines="0" zoomScaleNormal="100" workbookViewId="0">
      <pane xSplit="1" ySplit="4" topLeftCell="Q5" activePane="bottomRight" state="frozen"/>
      <selection activeCell="A34" sqref="A34"/>
      <selection pane="topRight" activeCell="A34" sqref="A34"/>
      <selection pane="bottomLeft" activeCell="A34" sqref="A34"/>
      <selection pane="bottomRight"/>
    </sheetView>
  </sheetViews>
  <sheetFormatPr baseColWidth="10" defaultRowHeight="11.25" x14ac:dyDescent="0.2"/>
  <cols>
    <col min="1" max="1" width="46.42578125" style="135" bestFit="1" customWidth="1"/>
    <col min="2" max="2" width="5.85546875" style="135" customWidth="1"/>
    <col min="3" max="4" width="5.85546875" style="135" bestFit="1" customWidth="1"/>
    <col min="5" max="10" width="6.28515625" style="135" bestFit="1" customWidth="1"/>
    <col min="11" max="11" width="5.85546875" style="135" bestFit="1" customWidth="1"/>
    <col min="12" max="12" width="6.28515625" style="135" bestFit="1" customWidth="1"/>
    <col min="13" max="36" width="6.5703125" style="135" bestFit="1" customWidth="1"/>
    <col min="37" max="37" width="6.28515625" style="135" bestFit="1" customWidth="1"/>
    <col min="38" max="16384" width="11.42578125" style="135"/>
  </cols>
  <sheetData>
    <row r="1" spans="1:37" x14ac:dyDescent="0.2">
      <c r="A1" s="123" t="s">
        <v>142</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row>
    <row r="2" spans="1:37" x14ac:dyDescent="0.2">
      <c r="A2" s="123"/>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row>
    <row r="3" spans="1:37" x14ac:dyDescent="0.2">
      <c r="A3" s="123"/>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row>
    <row r="4" spans="1:37" x14ac:dyDescent="0.2">
      <c r="A4" s="136" t="s">
        <v>143</v>
      </c>
      <c r="B4" s="137" t="s">
        <v>110</v>
      </c>
      <c r="C4" s="138" t="s">
        <v>111</v>
      </c>
      <c r="D4" s="138" t="s">
        <v>112</v>
      </c>
      <c r="E4" s="138" t="s">
        <v>113</v>
      </c>
      <c r="F4" s="138" t="s">
        <v>114</v>
      </c>
      <c r="G4" s="138" t="s">
        <v>115</v>
      </c>
      <c r="H4" s="138" t="s">
        <v>116</v>
      </c>
      <c r="I4" s="138">
        <v>1991</v>
      </c>
      <c r="J4" s="138">
        <v>1992</v>
      </c>
      <c r="K4" s="138">
        <v>1993</v>
      </c>
      <c r="L4" s="138">
        <v>1994</v>
      </c>
      <c r="M4" s="138">
        <v>1995</v>
      </c>
      <c r="N4" s="138">
        <v>1996</v>
      </c>
      <c r="O4" s="138">
        <v>1997</v>
      </c>
      <c r="P4" s="138">
        <v>1998</v>
      </c>
      <c r="Q4" s="138">
        <v>1999</v>
      </c>
      <c r="R4" s="138">
        <v>2000</v>
      </c>
      <c r="S4" s="138">
        <v>2001</v>
      </c>
      <c r="T4" s="138">
        <v>2002</v>
      </c>
      <c r="U4" s="138">
        <v>2003</v>
      </c>
      <c r="V4" s="138">
        <v>2004</v>
      </c>
      <c r="W4" s="138">
        <v>2005</v>
      </c>
      <c r="X4" s="138">
        <v>2006</v>
      </c>
      <c r="Y4" s="138">
        <v>2007</v>
      </c>
      <c r="Z4" s="138">
        <v>2008</v>
      </c>
      <c r="AA4" s="138">
        <v>2009</v>
      </c>
      <c r="AB4" s="138">
        <v>2010</v>
      </c>
      <c r="AC4" s="138">
        <v>2011</v>
      </c>
      <c r="AD4" s="138">
        <v>2012</v>
      </c>
      <c r="AE4" s="138">
        <v>2013</v>
      </c>
      <c r="AF4" s="138">
        <v>2014</v>
      </c>
      <c r="AG4" s="138">
        <v>2015</v>
      </c>
      <c r="AH4" s="138">
        <v>2016</v>
      </c>
      <c r="AI4" s="138">
        <v>2017</v>
      </c>
      <c r="AJ4" s="138">
        <v>2018</v>
      </c>
      <c r="AK4" s="139">
        <v>2019</v>
      </c>
    </row>
    <row r="5" spans="1:37" x14ac:dyDescent="0.2">
      <c r="A5" s="140" t="s">
        <v>117</v>
      </c>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2"/>
    </row>
    <row r="6" spans="1:37" x14ac:dyDescent="0.2">
      <c r="A6" s="143" t="s">
        <v>118</v>
      </c>
      <c r="B6" s="104">
        <v>1549.0347653458994</v>
      </c>
      <c r="C6" s="104">
        <v>2012.7197635012662</v>
      </c>
      <c r="D6" s="104">
        <v>2504.6872929841438</v>
      </c>
      <c r="E6" s="104">
        <v>2979.1706455697554</v>
      </c>
      <c r="F6" s="104">
        <v>3405.2290788459268</v>
      </c>
      <c r="G6" s="104">
        <v>3840.182573463997</v>
      </c>
      <c r="H6" s="104">
        <v>4216.7274574333296</v>
      </c>
      <c r="I6" s="104">
        <v>4524.5031160787184</v>
      </c>
      <c r="J6" s="104">
        <v>4767.8598836272786</v>
      </c>
      <c r="K6" s="104">
        <v>4974.8699088700023</v>
      </c>
      <c r="L6" s="104">
        <v>5219.6401254953053</v>
      </c>
      <c r="M6" s="104">
        <v>5467.2943633320119</v>
      </c>
      <c r="N6" s="104">
        <v>5580.3309785001156</v>
      </c>
      <c r="O6" s="104">
        <v>5813.7508765345892</v>
      </c>
      <c r="P6" s="104">
        <v>5890.1728765345897</v>
      </c>
      <c r="Q6" s="104">
        <v>6014.5177745690644</v>
      </c>
      <c r="R6" s="104">
        <v>5968.9887745690648</v>
      </c>
      <c r="S6" s="104">
        <v>5955.3499999999995</v>
      </c>
      <c r="T6" s="104">
        <v>6165.8</v>
      </c>
      <c r="U6" s="104">
        <v>6074.2999999999984</v>
      </c>
      <c r="V6" s="104">
        <v>6263.3</v>
      </c>
      <c r="W6" s="104">
        <v>6168.2999999999993</v>
      </c>
      <c r="X6" s="104">
        <v>6232.1890599674307</v>
      </c>
      <c r="Y6" s="104">
        <v>6200.11</v>
      </c>
      <c r="Z6" s="104">
        <v>6571.11</v>
      </c>
      <c r="AA6" s="104">
        <v>6716.7300000000005</v>
      </c>
      <c r="AB6" s="104">
        <v>6864.5</v>
      </c>
      <c r="AC6" s="104">
        <v>7140.6</v>
      </c>
      <c r="AD6" s="104">
        <v>7411.61</v>
      </c>
      <c r="AE6" s="104">
        <v>7763.74</v>
      </c>
      <c r="AF6" s="104">
        <v>7984.88</v>
      </c>
      <c r="AG6" s="104">
        <v>8216.5701639199997</v>
      </c>
      <c r="AH6" s="104">
        <v>8362.4699999999993</v>
      </c>
      <c r="AI6" s="104">
        <v>8427.7800000000007</v>
      </c>
      <c r="AJ6" s="104">
        <v>7636.9</v>
      </c>
      <c r="AK6" s="105">
        <v>7565.27</v>
      </c>
    </row>
    <row r="7" spans="1:37" x14ac:dyDescent="0.2">
      <c r="A7" s="144" t="s">
        <v>119</v>
      </c>
      <c r="B7" s="107">
        <v>896.14126418804892</v>
      </c>
      <c r="C7" s="107">
        <v>1142.0695639851394</v>
      </c>
      <c r="D7" s="107">
        <v>1402.5734822282557</v>
      </c>
      <c r="E7" s="107">
        <v>1626.1908910126731</v>
      </c>
      <c r="F7" s="107">
        <v>1837.0833794593243</v>
      </c>
      <c r="G7" s="107">
        <v>1886.2573018917399</v>
      </c>
      <c r="H7" s="107">
        <v>1861.0351488512206</v>
      </c>
      <c r="I7" s="107">
        <v>1826.0895345944932</v>
      </c>
      <c r="J7" s="107">
        <v>1699.1163039863893</v>
      </c>
      <c r="K7" s="107">
        <v>1613.1678427701816</v>
      </c>
      <c r="L7" s="107">
        <v>1566.6205345944932</v>
      </c>
      <c r="M7" s="107">
        <v>1511.7059958107011</v>
      </c>
      <c r="N7" s="107">
        <v>1399.6251459041298</v>
      </c>
      <c r="O7" s="107">
        <v>1369.7342310282218</v>
      </c>
      <c r="P7" s="107">
        <v>1224.6821774029825</v>
      </c>
      <c r="Q7" s="107">
        <v>1090.4859906630143</v>
      </c>
      <c r="R7" s="107">
        <v>969.41402490650171</v>
      </c>
      <c r="S7" s="107">
        <v>890.45424567880525</v>
      </c>
      <c r="T7" s="107">
        <v>773.59850867239436</v>
      </c>
      <c r="U7" s="107">
        <v>667.70320882014153</v>
      </c>
      <c r="V7" s="107">
        <v>593.74404723906798</v>
      </c>
      <c r="W7" s="107">
        <v>495.78298492950898</v>
      </c>
      <c r="X7" s="107">
        <v>432.69200000000001</v>
      </c>
      <c r="Y7" s="107">
        <v>362.68209999999999</v>
      </c>
      <c r="Z7" s="107">
        <v>351.68209999999999</v>
      </c>
      <c r="AA7" s="107">
        <v>322.64030000000002</v>
      </c>
      <c r="AB7" s="107">
        <v>295.61500000000001</v>
      </c>
      <c r="AC7" s="107">
        <v>296.62599999999998</v>
      </c>
      <c r="AD7" s="107">
        <v>294.62709999999998</v>
      </c>
      <c r="AE7" s="107">
        <v>289.64139999999998</v>
      </c>
      <c r="AF7" s="107">
        <v>279.65679999999998</v>
      </c>
      <c r="AG7" s="107">
        <v>267.82702893000004</v>
      </c>
      <c r="AH7" s="107">
        <v>248.7217</v>
      </c>
      <c r="AI7" s="107">
        <v>228.75579999999999</v>
      </c>
      <c r="AJ7" s="107">
        <v>204.76900000000001</v>
      </c>
      <c r="AK7" s="108">
        <v>186.80969999999999</v>
      </c>
    </row>
    <row r="8" spans="1:37" x14ac:dyDescent="0.2">
      <c r="A8" s="145" t="s">
        <v>120</v>
      </c>
      <c r="B8" s="110">
        <v>703.85959017225821</v>
      </c>
      <c r="C8" s="110">
        <v>885.03684151134019</v>
      </c>
      <c r="D8" s="110">
        <v>1063.4673363092829</v>
      </c>
      <c r="E8" s="110">
        <v>1245.2401948675019</v>
      </c>
      <c r="F8" s="110">
        <v>1448.6718362651743</v>
      </c>
      <c r="G8" s="110">
        <v>1491.2717173335507</v>
      </c>
      <c r="H8" s="110">
        <v>1491.9042598090318</v>
      </c>
      <c r="I8" s="110">
        <v>1479.1799925593764</v>
      </c>
      <c r="J8" s="110">
        <v>1377.8472314253718</v>
      </c>
      <c r="K8" s="110">
        <v>1308.4433646318464</v>
      </c>
      <c r="L8" s="110">
        <v>1278.8346505950326</v>
      </c>
      <c r="M8" s="110">
        <v>1221.8505955114176</v>
      </c>
      <c r="N8" s="110">
        <v>1131.2607577965423</v>
      </c>
      <c r="O8" s="110">
        <v>1106.8135651198538</v>
      </c>
      <c r="P8" s="110">
        <v>990.76788151901292</v>
      </c>
      <c r="Q8" s="110">
        <v>882.74840944171001</v>
      </c>
      <c r="R8" s="110">
        <v>786.1947741991728</v>
      </c>
      <c r="S8" s="110">
        <v>721.59839844908106</v>
      </c>
      <c r="T8" s="110">
        <v>626.23407464140303</v>
      </c>
      <c r="U8" s="110">
        <v>524.29354077629421</v>
      </c>
      <c r="V8" s="110">
        <v>466.55271583361628</v>
      </c>
      <c r="W8" s="110">
        <v>387.39904715274588</v>
      </c>
      <c r="X8" s="110">
        <v>335.08049880243158</v>
      </c>
      <c r="Y8" s="110">
        <v>276.63262838210011</v>
      </c>
      <c r="Z8" s="110">
        <v>262.70109729292409</v>
      </c>
      <c r="AA8" s="110">
        <v>240.12978217950874</v>
      </c>
      <c r="AB8" s="110">
        <v>219.21177192207631</v>
      </c>
      <c r="AC8" s="110">
        <v>219.15469016051321</v>
      </c>
      <c r="AD8" s="110">
        <v>216.87650613407473</v>
      </c>
      <c r="AE8" s="110">
        <v>212.41872063360071</v>
      </c>
      <c r="AF8" s="110">
        <v>205.09616260826922</v>
      </c>
      <c r="AG8" s="110">
        <v>196.42038339964171</v>
      </c>
      <c r="AH8" s="110">
        <v>182.40881762004415</v>
      </c>
      <c r="AI8" s="110">
        <v>167.76612174059318</v>
      </c>
      <c r="AJ8" s="110">
        <v>150.17455724707099</v>
      </c>
      <c r="AK8" s="111">
        <v>137.00347214157495</v>
      </c>
    </row>
    <row r="9" spans="1:37" x14ac:dyDescent="0.2">
      <c r="A9" s="146" t="s">
        <v>121</v>
      </c>
      <c r="B9" s="113">
        <v>534.44474794090843</v>
      </c>
      <c r="C9" s="113">
        <v>662.35198231166441</v>
      </c>
      <c r="D9" s="113">
        <v>790.89639123026222</v>
      </c>
      <c r="E9" s="113">
        <v>918.14594697927612</v>
      </c>
      <c r="F9" s="113">
        <v>1091.7530938784421</v>
      </c>
      <c r="G9" s="113">
        <v>1120.4693929042546</v>
      </c>
      <c r="H9" s="113">
        <v>1097.1395311802103</v>
      </c>
      <c r="I9" s="113">
        <v>1069.6352551591494</v>
      </c>
      <c r="J9" s="113">
        <v>964.18113280506509</v>
      </c>
      <c r="K9" s="113">
        <v>911.03911864136455</v>
      </c>
      <c r="L9" s="113">
        <v>888.77610576301163</v>
      </c>
      <c r="M9" s="113">
        <v>855.29531688682596</v>
      </c>
      <c r="N9" s="113">
        <v>747.60482965439382</v>
      </c>
      <c r="O9" s="113">
        <v>688.12791746732603</v>
      </c>
      <c r="P9" s="113">
        <v>577.20130796773049</v>
      </c>
      <c r="Q9" s="113">
        <v>479.72052930704871</v>
      </c>
      <c r="R9" s="113">
        <v>396.47774422228292</v>
      </c>
      <c r="S9" s="113">
        <v>335.65841399004438</v>
      </c>
      <c r="T9" s="113">
        <v>266.78794827790585</v>
      </c>
      <c r="U9" s="113">
        <v>202.83841160045461</v>
      </c>
      <c r="V9" s="113">
        <v>154.19526960632138</v>
      </c>
      <c r="W9" s="113">
        <v>109.59080382282455</v>
      </c>
      <c r="X9" s="113">
        <v>76.014383635258355</v>
      </c>
      <c r="Y9" s="113">
        <v>40.754833561239089</v>
      </c>
      <c r="Z9" s="113">
        <v>40.418284435851312</v>
      </c>
      <c r="AA9" s="113">
        <v>36.945539769969692</v>
      </c>
      <c r="AB9" s="113">
        <v>33.727166884856771</v>
      </c>
      <c r="AC9" s="113">
        <v>33.718384481971015</v>
      </c>
      <c r="AD9" s="113">
        <v>33.367870948047212</v>
      </c>
      <c r="AE9" s="113">
        <v>32.682011451574425</v>
      </c>
      <c r="AF9" s="113">
        <v>31.555387938708552</v>
      </c>
      <c r="AG9" s="113">
        <v>30.22056248357941</v>
      </c>
      <c r="AH9" s="113">
        <v>28.064791316624834</v>
      </c>
      <c r="AI9" s="113">
        <v>25.811916650085486</v>
      </c>
      <c r="AJ9" s="113">
        <v>23.105339233022089</v>
      </c>
      <c r="AK9" s="114">
        <v>21.078881522686963</v>
      </c>
    </row>
    <row r="10" spans="1:37" x14ac:dyDescent="0.2">
      <c r="A10" s="146" t="s">
        <v>122</v>
      </c>
      <c r="B10" s="113">
        <v>169.41484223134978</v>
      </c>
      <c r="C10" s="113">
        <v>222.68485919967591</v>
      </c>
      <c r="D10" s="113">
        <v>272.57094507902065</v>
      </c>
      <c r="E10" s="113">
        <v>327.09424788822594</v>
      </c>
      <c r="F10" s="113">
        <v>356.91874238673194</v>
      </c>
      <c r="G10" s="113">
        <v>370.80232442929599</v>
      </c>
      <c r="H10" s="113">
        <v>394.76472862882144</v>
      </c>
      <c r="I10" s="113">
        <v>409.54473740022695</v>
      </c>
      <c r="J10" s="113">
        <v>413.66609862030663</v>
      </c>
      <c r="K10" s="113">
        <v>397.40524577222777</v>
      </c>
      <c r="L10" s="113">
        <v>390.05854483202103</v>
      </c>
      <c r="M10" s="113">
        <v>366.55527862459178</v>
      </c>
      <c r="N10" s="113">
        <v>383.65592814214847</v>
      </c>
      <c r="O10" s="113">
        <v>418.6856476525279</v>
      </c>
      <c r="P10" s="113">
        <v>413.56657355128249</v>
      </c>
      <c r="Q10" s="113">
        <v>403.02788013466136</v>
      </c>
      <c r="R10" s="113">
        <v>389.71702997688993</v>
      </c>
      <c r="S10" s="113">
        <v>385.93998445903668</v>
      </c>
      <c r="T10" s="113">
        <v>359.44612636349717</v>
      </c>
      <c r="U10" s="113">
        <v>321.4551291758396</v>
      </c>
      <c r="V10" s="113">
        <v>312.35744622729487</v>
      </c>
      <c r="W10" s="113">
        <v>277.80824332992131</v>
      </c>
      <c r="X10" s="113">
        <v>259.06611516717322</v>
      </c>
      <c r="Y10" s="113">
        <v>235.87779482086106</v>
      </c>
      <c r="Z10" s="113">
        <v>222.28281285707277</v>
      </c>
      <c r="AA10" s="113">
        <v>203.18424240953905</v>
      </c>
      <c r="AB10" s="113">
        <v>185.48460503721955</v>
      </c>
      <c r="AC10" s="113">
        <v>185.4363056785422</v>
      </c>
      <c r="AD10" s="113">
        <v>183.50863518602753</v>
      </c>
      <c r="AE10" s="113">
        <v>179.73670918202629</v>
      </c>
      <c r="AF10" s="113">
        <v>173.54077466956068</v>
      </c>
      <c r="AG10" s="113">
        <v>166.19982091606229</v>
      </c>
      <c r="AH10" s="113">
        <v>154.34402630341933</v>
      </c>
      <c r="AI10" s="113">
        <v>141.95420509050768</v>
      </c>
      <c r="AJ10" s="113">
        <v>127.0692180140489</v>
      </c>
      <c r="AK10" s="114">
        <v>115.92459061888798</v>
      </c>
    </row>
    <row r="11" spans="1:37" x14ac:dyDescent="0.2">
      <c r="A11" s="145" t="s">
        <v>123</v>
      </c>
      <c r="B11" s="110">
        <v>184.18467668907687</v>
      </c>
      <c r="C11" s="110">
        <v>246.03635657173447</v>
      </c>
      <c r="D11" s="110">
        <v>320.47762618660852</v>
      </c>
      <c r="E11" s="110">
        <v>357.36948292532219</v>
      </c>
      <c r="F11" s="110">
        <v>367.41667589186488</v>
      </c>
      <c r="G11" s="110">
        <v>370.80232442929605</v>
      </c>
      <c r="H11" s="110">
        <v>348.62361742873378</v>
      </c>
      <c r="I11" s="110">
        <v>329.37440673353734</v>
      </c>
      <c r="J11" s="110">
        <v>304.95377610078742</v>
      </c>
      <c r="K11" s="110">
        <v>289.92570873437091</v>
      </c>
      <c r="L11" s="110">
        <v>274.78723165540106</v>
      </c>
      <c r="M11" s="110">
        <v>278.75260255312344</v>
      </c>
      <c r="N11" s="110">
        <v>258.08453233121475</v>
      </c>
      <c r="O11" s="110">
        <v>254.70439509873148</v>
      </c>
      <c r="P11" s="110">
        <v>227.79088499695473</v>
      </c>
      <c r="Q11" s="110">
        <v>202.83039426332064</v>
      </c>
      <c r="R11" s="110">
        <v>179.34159460770283</v>
      </c>
      <c r="S11" s="110">
        <v>164.40357600133007</v>
      </c>
      <c r="T11" s="110">
        <v>142.4134035754881</v>
      </c>
      <c r="U11" s="110">
        <v>138.20158301505015</v>
      </c>
      <c r="V11" s="110">
        <v>121.72888617085219</v>
      </c>
      <c r="W11" s="110">
        <v>103.12863813651032</v>
      </c>
      <c r="X11" s="110">
        <v>92.419197197568394</v>
      </c>
      <c r="Y11" s="110">
        <v>80.401993203614182</v>
      </c>
      <c r="Z11" s="110">
        <v>82.248802507075922</v>
      </c>
      <c r="AA11" s="110">
        <v>75.181973863348446</v>
      </c>
      <c r="AB11" s="110">
        <v>68.632776649352294</v>
      </c>
      <c r="AC11" s="110">
        <v>68.614904982343901</v>
      </c>
      <c r="AD11" s="110">
        <v>67.901630808782386</v>
      </c>
      <c r="AE11" s="110">
        <v>66.505947566399257</v>
      </c>
      <c r="AF11" s="110">
        <v>64.213335791730756</v>
      </c>
      <c r="AG11" s="110">
        <v>61.497045459948339</v>
      </c>
      <c r="AH11" s="110">
        <v>57.11017947995586</v>
      </c>
      <c r="AI11" s="110">
        <v>52.525713659406826</v>
      </c>
      <c r="AJ11" s="110">
        <v>47.017989752929005</v>
      </c>
      <c r="AK11" s="111">
        <v>42.894268958425059</v>
      </c>
    </row>
    <row r="12" spans="1:37" x14ac:dyDescent="0.2">
      <c r="A12" s="145" t="s">
        <v>121</v>
      </c>
      <c r="B12" s="110">
        <v>122.72668082477173</v>
      </c>
      <c r="C12" s="110">
        <v>150.76823633873127</v>
      </c>
      <c r="D12" s="110">
        <v>182.7557696693091</v>
      </c>
      <c r="E12" s="110">
        <v>196.25654873293556</v>
      </c>
      <c r="F12" s="110">
        <v>189.90952655009772</v>
      </c>
      <c r="G12" s="110">
        <v>189.66629715491183</v>
      </c>
      <c r="H12" s="110">
        <v>176.35373833316871</v>
      </c>
      <c r="I12" s="110">
        <v>167.00319292866556</v>
      </c>
      <c r="J12" s="110">
        <v>150.7467807812946</v>
      </c>
      <c r="K12" s="110">
        <v>141.31115154000139</v>
      </c>
      <c r="L12" s="110">
        <v>135.94998761782344</v>
      </c>
      <c r="M12" s="110" t="s">
        <v>1</v>
      </c>
      <c r="N12" s="110" t="s">
        <v>1</v>
      </c>
      <c r="O12" s="110" t="s">
        <v>1</v>
      </c>
      <c r="P12" s="110" t="s">
        <v>1</v>
      </c>
      <c r="Q12" s="110" t="s">
        <v>1</v>
      </c>
      <c r="R12" s="110" t="s">
        <v>1</v>
      </c>
      <c r="S12" s="110" t="s">
        <v>1</v>
      </c>
      <c r="T12" s="110" t="s">
        <v>1</v>
      </c>
      <c r="U12" s="110" t="s">
        <v>1</v>
      </c>
      <c r="V12" s="110" t="s">
        <v>1</v>
      </c>
      <c r="W12" s="110" t="s">
        <v>1</v>
      </c>
      <c r="X12" s="110" t="s">
        <v>1</v>
      </c>
      <c r="Y12" s="110" t="s">
        <v>1</v>
      </c>
      <c r="Z12" s="110" t="s">
        <v>1</v>
      </c>
      <c r="AA12" s="110" t="s">
        <v>1</v>
      </c>
      <c r="AB12" s="110" t="s">
        <v>1</v>
      </c>
      <c r="AC12" s="110" t="s">
        <v>1</v>
      </c>
      <c r="AD12" s="110" t="s">
        <v>1</v>
      </c>
      <c r="AE12" s="110" t="s">
        <v>1</v>
      </c>
      <c r="AF12" s="110" t="s">
        <v>1</v>
      </c>
      <c r="AG12" s="110" t="s">
        <v>1</v>
      </c>
      <c r="AH12" s="110" t="s">
        <v>1</v>
      </c>
      <c r="AI12" s="110" t="s">
        <v>1</v>
      </c>
      <c r="AJ12" s="110" t="s">
        <v>1</v>
      </c>
      <c r="AK12" s="111" t="s">
        <v>1</v>
      </c>
    </row>
    <row r="13" spans="1:37" x14ac:dyDescent="0.2">
      <c r="A13" s="145" t="s">
        <v>122</v>
      </c>
      <c r="B13" s="110">
        <v>61.457995864305111</v>
      </c>
      <c r="C13" s="110">
        <v>95.268120233003231</v>
      </c>
      <c r="D13" s="110">
        <v>137.72185651729939</v>
      </c>
      <c r="E13" s="110">
        <v>161.11293419238663</v>
      </c>
      <c r="F13" s="110">
        <v>177.50714934176716</v>
      </c>
      <c r="G13" s="110">
        <v>181.13702695443584</v>
      </c>
      <c r="H13" s="110">
        <v>172.26987909556507</v>
      </c>
      <c r="I13" s="110">
        <v>162.37121380487181</v>
      </c>
      <c r="J13" s="110">
        <v>154.20699531949279</v>
      </c>
      <c r="K13" s="110">
        <v>148.61455719436958</v>
      </c>
      <c r="L13" s="110">
        <v>138.99820258452374</v>
      </c>
      <c r="M13" s="110" t="s">
        <v>1</v>
      </c>
      <c r="N13" s="110" t="s">
        <v>1</v>
      </c>
      <c r="O13" s="110" t="s">
        <v>1</v>
      </c>
      <c r="P13" s="110" t="s">
        <v>1</v>
      </c>
      <c r="Q13" s="110" t="s">
        <v>1</v>
      </c>
      <c r="R13" s="110" t="s">
        <v>1</v>
      </c>
      <c r="S13" s="110" t="s">
        <v>1</v>
      </c>
      <c r="T13" s="110" t="s">
        <v>1</v>
      </c>
      <c r="U13" s="110" t="s">
        <v>1</v>
      </c>
      <c r="V13" s="110" t="s">
        <v>1</v>
      </c>
      <c r="W13" s="110" t="s">
        <v>1</v>
      </c>
      <c r="X13" s="110" t="s">
        <v>1</v>
      </c>
      <c r="Y13" s="110" t="s">
        <v>1</v>
      </c>
      <c r="Z13" s="110" t="s">
        <v>1</v>
      </c>
      <c r="AA13" s="110" t="s">
        <v>1</v>
      </c>
      <c r="AB13" s="110" t="s">
        <v>1</v>
      </c>
      <c r="AC13" s="110" t="s">
        <v>1</v>
      </c>
      <c r="AD13" s="110" t="s">
        <v>1</v>
      </c>
      <c r="AE13" s="110" t="s">
        <v>1</v>
      </c>
      <c r="AF13" s="110" t="s">
        <v>1</v>
      </c>
      <c r="AG13" s="110" t="s">
        <v>1</v>
      </c>
      <c r="AH13" s="110" t="s">
        <v>1</v>
      </c>
      <c r="AI13" s="110" t="s">
        <v>1</v>
      </c>
      <c r="AJ13" s="110" t="s">
        <v>1</v>
      </c>
      <c r="AK13" s="111" t="s">
        <v>1</v>
      </c>
    </row>
    <row r="14" spans="1:37" x14ac:dyDescent="0.2">
      <c r="A14" s="145" t="s">
        <v>124</v>
      </c>
      <c r="B14" s="110">
        <v>8.0969973267136943</v>
      </c>
      <c r="C14" s="110">
        <v>10.996365902064944</v>
      </c>
      <c r="D14" s="110">
        <v>18.628519732363937</v>
      </c>
      <c r="E14" s="110">
        <v>23.581213219848848</v>
      </c>
      <c r="F14" s="110">
        <v>20.994867302285169</v>
      </c>
      <c r="G14" s="110">
        <v>24.183260128892947</v>
      </c>
      <c r="H14" s="110">
        <v>20.507271613454929</v>
      </c>
      <c r="I14" s="110">
        <v>17.507141471347353</v>
      </c>
      <c r="J14" s="110">
        <v>16.31129736801601</v>
      </c>
      <c r="K14" s="110">
        <v>14.798769403964146</v>
      </c>
      <c r="L14" s="110">
        <v>12.99865234405957</v>
      </c>
      <c r="M14" s="110">
        <v>11.102797746159847</v>
      </c>
      <c r="N14" s="110">
        <v>10.279855776372736</v>
      </c>
      <c r="O14" s="110">
        <v>8.216270809636498</v>
      </c>
      <c r="P14" s="110">
        <v>6.1234108870149111</v>
      </c>
      <c r="Q14" s="110">
        <v>4.9071869579835639</v>
      </c>
      <c r="R14" s="110">
        <v>3.877656099626007</v>
      </c>
      <c r="S14" s="110">
        <v>4.452271228394026</v>
      </c>
      <c r="T14" s="110">
        <v>4.9510304555033242</v>
      </c>
      <c r="U14" s="110">
        <v>5.2080850287971039</v>
      </c>
      <c r="V14" s="110">
        <v>5.462445234599425</v>
      </c>
      <c r="W14" s="110">
        <v>5.2552996402527956</v>
      </c>
      <c r="X14" s="110">
        <v>5.192304</v>
      </c>
      <c r="Y14" s="110">
        <v>5.6474784142857137</v>
      </c>
      <c r="Z14" s="110">
        <v>6.7322001999999994</v>
      </c>
      <c r="AA14" s="110">
        <v>7.3285439571428581</v>
      </c>
      <c r="AB14" s="110">
        <v>7.7704514285714295</v>
      </c>
      <c r="AC14" s="110">
        <v>8.8564048571428575</v>
      </c>
      <c r="AD14" s="110">
        <v>9.848963057142857</v>
      </c>
      <c r="AE14" s="110">
        <v>10.716731799999998</v>
      </c>
      <c r="AF14" s="110">
        <v>10.347301599999998</v>
      </c>
      <c r="AG14" s="110">
        <v>9.9096000704100007</v>
      </c>
      <c r="AH14" s="110">
        <v>9.2027029000000002</v>
      </c>
      <c r="AI14" s="110">
        <v>8.4639645999999988</v>
      </c>
      <c r="AJ14" s="110">
        <v>7.5764529999999999</v>
      </c>
      <c r="AK14" s="111">
        <v>6.9119588999999992</v>
      </c>
    </row>
    <row r="15" spans="1:37" x14ac:dyDescent="0.2">
      <c r="A15" s="144" t="s">
        <v>125</v>
      </c>
      <c r="B15" s="107">
        <v>652.89350115785032</v>
      </c>
      <c r="C15" s="107">
        <v>870.6501995161268</v>
      </c>
      <c r="D15" s="107">
        <v>1102.1138107558879</v>
      </c>
      <c r="E15" s="107">
        <v>1352.9797545570823</v>
      </c>
      <c r="F15" s="107">
        <v>1568.1456993866027</v>
      </c>
      <c r="G15" s="107">
        <v>1953.9252715722569</v>
      </c>
      <c r="H15" s="107">
        <v>2355.6923085821086</v>
      </c>
      <c r="I15" s="107">
        <v>2698.4135814842257</v>
      </c>
      <c r="J15" s="107">
        <v>3068.7435796408895</v>
      </c>
      <c r="K15" s="107">
        <v>3361.7020660998205</v>
      </c>
      <c r="L15" s="107">
        <v>3653.0195909008125</v>
      </c>
      <c r="M15" s="107">
        <v>3955.5883675213104</v>
      </c>
      <c r="N15" s="107">
        <v>4180.7058325959861</v>
      </c>
      <c r="O15" s="107">
        <v>4444.0166455063672</v>
      </c>
      <c r="P15" s="107">
        <v>4665.4906991316075</v>
      </c>
      <c r="Q15" s="107">
        <v>4924.0317839060499</v>
      </c>
      <c r="R15" s="107">
        <v>4999.5747496625627</v>
      </c>
      <c r="S15" s="107">
        <v>5064.8957543211945</v>
      </c>
      <c r="T15" s="107">
        <v>5392.2014913276062</v>
      </c>
      <c r="U15" s="107">
        <v>5406.5967911798571</v>
      </c>
      <c r="V15" s="107">
        <v>5669.5559527609321</v>
      </c>
      <c r="W15" s="107">
        <v>5672.5170150704907</v>
      </c>
      <c r="X15" s="107">
        <v>5799.4970599674307</v>
      </c>
      <c r="Y15" s="107">
        <v>5837.4278999999997</v>
      </c>
      <c r="Z15" s="107">
        <v>6219.4278999999997</v>
      </c>
      <c r="AA15" s="107">
        <v>6394.0897000000004</v>
      </c>
      <c r="AB15" s="107">
        <v>6568.8850000000002</v>
      </c>
      <c r="AC15" s="107">
        <v>6843.9740000000002</v>
      </c>
      <c r="AD15" s="107">
        <v>7116.9829</v>
      </c>
      <c r="AE15" s="107">
        <v>7474.0986000000003</v>
      </c>
      <c r="AF15" s="107">
        <v>7705.2232000000004</v>
      </c>
      <c r="AG15" s="107">
        <v>7948.7431349899989</v>
      </c>
      <c r="AH15" s="107">
        <v>8113.7482999999993</v>
      </c>
      <c r="AI15" s="107">
        <v>8199.0241999999998</v>
      </c>
      <c r="AJ15" s="107">
        <v>7432.1309999999994</v>
      </c>
      <c r="AK15" s="108">
        <v>7378.4602999999997</v>
      </c>
    </row>
    <row r="16" spans="1:37" x14ac:dyDescent="0.2">
      <c r="A16" s="145" t="s">
        <v>144</v>
      </c>
      <c r="B16" s="110">
        <v>652.89350115785032</v>
      </c>
      <c r="C16" s="110">
        <v>870.6501995161268</v>
      </c>
      <c r="D16" s="110">
        <v>1102.1138107558879</v>
      </c>
      <c r="E16" s="110">
        <v>1352.9797545570823</v>
      </c>
      <c r="F16" s="110">
        <v>1398.4829995958426</v>
      </c>
      <c r="G16" s="110">
        <v>1561.9693537412268</v>
      </c>
      <c r="H16" s="110">
        <v>1771.5670204532337</v>
      </c>
      <c r="I16" s="110">
        <v>1908.6710090096337</v>
      </c>
      <c r="J16" s="110">
        <v>2057.8944647238368</v>
      </c>
      <c r="K16" s="110">
        <v>2195.7150230272182</v>
      </c>
      <c r="L16" s="110">
        <v>2262.6029408358122</v>
      </c>
      <c r="M16" s="110">
        <v>2422.3516858979365</v>
      </c>
      <c r="N16" s="110">
        <v>2533.7388493039916</v>
      </c>
      <c r="O16" s="110">
        <v>4039.2685103423687</v>
      </c>
      <c r="P16" s="110">
        <v>4180.6091186930689</v>
      </c>
      <c r="Q16" s="110">
        <v>4470.7212019107983</v>
      </c>
      <c r="R16" s="110">
        <v>4539.6823520339658</v>
      </c>
      <c r="S16" s="110">
        <v>4610.6350422760661</v>
      </c>
      <c r="T16" s="110">
        <v>4929.646003112478</v>
      </c>
      <c r="U16" s="110">
        <v>4944.1454803303714</v>
      </c>
      <c r="V16" s="110">
        <v>5178.0376390520078</v>
      </c>
      <c r="W16" s="110">
        <v>5187.5517076822807</v>
      </c>
      <c r="X16" s="110">
        <v>5287.0309521463323</v>
      </c>
      <c r="Y16" s="110">
        <v>5310.4873503309245</v>
      </c>
      <c r="Z16" s="110">
        <v>5662.1720299940816</v>
      </c>
      <c r="AA16" s="110">
        <v>5820.8122156799136</v>
      </c>
      <c r="AB16" s="110">
        <v>5980.4129031073644</v>
      </c>
      <c r="AC16" s="110">
        <v>6250.9543201679371</v>
      </c>
      <c r="AD16" s="110">
        <v>6503.9287126756317</v>
      </c>
      <c r="AE16" s="110">
        <v>6843.5903959170791</v>
      </c>
      <c r="AF16" s="110">
        <v>7055.0718400522028</v>
      </c>
      <c r="AG16" s="110">
        <v>7294.7810756284553</v>
      </c>
      <c r="AH16" s="110">
        <v>7448.4798838104598</v>
      </c>
      <c r="AI16" s="110">
        <v>7524.4528239604906</v>
      </c>
      <c r="AJ16" s="110">
        <v>6756.332760956062</v>
      </c>
      <c r="AK16" s="111">
        <v>6720.9393361388029</v>
      </c>
    </row>
    <row r="17" spans="1:37" x14ac:dyDescent="0.2">
      <c r="A17" s="146" t="s">
        <v>127</v>
      </c>
      <c r="B17" s="113">
        <v>531.63978880485581</v>
      </c>
      <c r="C17" s="113">
        <v>706.68621698840252</v>
      </c>
      <c r="D17" s="113">
        <v>917.35627006683717</v>
      </c>
      <c r="E17" s="113">
        <v>1084.2372005697166</v>
      </c>
      <c r="F17" s="113">
        <v>1258.3719271782193</v>
      </c>
      <c r="G17" s="113">
        <v>1387.4945098954054</v>
      </c>
      <c r="H17" s="113">
        <v>1535.1710846775281</v>
      </c>
      <c r="I17" s="113">
        <v>1641.3714011333548</v>
      </c>
      <c r="J17" s="113">
        <v>1751.6388791350591</v>
      </c>
      <c r="K17" s="113">
        <v>1861.0116654915089</v>
      </c>
      <c r="L17" s="113">
        <v>1974.8085327251827</v>
      </c>
      <c r="M17" s="113">
        <v>2123.2184726753048</v>
      </c>
      <c r="N17" s="113">
        <v>2221.4440592394021</v>
      </c>
      <c r="O17" s="113">
        <v>3547.3805778724759</v>
      </c>
      <c r="P17" s="113">
        <v>3683.1861453376537</v>
      </c>
      <c r="Q17" s="113">
        <v>3944.1007377819101</v>
      </c>
      <c r="R17" s="113">
        <v>4005.0098977784492</v>
      </c>
      <c r="S17" s="113">
        <v>4057.5500872773105</v>
      </c>
      <c r="T17" s="113">
        <v>4355.7394067109744</v>
      </c>
      <c r="U17" s="113">
        <v>4389.0020740982627</v>
      </c>
      <c r="V17" s="113">
        <v>4624.6014998195596</v>
      </c>
      <c r="W17" s="113">
        <v>4652.5249691025992</v>
      </c>
      <c r="X17" s="113">
        <v>4774.3198895939295</v>
      </c>
      <c r="Y17" s="113">
        <v>4830.26099279966</v>
      </c>
      <c r="Z17" s="113">
        <v>5175.033506223951</v>
      </c>
      <c r="AA17" s="113">
        <v>5343.3503489575241</v>
      </c>
      <c r="AB17" s="113">
        <v>5445.7232355252627</v>
      </c>
      <c r="AC17" s="113">
        <v>5680.6362496280608</v>
      </c>
      <c r="AD17" s="113">
        <v>5921.893684267885</v>
      </c>
      <c r="AE17" s="113">
        <v>6225.5762259320545</v>
      </c>
      <c r="AF17" s="113">
        <v>6428.0986196139265</v>
      </c>
      <c r="AG17" s="113">
        <v>6660.9645116865968</v>
      </c>
      <c r="AH17" s="113">
        <v>6837.5664805532251</v>
      </c>
      <c r="AI17" s="113">
        <v>6919.8433025613222</v>
      </c>
      <c r="AJ17" s="113">
        <v>6211.7888251328886</v>
      </c>
      <c r="AK17" s="114">
        <v>6166.7949713872122</v>
      </c>
    </row>
    <row r="18" spans="1:37" x14ac:dyDescent="0.2">
      <c r="A18" s="146" t="s">
        <v>128</v>
      </c>
      <c r="B18" s="113">
        <v>121.25371235299455</v>
      </c>
      <c r="C18" s="113">
        <v>163.96398252772431</v>
      </c>
      <c r="D18" s="113">
        <v>184.75754068905073</v>
      </c>
      <c r="E18" s="113">
        <v>268.74255398736562</v>
      </c>
      <c r="F18" s="113">
        <v>140.1110724176234</v>
      </c>
      <c r="G18" s="113">
        <v>174.47484384582137</v>
      </c>
      <c r="H18" s="113">
        <v>236.39593577570542</v>
      </c>
      <c r="I18" s="113">
        <v>267.29960787627886</v>
      </c>
      <c r="J18" s="113">
        <v>306.25558558877788</v>
      </c>
      <c r="K18" s="113">
        <v>334.7033575357093</v>
      </c>
      <c r="L18" s="113">
        <v>287.7944081106296</v>
      </c>
      <c r="M18" s="113">
        <v>299.13321322263124</v>
      </c>
      <c r="N18" s="113">
        <v>312.29479006458905</v>
      </c>
      <c r="O18" s="113">
        <v>491.8879324698928</v>
      </c>
      <c r="P18" s="113">
        <v>497.42297335541616</v>
      </c>
      <c r="Q18" s="113">
        <v>526.62046412888753</v>
      </c>
      <c r="R18" s="113">
        <v>534.67245425551687</v>
      </c>
      <c r="S18" s="113">
        <v>553.08495499875585</v>
      </c>
      <c r="T18" s="113">
        <v>573.90659640150398</v>
      </c>
      <c r="U18" s="113">
        <v>555.14340623210819</v>
      </c>
      <c r="V18" s="113">
        <v>553.43613923244823</v>
      </c>
      <c r="W18" s="113">
        <v>535.02673857968125</v>
      </c>
      <c r="X18" s="113">
        <v>512.71106255240272</v>
      </c>
      <c r="Y18" s="113">
        <v>480.22635753126428</v>
      </c>
      <c r="Z18" s="113">
        <v>487.13852377013052</v>
      </c>
      <c r="AA18" s="113">
        <v>477.46186672238986</v>
      </c>
      <c r="AB18" s="113">
        <v>534.68966758210172</v>
      </c>
      <c r="AC18" s="113">
        <v>570.31807053987666</v>
      </c>
      <c r="AD18" s="113">
        <v>582.03502840774604</v>
      </c>
      <c r="AE18" s="113">
        <v>618.01416998502532</v>
      </c>
      <c r="AF18" s="113">
        <v>626.97322043827671</v>
      </c>
      <c r="AG18" s="113">
        <v>633.81656394185882</v>
      </c>
      <c r="AH18" s="113">
        <v>610.91340325723445</v>
      </c>
      <c r="AI18" s="113">
        <v>604.6095213991681</v>
      </c>
      <c r="AJ18" s="113">
        <v>544.54393582317334</v>
      </c>
      <c r="AK18" s="114">
        <v>554.14436475159118</v>
      </c>
    </row>
    <row r="19" spans="1:37" x14ac:dyDescent="0.2">
      <c r="A19" s="145" t="s">
        <v>145</v>
      </c>
      <c r="B19" s="110" t="s">
        <v>146</v>
      </c>
      <c r="C19" s="110" t="s">
        <v>146</v>
      </c>
      <c r="D19" s="110" t="s">
        <v>146</v>
      </c>
      <c r="E19" s="110" t="s">
        <v>146</v>
      </c>
      <c r="F19" s="110">
        <v>153.26764562032028</v>
      </c>
      <c r="G19" s="110">
        <v>173.28880872320084</v>
      </c>
      <c r="H19" s="110">
        <v>165.80182411349799</v>
      </c>
      <c r="I19" s="110">
        <v>186.80327707046729</v>
      </c>
      <c r="J19" s="110">
        <v>205.50086935718943</v>
      </c>
      <c r="K19" s="110">
        <v>220.84078085889172</v>
      </c>
      <c r="L19" s="110">
        <v>313.99127648762908</v>
      </c>
      <c r="M19" s="110">
        <v>345.16119255722941</v>
      </c>
      <c r="N19" s="110">
        <v>361.80615294602711</v>
      </c>
      <c r="O19" s="110">
        <v>404.74813516399854</v>
      </c>
      <c r="P19" s="110">
        <v>484.88158043853815</v>
      </c>
      <c r="Q19" s="110">
        <v>453.31058199525171</v>
      </c>
      <c r="R19" s="110">
        <v>459.89239762859705</v>
      </c>
      <c r="S19" s="110">
        <v>454.2607120451292</v>
      </c>
      <c r="T19" s="110">
        <v>462.5554882151277</v>
      </c>
      <c r="U19" s="110">
        <v>462.45131084948645</v>
      </c>
      <c r="V19" s="110">
        <v>491.51831370892467</v>
      </c>
      <c r="W19" s="110">
        <v>484.96530738820945</v>
      </c>
      <c r="X19" s="110">
        <v>512.46610782109872</v>
      </c>
      <c r="Y19" s="110">
        <v>526.94054966907515</v>
      </c>
      <c r="Z19" s="110">
        <v>557.25587000591815</v>
      </c>
      <c r="AA19" s="110">
        <v>573.27748432008661</v>
      </c>
      <c r="AB19" s="110">
        <v>588.47209689263548</v>
      </c>
      <c r="AC19" s="110">
        <v>593.01967983206293</v>
      </c>
      <c r="AD19" s="110">
        <v>613.05418732436851</v>
      </c>
      <c r="AE19" s="110">
        <v>630.50820408292066</v>
      </c>
      <c r="AF19" s="110">
        <v>650.15135994779689</v>
      </c>
      <c r="AG19" s="110">
        <v>653.96205936154388</v>
      </c>
      <c r="AH19" s="110">
        <v>665.26841618953983</v>
      </c>
      <c r="AI19" s="110">
        <v>674.5713760395098</v>
      </c>
      <c r="AJ19" s="110">
        <v>675.79823904393822</v>
      </c>
      <c r="AK19" s="111">
        <v>657.52096386119626</v>
      </c>
    </row>
    <row r="20" spans="1:37" x14ac:dyDescent="0.2">
      <c r="A20" s="147" t="s">
        <v>147</v>
      </c>
      <c r="B20" s="148" t="s">
        <v>148</v>
      </c>
      <c r="C20" s="148" t="s">
        <v>148</v>
      </c>
      <c r="D20" s="148" t="s">
        <v>148</v>
      </c>
      <c r="E20" s="148" t="s">
        <v>148</v>
      </c>
      <c r="F20" s="120">
        <v>16.395054170439913</v>
      </c>
      <c r="G20" s="120">
        <v>218.66710910782928</v>
      </c>
      <c r="H20" s="120">
        <v>418.32346401537671</v>
      </c>
      <c r="I20" s="120">
        <v>602.93929540412455</v>
      </c>
      <c r="J20" s="120">
        <v>805.34824555986324</v>
      </c>
      <c r="K20" s="120">
        <v>945.14626221371054</v>
      </c>
      <c r="L20" s="120">
        <v>1076.4253735773711</v>
      </c>
      <c r="M20" s="120">
        <v>1188.0754890661447</v>
      </c>
      <c r="N20" s="120">
        <v>1285.160830345967</v>
      </c>
      <c r="O20" s="148" t="s">
        <v>148</v>
      </c>
      <c r="P20" s="148" t="s">
        <v>148</v>
      </c>
      <c r="Q20" s="148" t="s">
        <v>148</v>
      </c>
      <c r="R20" s="148" t="s">
        <v>148</v>
      </c>
      <c r="S20" s="148" t="s">
        <v>148</v>
      </c>
      <c r="T20" s="148" t="s">
        <v>148</v>
      </c>
      <c r="U20" s="148" t="s">
        <v>148</v>
      </c>
      <c r="V20" s="148" t="s">
        <v>148</v>
      </c>
      <c r="W20" s="148" t="s">
        <v>148</v>
      </c>
      <c r="X20" s="148" t="s">
        <v>148</v>
      </c>
      <c r="Y20" s="148" t="s">
        <v>148</v>
      </c>
      <c r="Z20" s="148" t="s">
        <v>148</v>
      </c>
      <c r="AA20" s="148" t="s">
        <v>148</v>
      </c>
      <c r="AB20" s="148" t="s">
        <v>148</v>
      </c>
      <c r="AC20" s="148" t="s">
        <v>148</v>
      </c>
      <c r="AD20" s="148" t="s">
        <v>148</v>
      </c>
      <c r="AE20" s="148" t="s">
        <v>148</v>
      </c>
      <c r="AF20" s="148" t="s">
        <v>148</v>
      </c>
      <c r="AG20" s="148" t="s">
        <v>148</v>
      </c>
      <c r="AH20" s="148" t="s">
        <v>148</v>
      </c>
      <c r="AI20" s="148" t="s">
        <v>148</v>
      </c>
      <c r="AJ20" s="148" t="s">
        <v>148</v>
      </c>
      <c r="AK20" s="149" t="s">
        <v>148</v>
      </c>
    </row>
    <row r="21" spans="1:37" x14ac:dyDescent="0.2">
      <c r="A21" s="150" t="s">
        <v>149</v>
      </c>
      <c r="B21" s="124"/>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row>
    <row r="22" spans="1:37" x14ac:dyDescent="0.2">
      <c r="A22" s="150" t="s">
        <v>150</v>
      </c>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row>
    <row r="23" spans="1:37" x14ac:dyDescent="0.2">
      <c r="A23" s="150" t="s">
        <v>151</v>
      </c>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row>
    <row r="24" spans="1:37" x14ac:dyDescent="0.2">
      <c r="A24" s="134"/>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row>
    <row r="25" spans="1:37" x14ac:dyDescent="0.2">
      <c r="A25" s="151" t="s">
        <v>131</v>
      </c>
      <c r="B25" s="152"/>
      <c r="C25" s="152"/>
      <c r="D25" s="152"/>
      <c r="E25" s="152"/>
      <c r="F25" s="152"/>
      <c r="G25" s="152"/>
      <c r="H25" s="152"/>
      <c r="I25" s="152"/>
      <c r="J25" s="152"/>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row>
    <row r="26" spans="1:37" x14ac:dyDescent="0.2">
      <c r="A26" s="103" t="s">
        <v>132</v>
      </c>
      <c r="B26" s="104">
        <v>2977.7853574837982</v>
      </c>
      <c r="C26" s="104">
        <v>2947.449437949439</v>
      </c>
      <c r="D26" s="104">
        <v>2976.2627850011509</v>
      </c>
      <c r="E26" s="104">
        <v>3012.5456670696403</v>
      </c>
      <c r="F26" s="104">
        <v>3101.575590293266</v>
      </c>
      <c r="G26" s="104">
        <v>3142.1818765345902</v>
      </c>
      <c r="H26" s="104">
        <v>3313.90308046564</v>
      </c>
      <c r="I26" s="104">
        <v>3545.7524275173528</v>
      </c>
      <c r="J26" s="104">
        <v>4057.1163255518268</v>
      </c>
      <c r="K26" s="104">
        <v>4801.229468672489</v>
      </c>
      <c r="L26" s="104">
        <v>5181.8949176897258</v>
      </c>
      <c r="M26" s="104">
        <v>5378.502121620777</v>
      </c>
      <c r="N26" s="104">
        <v>5542.6686726035405</v>
      </c>
      <c r="O26" s="104">
        <v>5606.4281216207764</v>
      </c>
      <c r="P26" s="104">
        <v>5880.4163255518279</v>
      </c>
      <c r="Q26" s="104">
        <v>6173.6378765345899</v>
      </c>
      <c r="R26" s="104">
        <v>6355.9037745690648</v>
      </c>
      <c r="S26" s="104">
        <v>6715.61</v>
      </c>
      <c r="T26" s="104">
        <v>7090.5</v>
      </c>
      <c r="U26" s="104">
        <v>7340.9</v>
      </c>
      <c r="V26" s="104">
        <v>7615.5999999999995</v>
      </c>
      <c r="W26" s="104">
        <v>7628.4</v>
      </c>
      <c r="X26" s="104">
        <v>7903.4</v>
      </c>
      <c r="Y26" s="104">
        <v>8034.4</v>
      </c>
      <c r="Z26" s="104">
        <v>8619.4</v>
      </c>
      <c r="AA26" s="104">
        <v>8888.880000000001</v>
      </c>
      <c r="AB26" s="104">
        <v>9056.2999999999993</v>
      </c>
      <c r="AC26" s="104">
        <v>9209</v>
      </c>
      <c r="AD26" s="104">
        <v>9311.39</v>
      </c>
      <c r="AE26" s="104">
        <v>9620.36</v>
      </c>
      <c r="AF26" s="104">
        <v>9716.7099999999991</v>
      </c>
      <c r="AG26" s="104">
        <v>9790.7314900064193</v>
      </c>
      <c r="AH26" s="104">
        <v>9746.42</v>
      </c>
      <c r="AI26" s="104">
        <v>9574.7099999999991</v>
      </c>
      <c r="AJ26" s="104">
        <v>9319.0499999999993</v>
      </c>
      <c r="AK26" s="105">
        <v>9093.2999999999993</v>
      </c>
    </row>
    <row r="27" spans="1:37" x14ac:dyDescent="0.2">
      <c r="A27" s="153" t="s">
        <v>152</v>
      </c>
      <c r="B27" s="154">
        <v>1857.4383574837982</v>
      </c>
      <c r="C27" s="155">
        <v>1807.740437949439</v>
      </c>
      <c r="D27" s="155">
        <v>1814.1437850011509</v>
      </c>
      <c r="E27" s="155">
        <v>1822.2236670696402</v>
      </c>
      <c r="F27" s="155">
        <v>1837.772488327741</v>
      </c>
      <c r="G27" s="155">
        <v>1816.88287653459</v>
      </c>
      <c r="H27" s="155">
        <v>1867.0770804656402</v>
      </c>
      <c r="I27" s="155">
        <v>1965.5234275173525</v>
      </c>
      <c r="J27" s="155">
        <v>2055.6183255518272</v>
      </c>
      <c r="K27" s="155">
        <v>2206.5474686724892</v>
      </c>
      <c r="L27" s="155">
        <v>2271.7949176897268</v>
      </c>
      <c r="M27" s="155">
        <v>2323.4661216207769</v>
      </c>
      <c r="N27" s="155">
        <v>2386.3076726035397</v>
      </c>
      <c r="O27" s="155">
        <v>2436.1611216207771</v>
      </c>
      <c r="P27" s="155">
        <v>2559.7713255518274</v>
      </c>
      <c r="Q27" s="155">
        <v>2687.6928765345901</v>
      </c>
      <c r="R27" s="155">
        <v>2811.9217745690648</v>
      </c>
      <c r="S27" s="155">
        <v>3007.6099999999997</v>
      </c>
      <c r="T27" s="155">
        <v>3169.5</v>
      </c>
      <c r="U27" s="155">
        <v>3301.9</v>
      </c>
      <c r="V27" s="155">
        <v>3444.5999999999995</v>
      </c>
      <c r="W27" s="155">
        <v>3474.4</v>
      </c>
      <c r="X27" s="155">
        <v>3601.3999999999996</v>
      </c>
      <c r="Y27" s="155">
        <v>3671.3999999999996</v>
      </c>
      <c r="Z27" s="155">
        <v>3904.3999999999996</v>
      </c>
      <c r="AA27" s="155">
        <v>4067.88</v>
      </c>
      <c r="AB27" s="155">
        <v>4151.3</v>
      </c>
      <c r="AC27" s="155">
        <v>4209</v>
      </c>
      <c r="AD27" s="155">
        <v>4236.3900000000003</v>
      </c>
      <c r="AE27" s="155">
        <v>4365.3600000000006</v>
      </c>
      <c r="AF27" s="155">
        <v>4420.71</v>
      </c>
      <c r="AG27" s="155">
        <v>4463.4628036864206</v>
      </c>
      <c r="AH27" s="155">
        <v>4442.42</v>
      </c>
      <c r="AI27" s="155">
        <v>4353.71</v>
      </c>
      <c r="AJ27" s="155">
        <v>4215.05</v>
      </c>
      <c r="AK27" s="156">
        <v>4049.3</v>
      </c>
    </row>
    <row r="28" spans="1:37" x14ac:dyDescent="0.2">
      <c r="A28" s="109" t="s">
        <v>119</v>
      </c>
      <c r="B28" s="110">
        <v>260.38641932321781</v>
      </c>
      <c r="C28" s="110">
        <v>229.53756817443826</v>
      </c>
      <c r="D28" s="110">
        <v>218.12487635012661</v>
      </c>
      <c r="E28" s="110">
        <v>219.62020337766043</v>
      </c>
      <c r="F28" s="110">
        <v>219.2839937160515</v>
      </c>
      <c r="G28" s="110">
        <v>243.02722641880487</v>
      </c>
      <c r="H28" s="110">
        <v>264.57214885122039</v>
      </c>
      <c r="I28" s="110">
        <v>299.37045702690875</v>
      </c>
      <c r="J28" s="110">
        <v>329.49099581070101</v>
      </c>
      <c r="K28" s="110">
        <v>362.88138155397382</v>
      </c>
      <c r="L28" s="110">
        <v>387.64915094586996</v>
      </c>
      <c r="M28" s="110">
        <v>397.19207337828544</v>
      </c>
      <c r="N28" s="110">
        <v>424.51024476575714</v>
      </c>
      <c r="O28" s="110">
        <v>457.08972169760813</v>
      </c>
      <c r="P28" s="110">
        <v>499.25992164933461</v>
      </c>
      <c r="Q28" s="110">
        <v>543.26001309136643</v>
      </c>
      <c r="R28" s="110">
        <v>569.38726330462555</v>
      </c>
      <c r="S28" s="110">
        <v>584.34136499501824</v>
      </c>
      <c r="T28" s="110">
        <v>596.34147494484716</v>
      </c>
      <c r="U28" s="110">
        <v>595.44096822995471</v>
      </c>
      <c r="V28" s="110">
        <v>607.4004640371229</v>
      </c>
      <c r="W28" s="110">
        <v>562.41725129384702</v>
      </c>
      <c r="X28" s="110">
        <v>576.60400000000004</v>
      </c>
      <c r="Y28" s="110">
        <v>558.60400000000004</v>
      </c>
      <c r="Z28" s="110">
        <v>579.60400000000004</v>
      </c>
      <c r="AA28" s="110">
        <v>580.54679999999996</v>
      </c>
      <c r="AB28" s="110">
        <v>558.59299999999996</v>
      </c>
      <c r="AC28" s="110">
        <v>551.55999999999995</v>
      </c>
      <c r="AD28" s="110">
        <v>538.60289999999998</v>
      </c>
      <c r="AE28" s="110">
        <v>525.59960000000001</v>
      </c>
      <c r="AF28" s="110">
        <v>511.63810000000001</v>
      </c>
      <c r="AG28" s="110">
        <v>503.03490368642065</v>
      </c>
      <c r="AH28" s="110">
        <v>483.71620000000001</v>
      </c>
      <c r="AI28" s="110">
        <v>454.74810000000002</v>
      </c>
      <c r="AJ28" s="110">
        <v>416.78550000000001</v>
      </c>
      <c r="AK28" s="111">
        <v>369.81299999999999</v>
      </c>
    </row>
    <row r="29" spans="1:37" x14ac:dyDescent="0.2">
      <c r="A29" s="109" t="s">
        <v>153</v>
      </c>
      <c r="B29" s="110">
        <v>1597.0519381605804</v>
      </c>
      <c r="C29" s="110">
        <v>1578.2028697750006</v>
      </c>
      <c r="D29" s="110">
        <v>1596.0189086510243</v>
      </c>
      <c r="E29" s="110">
        <v>1602.6034636919799</v>
      </c>
      <c r="F29" s="110">
        <v>1618.4884946116895</v>
      </c>
      <c r="G29" s="110">
        <v>1573.855650115785</v>
      </c>
      <c r="H29" s="110">
        <v>1602.5049316144198</v>
      </c>
      <c r="I29" s="110">
        <v>1666.1529704904437</v>
      </c>
      <c r="J29" s="110">
        <v>1726.1273297411262</v>
      </c>
      <c r="K29" s="110">
        <v>1843.6660871185154</v>
      </c>
      <c r="L29" s="110">
        <v>1884.1457667438567</v>
      </c>
      <c r="M29" s="110">
        <v>1926.2740482424915</v>
      </c>
      <c r="N29" s="110">
        <v>1961.7974278377824</v>
      </c>
      <c r="O29" s="110">
        <v>1979.0713999231691</v>
      </c>
      <c r="P29" s="110">
        <v>2060.5114039024929</v>
      </c>
      <c r="Q29" s="110">
        <v>2144.4328634432236</v>
      </c>
      <c r="R29" s="110">
        <v>2242.5345112644391</v>
      </c>
      <c r="S29" s="110">
        <v>2423.2686350049817</v>
      </c>
      <c r="T29" s="110">
        <v>2573.1585250551529</v>
      </c>
      <c r="U29" s="110">
        <v>2706.4590317700454</v>
      </c>
      <c r="V29" s="110">
        <v>2837.1995359628768</v>
      </c>
      <c r="W29" s="110">
        <v>2911.982748706153</v>
      </c>
      <c r="X29" s="110">
        <v>3024.7959999999998</v>
      </c>
      <c r="Y29" s="110">
        <v>3112.7959999999998</v>
      </c>
      <c r="Z29" s="110">
        <v>3324.7959999999998</v>
      </c>
      <c r="AA29" s="110">
        <v>3487.3332</v>
      </c>
      <c r="AB29" s="110">
        <v>3592.7069999999999</v>
      </c>
      <c r="AC29" s="110">
        <v>3657.44</v>
      </c>
      <c r="AD29" s="110">
        <v>3697.7871</v>
      </c>
      <c r="AE29" s="110">
        <v>3839.7604000000001</v>
      </c>
      <c r="AF29" s="110">
        <v>3909.0718999999999</v>
      </c>
      <c r="AG29" s="110">
        <v>3960.4279000000001</v>
      </c>
      <c r="AH29" s="110">
        <v>3958.7037999999998</v>
      </c>
      <c r="AI29" s="110">
        <v>3898.9618999999998</v>
      </c>
      <c r="AJ29" s="110">
        <v>3798.2645000000002</v>
      </c>
      <c r="AK29" s="111">
        <v>3679.4870000000001</v>
      </c>
    </row>
    <row r="30" spans="1:37" x14ac:dyDescent="0.2">
      <c r="A30" s="112" t="s">
        <v>134</v>
      </c>
      <c r="B30" s="113">
        <v>639.83421750846503</v>
      </c>
      <c r="C30" s="113">
        <v>615.34770330226297</v>
      </c>
      <c r="D30" s="113">
        <v>600.16692050633299</v>
      </c>
      <c r="E30" s="113">
        <v>530.64763211541663</v>
      </c>
      <c r="F30" s="113">
        <v>482.08287256610822</v>
      </c>
      <c r="G30" s="113">
        <v>350.85334406509094</v>
      </c>
      <c r="H30" s="113">
        <v>284.57906998695842</v>
      </c>
      <c r="I30" s="113">
        <v>186.4249287022258</v>
      </c>
      <c r="J30" s="113">
        <v>172.88268128328122</v>
      </c>
      <c r="K30" s="113">
        <v>148.3925096280943</v>
      </c>
      <c r="L30" s="113">
        <v>150.175342441102</v>
      </c>
      <c r="M30" s="113">
        <v>137.53088232379051</v>
      </c>
      <c r="N30" s="113">
        <v>129.02641470136962</v>
      </c>
      <c r="O30" s="113">
        <v>121.66253255624308</v>
      </c>
      <c r="P30" s="113">
        <v>117.81925855033988</v>
      </c>
      <c r="Q30" s="113">
        <v>113.40765653912582</v>
      </c>
      <c r="R30" s="113">
        <v>108.96419195539308</v>
      </c>
      <c r="S30" s="113">
        <v>107.33823730781505</v>
      </c>
      <c r="T30" s="113">
        <v>104.19039404714334</v>
      </c>
      <c r="U30" s="113">
        <v>99.293691522466204</v>
      </c>
      <c r="V30" s="113">
        <v>93.298770015285541</v>
      </c>
      <c r="W30" s="113">
        <v>84.68201918761342</v>
      </c>
      <c r="X30" s="113">
        <v>76.457666002643094</v>
      </c>
      <c r="Y30" s="113">
        <v>136.3128923356098</v>
      </c>
      <c r="Z30" s="113">
        <v>137.96430884304871</v>
      </c>
      <c r="AA30" s="113">
        <v>136.70346143999998</v>
      </c>
      <c r="AB30" s="113">
        <v>141.91192649999999</v>
      </c>
      <c r="AC30" s="113">
        <v>145.200368</v>
      </c>
      <c r="AD30" s="113">
        <v>408.35517447527673</v>
      </c>
      <c r="AE30" s="113">
        <v>418.99954925707681</v>
      </c>
      <c r="AF30" s="113">
        <v>433.28674681052041</v>
      </c>
      <c r="AG30" s="113">
        <v>401.96832318006307</v>
      </c>
      <c r="AH30" s="113">
        <v>388.78225192500486</v>
      </c>
      <c r="AI30" s="113">
        <v>417.31708028849891</v>
      </c>
      <c r="AJ30" s="113">
        <v>419.27775532914927</v>
      </c>
      <c r="AK30" s="114">
        <v>424.38417672259374</v>
      </c>
    </row>
    <row r="31" spans="1:37" x14ac:dyDescent="0.2">
      <c r="A31" s="112" t="s">
        <v>135</v>
      </c>
      <c r="B31" s="113">
        <v>957.21772065211576</v>
      </c>
      <c r="C31" s="113">
        <v>962.85516647273766</v>
      </c>
      <c r="D31" s="113">
        <v>995.85198814469118</v>
      </c>
      <c r="E31" s="113">
        <v>1071.9558315765632</v>
      </c>
      <c r="F31" s="113">
        <v>1136.4056220455814</v>
      </c>
      <c r="G31" s="113">
        <v>1223.0013083729166</v>
      </c>
      <c r="H31" s="113">
        <v>1317.9258616274615</v>
      </c>
      <c r="I31" s="113">
        <v>1479.728041788218</v>
      </c>
      <c r="J31" s="113">
        <v>1553.2446484578452</v>
      </c>
      <c r="K31" s="113">
        <v>1695.2735774904211</v>
      </c>
      <c r="L31" s="113">
        <v>1733.970424302755</v>
      </c>
      <c r="M31" s="113">
        <v>1788.7441643714999</v>
      </c>
      <c r="N31" s="113">
        <v>1832.7700146036091</v>
      </c>
      <c r="O31" s="113">
        <v>1857.408867366926</v>
      </c>
      <c r="P31" s="113">
        <v>1942.6921453521531</v>
      </c>
      <c r="Q31" s="113">
        <v>2031.0252069040978</v>
      </c>
      <c r="R31" s="113">
        <v>2133.5703193090458</v>
      </c>
      <c r="S31" s="113">
        <v>2315.9303976971664</v>
      </c>
      <c r="T31" s="113">
        <v>2468.9681310080095</v>
      </c>
      <c r="U31" s="113">
        <v>2607.165340247579</v>
      </c>
      <c r="V31" s="113">
        <v>2743.900765947591</v>
      </c>
      <c r="W31" s="113">
        <v>2827.3007295185394</v>
      </c>
      <c r="X31" s="113">
        <v>2948.3383339973566</v>
      </c>
      <c r="Y31" s="113">
        <v>2976.48310766439</v>
      </c>
      <c r="Z31" s="113">
        <v>3186.8316911569509</v>
      </c>
      <c r="AA31" s="113">
        <v>3350.6297385600001</v>
      </c>
      <c r="AB31" s="113">
        <v>3450.7950734999999</v>
      </c>
      <c r="AC31" s="113">
        <v>3512.2396320000003</v>
      </c>
      <c r="AD31" s="113">
        <v>3289.4319255247233</v>
      </c>
      <c r="AE31" s="113">
        <v>3420.7608507429231</v>
      </c>
      <c r="AF31" s="113">
        <v>3475.7851531894798</v>
      </c>
      <c r="AG31" s="113">
        <v>3558.459576819937</v>
      </c>
      <c r="AH31" s="113">
        <v>3569.9215480749945</v>
      </c>
      <c r="AI31" s="113">
        <v>3481.644819711501</v>
      </c>
      <c r="AJ31" s="113">
        <v>3378.9867446708508</v>
      </c>
      <c r="AK31" s="114">
        <v>3255.1028232774061</v>
      </c>
    </row>
    <row r="32" spans="1:37" x14ac:dyDescent="0.2">
      <c r="A32" s="115" t="s">
        <v>154</v>
      </c>
      <c r="B32" s="157">
        <v>1120.347</v>
      </c>
      <c r="C32" s="126">
        <v>1139.7090000000001</v>
      </c>
      <c r="D32" s="126">
        <v>1162.1189999999999</v>
      </c>
      <c r="E32" s="126">
        <v>1190.3220000000001</v>
      </c>
      <c r="F32" s="126">
        <v>1263.803101965525</v>
      </c>
      <c r="G32" s="126">
        <v>1325.2990000000002</v>
      </c>
      <c r="H32" s="126">
        <v>1446.8259999999998</v>
      </c>
      <c r="I32" s="126">
        <v>1580.229</v>
      </c>
      <c r="J32" s="126">
        <v>2001.4979999999998</v>
      </c>
      <c r="K32" s="126">
        <v>2594.6819999999998</v>
      </c>
      <c r="L32" s="126">
        <v>2910.0999999999995</v>
      </c>
      <c r="M32" s="126">
        <v>3055.0360000000001</v>
      </c>
      <c r="N32" s="126">
        <v>3156.3610000000008</v>
      </c>
      <c r="O32" s="126">
        <v>3170.2669999999994</v>
      </c>
      <c r="P32" s="126">
        <v>3320.6450000000004</v>
      </c>
      <c r="Q32" s="126">
        <v>3485.9449999999997</v>
      </c>
      <c r="R32" s="126">
        <v>3543.982</v>
      </c>
      <c r="S32" s="126">
        <v>3708</v>
      </c>
      <c r="T32" s="126">
        <v>3921</v>
      </c>
      <c r="U32" s="126">
        <v>4039</v>
      </c>
      <c r="V32" s="126">
        <v>4171</v>
      </c>
      <c r="W32" s="126">
        <v>4154</v>
      </c>
      <c r="X32" s="126">
        <v>4302</v>
      </c>
      <c r="Y32" s="126">
        <v>4363</v>
      </c>
      <c r="Z32" s="126">
        <v>4715</v>
      </c>
      <c r="AA32" s="126">
        <v>4821</v>
      </c>
      <c r="AB32" s="126">
        <v>4905</v>
      </c>
      <c r="AC32" s="126">
        <v>5000</v>
      </c>
      <c r="AD32" s="126">
        <v>5075</v>
      </c>
      <c r="AE32" s="126">
        <v>5255</v>
      </c>
      <c r="AF32" s="126">
        <v>5296</v>
      </c>
      <c r="AG32" s="126">
        <v>5327.2686863199997</v>
      </c>
      <c r="AH32" s="126">
        <v>5304</v>
      </c>
      <c r="AI32" s="126">
        <v>5221</v>
      </c>
      <c r="AJ32" s="126">
        <v>5104</v>
      </c>
      <c r="AK32" s="127">
        <v>5044</v>
      </c>
    </row>
    <row r="33" spans="1:37" x14ac:dyDescent="0.2">
      <c r="A33" s="109" t="s">
        <v>119</v>
      </c>
      <c r="B33" s="110">
        <v>22.591000000000001</v>
      </c>
      <c r="C33" s="110">
        <v>22.209</v>
      </c>
      <c r="D33" s="110">
        <v>23.414000000000001</v>
      </c>
      <c r="E33" s="110">
        <v>21.103999999999999</v>
      </c>
      <c r="F33" s="110">
        <v>21.789461216207769</v>
      </c>
      <c r="G33" s="110">
        <v>24.41</v>
      </c>
      <c r="H33" s="110">
        <v>30.966000000000001</v>
      </c>
      <c r="I33" s="110">
        <v>34.466999999999999</v>
      </c>
      <c r="J33" s="110">
        <v>42.628999999999998</v>
      </c>
      <c r="K33" s="110">
        <v>57.606999999999999</v>
      </c>
      <c r="L33" s="110">
        <v>65.884</v>
      </c>
      <c r="M33" s="110">
        <v>73.438999999999993</v>
      </c>
      <c r="N33" s="110">
        <v>75.38</v>
      </c>
      <c r="O33" s="110">
        <v>76.960999999999999</v>
      </c>
      <c r="P33" s="110">
        <v>80.798000000000002</v>
      </c>
      <c r="Q33" s="110">
        <v>85.322999999999993</v>
      </c>
      <c r="R33" s="110">
        <v>85.980999999999995</v>
      </c>
      <c r="S33" s="110">
        <v>91</v>
      </c>
      <c r="T33" s="110">
        <v>94</v>
      </c>
      <c r="U33" s="110">
        <v>97</v>
      </c>
      <c r="V33" s="110">
        <v>100</v>
      </c>
      <c r="W33" s="110">
        <v>87</v>
      </c>
      <c r="X33" s="110">
        <v>96</v>
      </c>
      <c r="Y33" s="110">
        <v>94</v>
      </c>
      <c r="Z33" s="110">
        <v>88</v>
      </c>
      <c r="AA33" s="110">
        <v>94</v>
      </c>
      <c r="AB33" s="110">
        <v>93</v>
      </c>
      <c r="AC33" s="110">
        <v>92</v>
      </c>
      <c r="AD33" s="110">
        <v>93</v>
      </c>
      <c r="AE33" s="110">
        <v>97</v>
      </c>
      <c r="AF33" s="110">
        <v>98</v>
      </c>
      <c r="AG33" s="110">
        <v>98.26868632</v>
      </c>
      <c r="AH33" s="110">
        <v>98</v>
      </c>
      <c r="AI33" s="110">
        <v>92</v>
      </c>
      <c r="AJ33" s="110">
        <v>84</v>
      </c>
      <c r="AK33" s="111">
        <v>78</v>
      </c>
    </row>
    <row r="34" spans="1:37" x14ac:dyDescent="0.2">
      <c r="A34" s="119" t="s">
        <v>153</v>
      </c>
      <c r="B34" s="120">
        <v>1097.7560000000001</v>
      </c>
      <c r="C34" s="120">
        <v>1117.5</v>
      </c>
      <c r="D34" s="120">
        <v>1138.7049999999999</v>
      </c>
      <c r="E34" s="120">
        <v>1169.2180000000001</v>
      </c>
      <c r="F34" s="120">
        <v>1242.0136407493173</v>
      </c>
      <c r="G34" s="120">
        <v>1300.8890000000001</v>
      </c>
      <c r="H34" s="120">
        <v>1415.86</v>
      </c>
      <c r="I34" s="120">
        <v>1545.7619999999999</v>
      </c>
      <c r="J34" s="120">
        <v>1958.8689999999999</v>
      </c>
      <c r="K34" s="120">
        <v>2537.0749999999998</v>
      </c>
      <c r="L34" s="120">
        <v>2844.2159999999994</v>
      </c>
      <c r="M34" s="120">
        <v>2981.5970000000002</v>
      </c>
      <c r="N34" s="120">
        <v>3080.9810000000007</v>
      </c>
      <c r="O34" s="120">
        <v>3093.3059999999996</v>
      </c>
      <c r="P34" s="120">
        <v>3239.8470000000007</v>
      </c>
      <c r="Q34" s="120">
        <v>3400.6219999999998</v>
      </c>
      <c r="R34" s="120">
        <v>3458.0010000000002</v>
      </c>
      <c r="S34" s="120">
        <v>3617</v>
      </c>
      <c r="T34" s="120">
        <v>3827</v>
      </c>
      <c r="U34" s="120">
        <v>3942</v>
      </c>
      <c r="V34" s="120">
        <v>4071</v>
      </c>
      <c r="W34" s="120">
        <v>4067.0000000000005</v>
      </c>
      <c r="X34" s="120">
        <v>4206</v>
      </c>
      <c r="Y34" s="120">
        <v>4269</v>
      </c>
      <c r="Z34" s="120">
        <v>4627</v>
      </c>
      <c r="AA34" s="120">
        <v>4727</v>
      </c>
      <c r="AB34" s="120">
        <v>4812</v>
      </c>
      <c r="AC34" s="120">
        <v>4908</v>
      </c>
      <c r="AD34" s="120">
        <v>4982</v>
      </c>
      <c r="AE34" s="120">
        <v>5158</v>
      </c>
      <c r="AF34" s="120">
        <v>5198</v>
      </c>
      <c r="AG34" s="120">
        <v>5229</v>
      </c>
      <c r="AH34" s="120">
        <v>5206</v>
      </c>
      <c r="AI34" s="120">
        <v>5129</v>
      </c>
      <c r="AJ34" s="120">
        <v>5020</v>
      </c>
      <c r="AK34" s="121">
        <v>4966</v>
      </c>
    </row>
    <row r="35" spans="1:37" x14ac:dyDescent="0.2">
      <c r="A35" s="158"/>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row>
    <row r="36" spans="1:37" x14ac:dyDescent="0.2">
      <c r="A36" s="103" t="s">
        <v>141</v>
      </c>
      <c r="B36" s="104">
        <v>4526.8201228296975</v>
      </c>
      <c r="C36" s="104">
        <v>4960.1692014507053</v>
      </c>
      <c r="D36" s="104">
        <v>5480.9500779852951</v>
      </c>
      <c r="E36" s="104">
        <v>5991.7163126393953</v>
      </c>
      <c r="F36" s="104">
        <v>6506.8046691391928</v>
      </c>
      <c r="G36" s="104">
        <v>6982.3644499985876</v>
      </c>
      <c r="H36" s="104">
        <v>7530.6305378989691</v>
      </c>
      <c r="I36" s="104">
        <v>8070.2555435960712</v>
      </c>
      <c r="J36" s="104">
        <v>8824.9762091791054</v>
      </c>
      <c r="K36" s="104">
        <v>9776.0993775424904</v>
      </c>
      <c r="L36" s="104">
        <v>10401.535043185031</v>
      </c>
      <c r="M36" s="104">
        <v>10845.796484952789</v>
      </c>
      <c r="N36" s="104">
        <v>11122.999651103655</v>
      </c>
      <c r="O36" s="104">
        <v>11420.178998155367</v>
      </c>
      <c r="P36" s="104">
        <v>11770.589202086418</v>
      </c>
      <c r="Q36" s="104">
        <v>12188.155651103654</v>
      </c>
      <c r="R36" s="104">
        <v>12324.892549138131</v>
      </c>
      <c r="S36" s="104">
        <v>12670.96</v>
      </c>
      <c r="T36" s="104">
        <v>13256.3</v>
      </c>
      <c r="U36" s="104">
        <v>13415.199999999997</v>
      </c>
      <c r="V36" s="104">
        <v>13878.9</v>
      </c>
      <c r="W36" s="104">
        <v>13796.699999999999</v>
      </c>
      <c r="X36" s="104">
        <v>14135.589059967431</v>
      </c>
      <c r="Y36" s="104">
        <v>14234.509999999998</v>
      </c>
      <c r="Z36" s="104">
        <v>15190.509999999998</v>
      </c>
      <c r="AA36" s="104">
        <v>15605.61</v>
      </c>
      <c r="AB36" s="104">
        <v>15920.8</v>
      </c>
      <c r="AC36" s="104">
        <v>16349.6</v>
      </c>
      <c r="AD36" s="104">
        <v>16723</v>
      </c>
      <c r="AE36" s="104">
        <v>17384.099999999999</v>
      </c>
      <c r="AF36" s="104">
        <v>17701.59</v>
      </c>
      <c r="AG36" s="104">
        <v>18007.301653926421</v>
      </c>
      <c r="AH36" s="104">
        <v>18108.89</v>
      </c>
      <c r="AI36" s="104">
        <v>18002.489999999998</v>
      </c>
      <c r="AJ36" s="104">
        <v>16955.949999999997</v>
      </c>
      <c r="AK36" s="105">
        <v>16658.57</v>
      </c>
    </row>
    <row r="37" spans="1:37" x14ac:dyDescent="0.2">
      <c r="A37" s="300" t="s">
        <v>108</v>
      </c>
    </row>
    <row r="39" spans="1:37" ht="15" x14ac:dyDescent="0.25">
      <c r="A39" s="342" t="s">
        <v>232</v>
      </c>
    </row>
  </sheetData>
  <hyperlinks>
    <hyperlink ref="A39" location="Sommaire!A1" display="Sommair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0"/>
  <sheetViews>
    <sheetView showGridLines="0" zoomScaleNormal="100" workbookViewId="0">
      <pane xSplit="1" ySplit="4" topLeftCell="B5" activePane="bottomRight" state="frozen"/>
      <selection activeCell="A34" sqref="A34"/>
      <selection pane="topRight" activeCell="A34" sqref="A34"/>
      <selection pane="bottomLeft" activeCell="A34" sqref="A34"/>
      <selection pane="bottomRight"/>
    </sheetView>
  </sheetViews>
  <sheetFormatPr baseColWidth="10" defaultRowHeight="11.25" x14ac:dyDescent="0.2"/>
  <cols>
    <col min="1" max="1" width="39.140625" style="159" bestFit="1" customWidth="1"/>
    <col min="2" max="37" width="4.42578125" style="159" bestFit="1" customWidth="1"/>
    <col min="38" max="16384" width="11.42578125" style="159"/>
  </cols>
  <sheetData>
    <row r="1" spans="1:37" x14ac:dyDescent="0.2">
      <c r="A1" s="123" t="s">
        <v>155</v>
      </c>
    </row>
    <row r="4" spans="1:37" x14ac:dyDescent="0.2">
      <c r="A4" s="160" t="s">
        <v>156</v>
      </c>
      <c r="B4" s="137" t="s">
        <v>110</v>
      </c>
      <c r="C4" s="138" t="s">
        <v>111</v>
      </c>
      <c r="D4" s="138" t="s">
        <v>112</v>
      </c>
      <c r="E4" s="138" t="s">
        <v>113</v>
      </c>
      <c r="F4" s="138" t="s">
        <v>114</v>
      </c>
      <c r="G4" s="138" t="s">
        <v>115</v>
      </c>
      <c r="H4" s="138" t="s">
        <v>116</v>
      </c>
      <c r="I4" s="138">
        <v>1991</v>
      </c>
      <c r="J4" s="138">
        <v>1992</v>
      </c>
      <c r="K4" s="138">
        <v>1993</v>
      </c>
      <c r="L4" s="138">
        <v>1994</v>
      </c>
      <c r="M4" s="138">
        <v>1995</v>
      </c>
      <c r="N4" s="138">
        <v>1996</v>
      </c>
      <c r="O4" s="138">
        <v>1997</v>
      </c>
      <c r="P4" s="138">
        <v>1998</v>
      </c>
      <c r="Q4" s="138">
        <v>1999</v>
      </c>
      <c r="R4" s="138">
        <v>2000</v>
      </c>
      <c r="S4" s="138">
        <v>2001</v>
      </c>
      <c r="T4" s="138">
        <v>2002</v>
      </c>
      <c r="U4" s="138">
        <v>2003</v>
      </c>
      <c r="V4" s="138">
        <v>2004</v>
      </c>
      <c r="W4" s="138">
        <v>2005</v>
      </c>
      <c r="X4" s="138">
        <v>2006</v>
      </c>
      <c r="Y4" s="138">
        <v>2007</v>
      </c>
      <c r="Z4" s="138">
        <v>2008</v>
      </c>
      <c r="AA4" s="138">
        <v>2009</v>
      </c>
      <c r="AB4" s="138">
        <v>2010</v>
      </c>
      <c r="AC4" s="138">
        <v>2011</v>
      </c>
      <c r="AD4" s="138">
        <v>2012</v>
      </c>
      <c r="AE4" s="138">
        <v>2013</v>
      </c>
      <c r="AF4" s="138">
        <v>2014</v>
      </c>
      <c r="AG4" s="138">
        <v>2015</v>
      </c>
      <c r="AH4" s="138">
        <v>2016</v>
      </c>
      <c r="AI4" s="138">
        <v>2017</v>
      </c>
      <c r="AJ4" s="138">
        <v>2018</v>
      </c>
      <c r="AK4" s="139">
        <v>2019</v>
      </c>
    </row>
    <row r="5" spans="1:37" x14ac:dyDescent="0.2">
      <c r="A5" s="123" t="s">
        <v>117</v>
      </c>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row>
    <row r="6" spans="1:37" x14ac:dyDescent="0.2">
      <c r="A6" s="143" t="s">
        <v>118</v>
      </c>
      <c r="B6" s="104">
        <v>110.89882340677974</v>
      </c>
      <c r="C6" s="104">
        <v>124.24303492453923</v>
      </c>
      <c r="D6" s="104">
        <v>130.96944511138477</v>
      </c>
      <c r="E6" s="104">
        <v>140.01154641879563</v>
      </c>
      <c r="F6" s="104">
        <v>147.17924894460967</v>
      </c>
      <c r="G6" s="104">
        <v>147.83916798242709</v>
      </c>
      <c r="H6" s="104">
        <v>148.97076872064011</v>
      </c>
      <c r="I6" s="104">
        <v>151.40450023853063</v>
      </c>
      <c r="J6" s="104">
        <v>154.78709864566972</v>
      </c>
      <c r="K6" s="104">
        <v>157.63172983256933</v>
      </c>
      <c r="L6" s="104">
        <v>159.95749649685555</v>
      </c>
      <c r="M6" s="104">
        <v>162.78486431260515</v>
      </c>
      <c r="N6" s="104">
        <v>162.50449444039285</v>
      </c>
      <c r="O6" s="104">
        <v>168.41699090305451</v>
      </c>
      <c r="P6" s="104">
        <v>170.03582901722422</v>
      </c>
      <c r="Q6" s="104">
        <v>174.53106076518853</v>
      </c>
      <c r="R6" s="104">
        <v>175.50459819980153</v>
      </c>
      <c r="S6" s="104">
        <v>177.74671532243988</v>
      </c>
      <c r="T6" s="104">
        <v>187.02883191930792</v>
      </c>
      <c r="U6" s="104">
        <v>188.48151477704531</v>
      </c>
      <c r="V6" s="104">
        <v>198.78481585253397</v>
      </c>
      <c r="W6" s="104">
        <v>199.53495796744406</v>
      </c>
      <c r="X6" s="104">
        <v>205.14205347878598</v>
      </c>
      <c r="Y6" s="104">
        <v>204.43439374787769</v>
      </c>
      <c r="Z6" s="104">
        <v>212.20276580942144</v>
      </c>
      <c r="AA6" s="104">
        <v>219.10557621273895</v>
      </c>
      <c r="AB6" s="104">
        <v>225.21828063421086</v>
      </c>
      <c r="AC6" s="104">
        <v>229.47272530830563</v>
      </c>
      <c r="AD6" s="104">
        <v>232.07395655732122</v>
      </c>
      <c r="AE6" s="104">
        <v>238.91449129221903</v>
      </c>
      <c r="AF6" s="104">
        <v>243.21347028756088</v>
      </c>
      <c r="AG6" s="104">
        <v>249.2892648345626</v>
      </c>
      <c r="AH6" s="104">
        <v>251.02076355701857</v>
      </c>
      <c r="AI6" s="104">
        <v>250.47158337101385</v>
      </c>
      <c r="AJ6" s="104">
        <v>222.07340611405689</v>
      </c>
      <c r="AK6" s="105">
        <v>217.46986931804497</v>
      </c>
    </row>
    <row r="7" spans="1:37" x14ac:dyDescent="0.2">
      <c r="A7" s="144" t="s">
        <v>119</v>
      </c>
      <c r="B7" s="107">
        <v>110.99781014390395</v>
      </c>
      <c r="C7" s="107">
        <v>123.32859693179802</v>
      </c>
      <c r="D7" s="107">
        <v>133.66740287690212</v>
      </c>
      <c r="E7" s="107">
        <v>143.89949156768648</v>
      </c>
      <c r="F7" s="107">
        <v>157.54786083160249</v>
      </c>
      <c r="G7" s="107">
        <v>160.84141793134958</v>
      </c>
      <c r="H7" s="107">
        <v>162.49858637343851</v>
      </c>
      <c r="I7" s="107">
        <v>169.37576183476907</v>
      </c>
      <c r="J7" s="107">
        <v>171.698181078788</v>
      </c>
      <c r="K7" s="107">
        <v>174.12165244495654</v>
      </c>
      <c r="L7" s="107">
        <v>177.01125228024014</v>
      </c>
      <c r="M7" s="107">
        <v>178.09986828103601</v>
      </c>
      <c r="N7" s="107">
        <v>172.09609806694209</v>
      </c>
      <c r="O7" s="107">
        <v>176.26071793262929</v>
      </c>
      <c r="P7" s="107">
        <v>168.19668657882306</v>
      </c>
      <c r="Q7" s="107">
        <v>163.85111784297087</v>
      </c>
      <c r="R7" s="107">
        <v>159.56925449603244</v>
      </c>
      <c r="S7" s="107">
        <v>161.0074351445646</v>
      </c>
      <c r="T7" s="107">
        <v>156.61856155486126</v>
      </c>
      <c r="U7" s="107">
        <v>154.27379536798281</v>
      </c>
      <c r="V7" s="107">
        <v>160.42080519277164</v>
      </c>
      <c r="W7" s="107">
        <v>156.90988311896464</v>
      </c>
      <c r="X7" s="107">
        <v>159.51902089381724</v>
      </c>
      <c r="Y7" s="107">
        <v>151.28656640909054</v>
      </c>
      <c r="Z7" s="107">
        <v>155.4138629312956</v>
      </c>
      <c r="AA7" s="107">
        <v>159.20192740690916</v>
      </c>
      <c r="AB7" s="107">
        <v>172.56857834218204</v>
      </c>
      <c r="AC7" s="107">
        <v>179.62128849136388</v>
      </c>
      <c r="AD7" s="107">
        <v>168.45854571715273</v>
      </c>
      <c r="AE7" s="107">
        <v>173.35726138961988</v>
      </c>
      <c r="AF7" s="107">
        <v>182.7804062823709</v>
      </c>
      <c r="AG7" s="107">
        <v>182.7086671496439</v>
      </c>
      <c r="AH7" s="107">
        <v>183.76052992285818</v>
      </c>
      <c r="AI7" s="107">
        <v>183.479418534063</v>
      </c>
      <c r="AJ7" s="107">
        <v>176.92226504944881</v>
      </c>
      <c r="AK7" s="108">
        <v>177.85841924398628</v>
      </c>
    </row>
    <row r="8" spans="1:37" x14ac:dyDescent="0.2">
      <c r="A8" s="109" t="s">
        <v>120</v>
      </c>
      <c r="B8" s="141">
        <v>110.73370644764991</v>
      </c>
      <c r="C8" s="141">
        <v>122.41125011487669</v>
      </c>
      <c r="D8" s="141">
        <v>132.49667341526279</v>
      </c>
      <c r="E8" s="141">
        <v>145.07383144657547</v>
      </c>
      <c r="F8" s="141">
        <v>162.3106396100483</v>
      </c>
      <c r="G8" s="141">
        <v>166.04808173124863</v>
      </c>
      <c r="H8" s="141">
        <v>168.68202075732339</v>
      </c>
      <c r="I8" s="141">
        <v>176.02861061820997</v>
      </c>
      <c r="J8" s="141">
        <v>178.26173606931351</v>
      </c>
      <c r="K8" s="141">
        <v>181.23436673821811</v>
      </c>
      <c r="L8" s="141">
        <v>185.40256857328129</v>
      </c>
      <c r="M8" s="141">
        <v>185.268936943265</v>
      </c>
      <c r="N8" s="141">
        <v>179.8295097854602</v>
      </c>
      <c r="O8" s="141">
        <v>184.06107980999545</v>
      </c>
      <c r="P8" s="141">
        <v>176.01983292474165</v>
      </c>
      <c r="Q8" s="141">
        <v>170.73529828243636</v>
      </c>
      <c r="R8" s="141">
        <v>165.45090968640443</v>
      </c>
      <c r="S8" s="141">
        <v>166.12545004441751</v>
      </c>
      <c r="T8" s="141">
        <v>161.24749119157764</v>
      </c>
      <c r="U8" s="141">
        <v>154.27379536798281</v>
      </c>
      <c r="V8" s="141">
        <v>160.42080519277164</v>
      </c>
      <c r="W8" s="141">
        <v>156.90988311896464</v>
      </c>
      <c r="X8" s="141">
        <v>159.51902089381724</v>
      </c>
      <c r="Y8" s="141">
        <v>151.28656640909051</v>
      </c>
      <c r="Z8" s="141">
        <v>155.4138629312956</v>
      </c>
      <c r="AA8" s="141">
        <v>159.20192740690919</v>
      </c>
      <c r="AB8" s="141">
        <v>172.56857834218206</v>
      </c>
      <c r="AC8" s="141">
        <v>179.62128849136388</v>
      </c>
      <c r="AD8" s="141">
        <v>168.45854571715273</v>
      </c>
      <c r="AE8" s="141">
        <v>173.35726138961988</v>
      </c>
      <c r="AF8" s="141">
        <v>182.7804062823709</v>
      </c>
      <c r="AG8" s="141">
        <v>182.70866714964384</v>
      </c>
      <c r="AH8" s="141">
        <v>183.76052992285818</v>
      </c>
      <c r="AI8" s="141">
        <v>183.479418534063</v>
      </c>
      <c r="AJ8" s="141">
        <v>176.92226504944878</v>
      </c>
      <c r="AK8" s="142">
        <v>177.85841924398628</v>
      </c>
    </row>
    <row r="9" spans="1:37" x14ac:dyDescent="0.2">
      <c r="A9" s="112" t="s">
        <v>121</v>
      </c>
      <c r="B9" s="161">
        <v>116.24418041669797</v>
      </c>
      <c r="C9" s="161">
        <v>128.19721692507582</v>
      </c>
      <c r="D9" s="161">
        <v>138.8325436892417</v>
      </c>
      <c r="E9" s="161">
        <v>152.04519939195089</v>
      </c>
      <c r="F9" s="161">
        <v>177.7478588821912</v>
      </c>
      <c r="G9" s="161">
        <v>182.12803982723622</v>
      </c>
      <c r="H9" s="161">
        <v>184.75440412144874</v>
      </c>
      <c r="I9" s="161">
        <v>187.4007457847396</v>
      </c>
      <c r="J9" s="161">
        <v>183.14473604476393</v>
      </c>
      <c r="K9" s="161">
        <v>185.43747141182109</v>
      </c>
      <c r="L9" s="161">
        <v>188.74750841532372</v>
      </c>
      <c r="M9" s="161">
        <v>188.31378729885026</v>
      </c>
      <c r="N9" s="161">
        <v>174.44145393275087</v>
      </c>
      <c r="O9" s="161">
        <v>156.46151851920402</v>
      </c>
      <c r="P9" s="161">
        <v>165.93741062670821</v>
      </c>
      <c r="Q9" s="161">
        <v>159.62106649432496</v>
      </c>
      <c r="R9" s="161">
        <v>154.48206036886975</v>
      </c>
      <c r="S9" s="161">
        <v>156.8495385263914</v>
      </c>
      <c r="T9" s="161">
        <v>156.00035671505967</v>
      </c>
      <c r="U9" s="161">
        <v>154.27379536798284</v>
      </c>
      <c r="V9" s="161">
        <v>160.42080519277164</v>
      </c>
      <c r="W9" s="161">
        <v>156.90988311896464</v>
      </c>
      <c r="X9" s="161">
        <v>159.51902089381721</v>
      </c>
      <c r="Y9" s="161">
        <v>151.28656640909051</v>
      </c>
      <c r="Z9" s="161">
        <v>155.41386293129557</v>
      </c>
      <c r="AA9" s="161">
        <v>159.20192740690919</v>
      </c>
      <c r="AB9" s="161">
        <v>172.56857834218212</v>
      </c>
      <c r="AC9" s="161">
        <v>179.62128849136391</v>
      </c>
      <c r="AD9" s="161">
        <v>168.45854571715276</v>
      </c>
      <c r="AE9" s="161">
        <v>173.35726138961988</v>
      </c>
      <c r="AF9" s="161">
        <v>182.7804062823709</v>
      </c>
      <c r="AG9" s="161">
        <v>182.70866714964384</v>
      </c>
      <c r="AH9" s="161">
        <v>183.76052992285818</v>
      </c>
      <c r="AI9" s="161">
        <v>183.479418534063</v>
      </c>
      <c r="AJ9" s="161">
        <v>176.92226504944878</v>
      </c>
      <c r="AK9" s="162">
        <v>177.85841924398628</v>
      </c>
    </row>
    <row r="10" spans="1:37" x14ac:dyDescent="0.2">
      <c r="A10" s="112" t="s">
        <v>122</v>
      </c>
      <c r="B10" s="161">
        <v>96.328372922264393</v>
      </c>
      <c r="C10" s="161">
        <v>107.92318922213813</v>
      </c>
      <c r="D10" s="161">
        <v>117.00307467805379</v>
      </c>
      <c r="E10" s="161">
        <v>128.53160242365078</v>
      </c>
      <c r="F10" s="161">
        <v>128.24229363014652</v>
      </c>
      <c r="G10" s="161">
        <v>131.07807577492605</v>
      </c>
      <c r="H10" s="161">
        <v>135.83958554407229</v>
      </c>
      <c r="I10" s="161">
        <v>151.94644203026482</v>
      </c>
      <c r="J10" s="161">
        <v>167.83194502511577</v>
      </c>
      <c r="K10" s="161">
        <v>172.28283960298882</v>
      </c>
      <c r="L10" s="161">
        <v>178.2065333548652</v>
      </c>
      <c r="M10" s="161">
        <v>178.53328484727606</v>
      </c>
      <c r="N10" s="161">
        <v>191.3463335561147</v>
      </c>
      <c r="O10" s="161">
        <v>259.21115731289456</v>
      </c>
      <c r="P10" s="161">
        <v>192.32963370097227</v>
      </c>
      <c r="Q10" s="161">
        <v>186.16433989346498</v>
      </c>
      <c r="R10" s="161">
        <v>178.33293039653233</v>
      </c>
      <c r="S10" s="161">
        <v>175.13327163417694</v>
      </c>
      <c r="T10" s="161">
        <v>165.3760806346219</v>
      </c>
      <c r="U10" s="161">
        <v>154.27379536798284</v>
      </c>
      <c r="V10" s="161">
        <v>160.42080519277161</v>
      </c>
      <c r="W10" s="161">
        <v>156.90988311896464</v>
      </c>
      <c r="X10" s="161">
        <v>159.51902089381721</v>
      </c>
      <c r="Y10" s="161">
        <v>151.28656640909054</v>
      </c>
      <c r="Z10" s="161">
        <v>155.4138629312956</v>
      </c>
      <c r="AA10" s="161">
        <v>159.20192740690919</v>
      </c>
      <c r="AB10" s="161">
        <v>172.56857834218206</v>
      </c>
      <c r="AC10" s="161">
        <v>179.62128849136391</v>
      </c>
      <c r="AD10" s="161">
        <v>168.45854571715273</v>
      </c>
      <c r="AE10" s="161">
        <v>173.35726138961988</v>
      </c>
      <c r="AF10" s="161">
        <v>182.7804062823709</v>
      </c>
      <c r="AG10" s="161">
        <v>182.70866714964384</v>
      </c>
      <c r="AH10" s="161">
        <v>183.76052992285824</v>
      </c>
      <c r="AI10" s="161">
        <v>183.479418534063</v>
      </c>
      <c r="AJ10" s="161">
        <v>176.92226504944878</v>
      </c>
      <c r="AK10" s="162">
        <v>177.85841924398622</v>
      </c>
    </row>
    <row r="11" spans="1:37" x14ac:dyDescent="0.2">
      <c r="A11" s="109" t="s">
        <v>123</v>
      </c>
      <c r="B11" s="141">
        <v>113.67739799640965</v>
      </c>
      <c r="C11" s="141">
        <v>127.39357333977738</v>
      </c>
      <c r="D11" s="141">
        <v>138.73319360231133</v>
      </c>
      <c r="E11" s="141">
        <v>140.42824841542128</v>
      </c>
      <c r="F11" s="141">
        <v>144.46841578143173</v>
      </c>
      <c r="G11" s="141">
        <v>148.36309675623497</v>
      </c>
      <c r="H11" s="141">
        <v>145.42111418773541</v>
      </c>
      <c r="I11" s="141">
        <v>150.53894591000497</v>
      </c>
      <c r="J11" s="141">
        <v>152.99354987620347</v>
      </c>
      <c r="K11" s="141">
        <v>154.01864627277007</v>
      </c>
      <c r="L11" s="141">
        <v>151.1643368304112</v>
      </c>
      <c r="M11" s="141">
        <v>157.39549401034117</v>
      </c>
      <c r="N11" s="141">
        <v>148.64654537385556</v>
      </c>
      <c r="O11" s="141">
        <v>152.6002037252974</v>
      </c>
      <c r="P11" s="141">
        <v>144.07081899808023</v>
      </c>
      <c r="Q11" s="141">
        <v>141.79378951025873</v>
      </c>
      <c r="R11" s="141">
        <v>139.75593560330512</v>
      </c>
      <c r="S11" s="141">
        <v>141.82893975061009</v>
      </c>
      <c r="T11" s="141">
        <v>139.06406560620988</v>
      </c>
      <c r="U11" s="141">
        <v>154.27379536798281</v>
      </c>
      <c r="V11" s="141">
        <v>160.42080519277164</v>
      </c>
      <c r="W11" s="141">
        <v>156.90988311896464</v>
      </c>
      <c r="X11" s="141">
        <v>159.51902089381721</v>
      </c>
      <c r="Y11" s="141">
        <v>151.28656640909054</v>
      </c>
      <c r="Z11" s="141">
        <v>155.4138629312956</v>
      </c>
      <c r="AA11" s="141">
        <v>159.20192740690916</v>
      </c>
      <c r="AB11" s="141">
        <v>172.56857834218204</v>
      </c>
      <c r="AC11" s="141">
        <v>179.62128849136388</v>
      </c>
      <c r="AD11" s="141">
        <v>168.45854571715273</v>
      </c>
      <c r="AE11" s="141">
        <v>173.35726138961988</v>
      </c>
      <c r="AF11" s="141">
        <v>182.7804062823709</v>
      </c>
      <c r="AG11" s="141">
        <v>182.7086671496439</v>
      </c>
      <c r="AH11" s="141">
        <v>183.76052992285818</v>
      </c>
      <c r="AI11" s="141">
        <v>183.479418534063</v>
      </c>
      <c r="AJ11" s="141">
        <v>176.92226504944878</v>
      </c>
      <c r="AK11" s="142">
        <v>177.85841924398622</v>
      </c>
    </row>
    <row r="12" spans="1:37" x14ac:dyDescent="0.2">
      <c r="A12" s="112" t="s">
        <v>121</v>
      </c>
      <c r="B12" s="161">
        <v>119.11392663126649</v>
      </c>
      <c r="C12" s="161">
        <v>133.0902008520581</v>
      </c>
      <c r="D12" s="161">
        <v>140.20362024646474</v>
      </c>
      <c r="E12" s="161">
        <v>142.59173345555953</v>
      </c>
      <c r="F12" s="161">
        <v>147.74214280540602</v>
      </c>
      <c r="G12" s="161">
        <v>152.37770985091549</v>
      </c>
      <c r="H12" s="161">
        <v>148.81964179162651</v>
      </c>
      <c r="I12" s="161">
        <v>155.34144800195347</v>
      </c>
      <c r="J12" s="161">
        <v>157.36881465733089</v>
      </c>
      <c r="K12" s="161">
        <v>161.30637665253036</v>
      </c>
      <c r="L12" s="161">
        <v>159.94295401634113</v>
      </c>
      <c r="M12" s="163" t="s">
        <v>146</v>
      </c>
      <c r="N12" s="163" t="s">
        <v>146</v>
      </c>
      <c r="O12" s="163" t="s">
        <v>146</v>
      </c>
      <c r="P12" s="163" t="s">
        <v>146</v>
      </c>
      <c r="Q12" s="163" t="s">
        <v>146</v>
      </c>
      <c r="R12" s="163" t="s">
        <v>146</v>
      </c>
      <c r="S12" s="163" t="s">
        <v>146</v>
      </c>
      <c r="T12" s="163" t="s">
        <v>146</v>
      </c>
      <c r="U12" s="163" t="s">
        <v>146</v>
      </c>
      <c r="V12" s="163" t="s">
        <v>146</v>
      </c>
      <c r="W12" s="163" t="s">
        <v>146</v>
      </c>
      <c r="X12" s="163" t="s">
        <v>146</v>
      </c>
      <c r="Y12" s="163" t="s">
        <v>146</v>
      </c>
      <c r="Z12" s="163" t="s">
        <v>146</v>
      </c>
      <c r="AA12" s="163" t="s">
        <v>146</v>
      </c>
      <c r="AB12" s="163" t="s">
        <v>146</v>
      </c>
      <c r="AC12" s="163" t="s">
        <v>146</v>
      </c>
      <c r="AD12" s="163" t="s">
        <v>146</v>
      </c>
      <c r="AE12" s="163" t="s">
        <v>146</v>
      </c>
      <c r="AF12" s="163" t="s">
        <v>146</v>
      </c>
      <c r="AG12" s="163" t="s">
        <v>146</v>
      </c>
      <c r="AH12" s="163" t="s">
        <v>146</v>
      </c>
      <c r="AI12" s="163" t="s">
        <v>146</v>
      </c>
      <c r="AJ12" s="163" t="s">
        <v>146</v>
      </c>
      <c r="AK12" s="164" t="s">
        <v>146</v>
      </c>
    </row>
    <row r="13" spans="1:37" x14ac:dyDescent="0.2">
      <c r="A13" s="112" t="s">
        <v>122</v>
      </c>
      <c r="B13" s="161">
        <v>107.76009190194475</v>
      </c>
      <c r="C13" s="161">
        <v>118.7991030618814</v>
      </c>
      <c r="D13" s="161">
        <v>137.18105794964526</v>
      </c>
      <c r="E13" s="161">
        <v>140.08899932928043</v>
      </c>
      <c r="F13" s="161">
        <v>141.01909942831455</v>
      </c>
      <c r="G13" s="161">
        <v>144.26089932922301</v>
      </c>
      <c r="H13" s="161">
        <v>142.37600561259958</v>
      </c>
      <c r="I13" s="161">
        <v>145.8840680770887</v>
      </c>
      <c r="J13" s="161">
        <v>148.94723201308122</v>
      </c>
      <c r="K13" s="161">
        <v>148.19398555966788</v>
      </c>
      <c r="L13" s="161">
        <v>144.41533510162182</v>
      </c>
      <c r="M13" s="163" t="s">
        <v>146</v>
      </c>
      <c r="N13" s="163" t="s">
        <v>146</v>
      </c>
      <c r="O13" s="163" t="s">
        <v>146</v>
      </c>
      <c r="P13" s="163" t="s">
        <v>146</v>
      </c>
      <c r="Q13" s="163" t="s">
        <v>146</v>
      </c>
      <c r="R13" s="163" t="s">
        <v>146</v>
      </c>
      <c r="S13" s="163" t="s">
        <v>146</v>
      </c>
      <c r="T13" s="163" t="s">
        <v>146</v>
      </c>
      <c r="U13" s="163" t="s">
        <v>146</v>
      </c>
      <c r="V13" s="163" t="s">
        <v>146</v>
      </c>
      <c r="W13" s="163" t="s">
        <v>146</v>
      </c>
      <c r="X13" s="163" t="s">
        <v>146</v>
      </c>
      <c r="Y13" s="163" t="s">
        <v>146</v>
      </c>
      <c r="Z13" s="163" t="s">
        <v>146</v>
      </c>
      <c r="AA13" s="163" t="s">
        <v>146</v>
      </c>
      <c r="AB13" s="163" t="s">
        <v>146</v>
      </c>
      <c r="AC13" s="163" t="s">
        <v>146</v>
      </c>
      <c r="AD13" s="163" t="s">
        <v>146</v>
      </c>
      <c r="AE13" s="163" t="s">
        <v>146</v>
      </c>
      <c r="AF13" s="163" t="s">
        <v>146</v>
      </c>
      <c r="AG13" s="163" t="s">
        <v>146</v>
      </c>
      <c r="AH13" s="163" t="s">
        <v>146</v>
      </c>
      <c r="AI13" s="163" t="s">
        <v>146</v>
      </c>
      <c r="AJ13" s="163" t="s">
        <v>146</v>
      </c>
      <c r="AK13" s="164" t="s">
        <v>146</v>
      </c>
    </row>
    <row r="14" spans="1:37" x14ac:dyDescent="0.2">
      <c r="A14" s="145" t="s">
        <v>124</v>
      </c>
      <c r="B14" s="110">
        <v>83.528069834965009</v>
      </c>
      <c r="C14" s="110">
        <v>111.02787461145955</v>
      </c>
      <c r="D14" s="110">
        <v>118.94687458613014</v>
      </c>
      <c r="E14" s="110">
        <v>136.67691908887056</v>
      </c>
      <c r="F14" s="110">
        <v>109.38129454863484</v>
      </c>
      <c r="G14" s="110">
        <v>97.83565841673304</v>
      </c>
      <c r="H14" s="110">
        <v>97.279284770715904</v>
      </c>
      <c r="I14" s="110">
        <v>92.01785428626188</v>
      </c>
      <c r="J14" s="110">
        <v>94.093024693331188</v>
      </c>
      <c r="K14" s="110">
        <v>91.027306169052352</v>
      </c>
      <c r="L14" s="110">
        <v>96.296308856063646</v>
      </c>
      <c r="M14" s="110">
        <v>91.062829208743963</v>
      </c>
      <c r="N14" s="110">
        <v>97.124870715819824</v>
      </c>
      <c r="O14" s="110">
        <v>92.652692286983196</v>
      </c>
      <c r="P14" s="110">
        <v>85.740349464365735</v>
      </c>
      <c r="Q14" s="110">
        <v>89.856267452765209</v>
      </c>
      <c r="R14" s="110">
        <v>96.66718523859241</v>
      </c>
      <c r="S14" s="110">
        <v>161.00743514456454</v>
      </c>
      <c r="T14" s="110">
        <v>156.61856155486126</v>
      </c>
      <c r="U14" s="110">
        <v>154.27379536798279</v>
      </c>
      <c r="V14" s="110">
        <v>160.42080519277161</v>
      </c>
      <c r="W14" s="110">
        <v>156.90988311896464</v>
      </c>
      <c r="X14" s="110">
        <v>159.51902089381721</v>
      </c>
      <c r="Y14" s="110">
        <v>151.28656640909051</v>
      </c>
      <c r="Z14" s="110">
        <v>155.41386293129557</v>
      </c>
      <c r="AA14" s="110">
        <v>159.20192740690919</v>
      </c>
      <c r="AB14" s="110">
        <v>172.56857834218204</v>
      </c>
      <c r="AC14" s="110">
        <v>179.62128849136388</v>
      </c>
      <c r="AD14" s="110">
        <v>168.45854571715273</v>
      </c>
      <c r="AE14" s="110">
        <v>173.35726138961988</v>
      </c>
      <c r="AF14" s="110">
        <v>182.78040628237088</v>
      </c>
      <c r="AG14" s="110">
        <v>182.70866714964384</v>
      </c>
      <c r="AH14" s="110">
        <v>183.76052992285818</v>
      </c>
      <c r="AI14" s="110">
        <v>183.479418534063</v>
      </c>
      <c r="AJ14" s="110">
        <v>176.92226504944881</v>
      </c>
      <c r="AK14" s="111">
        <v>177.85841924398622</v>
      </c>
    </row>
    <row r="15" spans="1:37" x14ac:dyDescent="0.2">
      <c r="A15" s="144" t="s">
        <v>125</v>
      </c>
      <c r="B15" s="107">
        <v>110.76324441612145</v>
      </c>
      <c r="C15" s="107">
        <v>125.46330524778263</v>
      </c>
      <c r="D15" s="107">
        <v>127.68951895060631</v>
      </c>
      <c r="E15" s="107">
        <v>135.60776598782363</v>
      </c>
      <c r="F15" s="107">
        <v>136.64408268213884</v>
      </c>
      <c r="G15" s="107">
        <v>137.13708040318707</v>
      </c>
      <c r="H15" s="107">
        <v>139.7778678605703</v>
      </c>
      <c r="I15" s="107">
        <v>141.26153844583965</v>
      </c>
      <c r="J15" s="107">
        <v>146.78244865361347</v>
      </c>
      <c r="K15" s="107">
        <v>150.77955206745068</v>
      </c>
      <c r="L15" s="107">
        <v>153.61072984738107</v>
      </c>
      <c r="M15" s="107">
        <v>157.60544608906699</v>
      </c>
      <c r="N15" s="107">
        <v>159.52790465802417</v>
      </c>
      <c r="O15" s="107">
        <v>166.13823834040465</v>
      </c>
      <c r="P15" s="107">
        <v>170.52528403041526</v>
      </c>
      <c r="Q15" s="107">
        <v>177.08732798644053</v>
      </c>
      <c r="R15" s="107">
        <v>178.97012281310472</v>
      </c>
      <c r="S15" s="107">
        <v>181.05608334394199</v>
      </c>
      <c r="T15" s="107">
        <v>192.38809093452221</v>
      </c>
      <c r="U15" s="107">
        <v>193.78814270971665</v>
      </c>
      <c r="V15" s="107">
        <v>203.89118230440496</v>
      </c>
      <c r="W15" s="107">
        <v>204.3876795997484</v>
      </c>
      <c r="X15" s="107">
        <v>209.61488275519619</v>
      </c>
      <c r="Y15" s="107">
        <v>208.99610652468598</v>
      </c>
      <c r="Z15" s="107">
        <v>216.67981647061899</v>
      </c>
      <c r="AA15" s="107">
        <v>223.34613695864212</v>
      </c>
      <c r="AB15" s="107">
        <v>228.35356401939521</v>
      </c>
      <c r="AC15" s="107">
        <v>232.26660375033114</v>
      </c>
      <c r="AD15" s="107">
        <v>235.75961832470159</v>
      </c>
      <c r="AE15" s="107">
        <v>242.46781248554842</v>
      </c>
      <c r="AF15" s="107">
        <v>246.16750682740459</v>
      </c>
      <c r="AG15" s="107">
        <v>252.38820748990756</v>
      </c>
      <c r="AH15" s="107">
        <v>253.86921170212327</v>
      </c>
      <c r="AI15" s="107">
        <v>253.04939936407143</v>
      </c>
      <c r="AJ15" s="107">
        <v>223.64593306718697</v>
      </c>
      <c r="AK15" s="108">
        <v>218.70307318204766</v>
      </c>
    </row>
    <row r="16" spans="1:37" x14ac:dyDescent="0.2">
      <c r="A16" s="145" t="s">
        <v>144</v>
      </c>
      <c r="B16" s="141">
        <v>124.97884797754882</v>
      </c>
      <c r="C16" s="141">
        <v>140.97609214444404</v>
      </c>
      <c r="D16" s="141">
        <v>142.5848343588178</v>
      </c>
      <c r="E16" s="141">
        <v>150.7709469879712</v>
      </c>
      <c r="F16" s="141">
        <v>137.42860310308117</v>
      </c>
      <c r="G16" s="141">
        <v>144.49103416422977</v>
      </c>
      <c r="H16" s="141">
        <v>147.73111040317784</v>
      </c>
      <c r="I16" s="141">
        <v>153.87776582059038</v>
      </c>
      <c r="J16" s="141">
        <v>163.59513138566743</v>
      </c>
      <c r="K16" s="141">
        <v>168.8810346418492</v>
      </c>
      <c r="L16" s="141">
        <v>166.36020154626672</v>
      </c>
      <c r="M16" s="141">
        <v>170.71306059455614</v>
      </c>
      <c r="N16" s="141">
        <v>172.27680467155014</v>
      </c>
      <c r="O16" s="141">
        <v>166.11097218781615</v>
      </c>
      <c r="P16" s="141">
        <v>167.97920465404215</v>
      </c>
      <c r="Q16" s="141">
        <v>176.72207532431858</v>
      </c>
      <c r="R16" s="141">
        <v>178.81762821272514</v>
      </c>
      <c r="S16" s="141">
        <v>181.64435664706957</v>
      </c>
      <c r="T16" s="141">
        <v>194.07247681291005</v>
      </c>
      <c r="U16" s="141">
        <v>195.88067435775255</v>
      </c>
      <c r="V16" s="141">
        <v>206.22637267448351</v>
      </c>
      <c r="W16" s="141">
        <v>207.15584252341236</v>
      </c>
      <c r="X16" s="141">
        <v>211.98259531139993</v>
      </c>
      <c r="Y16" s="141">
        <v>211.15003135459162</v>
      </c>
      <c r="Z16" s="141">
        <v>219.01345176937471</v>
      </c>
      <c r="AA16" s="141">
        <v>226.15672040230936</v>
      </c>
      <c r="AB16" s="141">
        <v>231.91855774677393</v>
      </c>
      <c r="AC16" s="141">
        <v>236.74061472249494</v>
      </c>
      <c r="AD16" s="141">
        <v>240.39688698923092</v>
      </c>
      <c r="AE16" s="141">
        <v>247.83892271441258</v>
      </c>
      <c r="AF16" s="141">
        <v>250.3448443884644</v>
      </c>
      <c r="AG16" s="141">
        <v>257.3465955194211</v>
      </c>
      <c r="AH16" s="141">
        <v>258.21351921535853</v>
      </c>
      <c r="AI16" s="141">
        <v>257.51755868616993</v>
      </c>
      <c r="AJ16" s="141">
        <v>225.41738868627678</v>
      </c>
      <c r="AK16" s="142">
        <v>220.58411586383022</v>
      </c>
    </row>
    <row r="17" spans="1:37" x14ac:dyDescent="0.2">
      <c r="A17" s="112" t="s">
        <v>127</v>
      </c>
      <c r="B17" s="161">
        <v>113.61572481340203</v>
      </c>
      <c r="C17" s="161">
        <v>127.86967607017176</v>
      </c>
      <c r="D17" s="161">
        <v>132.68204227028221</v>
      </c>
      <c r="E17" s="161">
        <v>135.29691679089666</v>
      </c>
      <c r="F17" s="161">
        <v>138.79537918695087</v>
      </c>
      <c r="G17" s="161">
        <v>143.65586107889041</v>
      </c>
      <c r="H17" s="161">
        <v>143.80855474371356</v>
      </c>
      <c r="I17" s="161">
        <v>149.55626767203822</v>
      </c>
      <c r="J17" s="161">
        <v>158.12368964881338</v>
      </c>
      <c r="K17" s="161">
        <v>162.78072636540131</v>
      </c>
      <c r="L17" s="161">
        <v>165.12887405025262</v>
      </c>
      <c r="M17" s="161">
        <v>169.84970891226592</v>
      </c>
      <c r="N17" s="161">
        <v>171.05146544193357</v>
      </c>
      <c r="O17" s="161">
        <v>163.54665112351927</v>
      </c>
      <c r="P17" s="161">
        <v>165.0867899804029</v>
      </c>
      <c r="Q17" s="161">
        <v>174.53092108860596</v>
      </c>
      <c r="R17" s="161">
        <v>174.88815655709075</v>
      </c>
      <c r="S17" s="161">
        <v>176.96077693072144</v>
      </c>
      <c r="T17" s="161">
        <v>188.55991095502131</v>
      </c>
      <c r="U17" s="161">
        <v>190.99020391466948</v>
      </c>
      <c r="V17" s="161">
        <v>201.9754569142967</v>
      </c>
      <c r="W17" s="161">
        <v>203.39530917025527</v>
      </c>
      <c r="X17" s="161">
        <v>209.52765968788677</v>
      </c>
      <c r="Y17" s="161">
        <v>209.94924112387062</v>
      </c>
      <c r="Z17" s="161">
        <v>217.4244178999169</v>
      </c>
      <c r="AA17" s="161">
        <v>225.46495369569166</v>
      </c>
      <c r="AB17" s="161">
        <v>229.31190442232855</v>
      </c>
      <c r="AC17" s="161">
        <v>233.49567139508466</v>
      </c>
      <c r="AD17" s="161">
        <v>237.04639284710856</v>
      </c>
      <c r="AE17" s="161">
        <v>243.95650511643873</v>
      </c>
      <c r="AF17" s="161">
        <v>246.74042160278222</v>
      </c>
      <c r="AG17" s="161">
        <v>253.9431172736538</v>
      </c>
      <c r="AH17" s="161">
        <v>255.11009123928781</v>
      </c>
      <c r="AI17" s="161">
        <v>254.63432397716903</v>
      </c>
      <c r="AJ17" s="161">
        <v>222.61446726866689</v>
      </c>
      <c r="AK17" s="162">
        <v>217.38998179436931</v>
      </c>
    </row>
    <row r="18" spans="1:37" x14ac:dyDescent="0.2">
      <c r="A18" s="112" t="s">
        <v>128</v>
      </c>
      <c r="B18" s="161">
        <v>222.58516233624576</v>
      </c>
      <c r="C18" s="161">
        <v>252.54046311812752</v>
      </c>
      <c r="D18" s="161">
        <v>226.53350365481234</v>
      </c>
      <c r="E18" s="161">
        <v>279.94545993746289</v>
      </c>
      <c r="F18" s="161">
        <v>126.26175169444367</v>
      </c>
      <c r="G18" s="161">
        <v>151.49509935718922</v>
      </c>
      <c r="H18" s="161">
        <v>179.5323353952339</v>
      </c>
      <c r="I18" s="161">
        <v>187.07054947223548</v>
      </c>
      <c r="J18" s="161">
        <v>203.96079461433871</v>
      </c>
      <c r="K18" s="161">
        <v>213.33363359692046</v>
      </c>
      <c r="L18" s="161">
        <v>175.33145308628173</v>
      </c>
      <c r="M18" s="161">
        <v>177.10272767386439</v>
      </c>
      <c r="N18" s="161">
        <v>181.5267869652935</v>
      </c>
      <c r="O18" s="161">
        <v>187.28895142132819</v>
      </c>
      <c r="P18" s="161">
        <v>193.02001687490062</v>
      </c>
      <c r="Q18" s="161">
        <v>195.06321010985923</v>
      </c>
      <c r="R18" s="161">
        <v>215.00310263378529</v>
      </c>
      <c r="S18" s="161">
        <v>225.41160158259879</v>
      </c>
      <c r="T18" s="161">
        <v>249.4131514299132</v>
      </c>
      <c r="U18" s="161">
        <v>245.60047071259442</v>
      </c>
      <c r="V18" s="161">
        <v>250.23511448940508</v>
      </c>
      <c r="W18" s="161">
        <v>246.84218979344939</v>
      </c>
      <c r="X18" s="161">
        <v>237.94293603033248</v>
      </c>
      <c r="Y18" s="161">
        <v>224.0384615327433</v>
      </c>
      <c r="Z18" s="161">
        <v>237.44899154246289</v>
      </c>
      <c r="AA18" s="161">
        <v>234.19826057587215</v>
      </c>
      <c r="AB18" s="161">
        <v>262.28420841797077</v>
      </c>
      <c r="AC18" s="161">
        <v>274.77590933592876</v>
      </c>
      <c r="AD18" s="161">
        <v>280.77493620012439</v>
      </c>
      <c r="AE18" s="161">
        <v>295.15660608384036</v>
      </c>
      <c r="AF18" s="161">
        <v>294.44416704241127</v>
      </c>
      <c r="AG18" s="161">
        <v>299.53664433175487</v>
      </c>
      <c r="AH18" s="161">
        <v>298.91211863379772</v>
      </c>
      <c r="AI18" s="161">
        <v>295.8590690585167</v>
      </c>
      <c r="AJ18" s="161">
        <v>263.22390103559707</v>
      </c>
      <c r="AK18" s="162">
        <v>263.7027342037635</v>
      </c>
    </row>
    <row r="19" spans="1:37" x14ac:dyDescent="0.2">
      <c r="A19" s="145" t="s">
        <v>145</v>
      </c>
      <c r="B19" s="141" t="s">
        <v>146</v>
      </c>
      <c r="C19" s="141" t="s">
        <v>146</v>
      </c>
      <c r="D19" s="141" t="s">
        <v>146</v>
      </c>
      <c r="E19" s="141" t="s">
        <v>146</v>
      </c>
      <c r="F19" s="141">
        <v>138.55700862918164</v>
      </c>
      <c r="G19" s="141">
        <v>138.39295529219308</v>
      </c>
      <c r="H19" s="141">
        <v>118.54863857935594</v>
      </c>
      <c r="I19" s="141">
        <v>121.49472105341856</v>
      </c>
      <c r="J19" s="141">
        <v>122.5434598159876</v>
      </c>
      <c r="K19" s="141">
        <v>117.32507770635179</v>
      </c>
      <c r="L19" s="141">
        <v>150.49678394099533</v>
      </c>
      <c r="M19" s="141">
        <v>154.45029085233332</v>
      </c>
      <c r="N19" s="141">
        <v>154.27100228007714</v>
      </c>
      <c r="O19" s="141">
        <v>166.41083781553607</v>
      </c>
      <c r="P19" s="141">
        <v>196.16015198289264</v>
      </c>
      <c r="Q19" s="141">
        <v>180.77214415853913</v>
      </c>
      <c r="R19" s="141">
        <v>180.48949898330758</v>
      </c>
      <c r="S19" s="141">
        <v>175.29399595333783</v>
      </c>
      <c r="T19" s="141">
        <v>176.09935770208986</v>
      </c>
      <c r="U19" s="141">
        <v>173.92419049695766</v>
      </c>
      <c r="V19" s="141">
        <v>182.16119584909106</v>
      </c>
      <c r="W19" s="141">
        <v>178.82664354172206</v>
      </c>
      <c r="X19" s="141">
        <v>187.9561958453603</v>
      </c>
      <c r="Y19" s="141">
        <v>189.51328668468386</v>
      </c>
      <c r="Z19" s="141">
        <v>195.51252948106813</v>
      </c>
      <c r="AA19" s="141">
        <v>198.32110589313382</v>
      </c>
      <c r="AB19" s="141">
        <v>197.50059447775007</v>
      </c>
      <c r="AC19" s="141">
        <v>193.68372544625444</v>
      </c>
      <c r="AD19" s="141">
        <v>195.70808898465407</v>
      </c>
      <c r="AE19" s="141">
        <v>196.29407669611643</v>
      </c>
      <c r="AF19" s="141">
        <v>208.42743163458536</v>
      </c>
      <c r="AG19" s="141">
        <v>207.74017832171805</v>
      </c>
      <c r="AH19" s="141">
        <v>213.62804277180587</v>
      </c>
      <c r="AI19" s="141">
        <v>212.01600330596281</v>
      </c>
      <c r="AJ19" s="141">
        <v>207.35481254336779</v>
      </c>
      <c r="AK19" s="142">
        <v>201.16814480641452</v>
      </c>
    </row>
    <row r="20" spans="1:37" x14ac:dyDescent="0.2">
      <c r="A20" s="119" t="s">
        <v>147</v>
      </c>
      <c r="B20" s="148" t="s">
        <v>148</v>
      </c>
      <c r="C20" s="148" t="s">
        <v>148</v>
      </c>
      <c r="D20" s="148" t="s">
        <v>148</v>
      </c>
      <c r="E20" s="148" t="s">
        <v>148</v>
      </c>
      <c r="F20" s="165" t="s">
        <v>146</v>
      </c>
      <c r="G20" s="165">
        <v>100.04561092866555</v>
      </c>
      <c r="H20" s="165">
        <v>120.80909601902039</v>
      </c>
      <c r="I20" s="165">
        <v>116.82838351151092</v>
      </c>
      <c r="J20" s="165">
        <v>121.09420325619898</v>
      </c>
      <c r="K20" s="165">
        <v>127.52204866563152</v>
      </c>
      <c r="L20" s="165">
        <v>132.99009459224587</v>
      </c>
      <c r="M20" s="165">
        <v>136.97507335510954</v>
      </c>
      <c r="N20" s="165">
        <v>140.39178765760451</v>
      </c>
      <c r="O20" s="148" t="s">
        <v>148</v>
      </c>
      <c r="P20" s="148" t="s">
        <v>148</v>
      </c>
      <c r="Q20" s="148" t="s">
        <v>148</v>
      </c>
      <c r="R20" s="148" t="s">
        <v>148</v>
      </c>
      <c r="S20" s="148" t="s">
        <v>148</v>
      </c>
      <c r="T20" s="148" t="s">
        <v>148</v>
      </c>
      <c r="U20" s="148" t="s">
        <v>148</v>
      </c>
      <c r="V20" s="148" t="s">
        <v>148</v>
      </c>
      <c r="W20" s="148" t="s">
        <v>148</v>
      </c>
      <c r="X20" s="148" t="s">
        <v>148</v>
      </c>
      <c r="Y20" s="148" t="s">
        <v>148</v>
      </c>
      <c r="Z20" s="148" t="s">
        <v>148</v>
      </c>
      <c r="AA20" s="148" t="s">
        <v>148</v>
      </c>
      <c r="AB20" s="148" t="s">
        <v>148</v>
      </c>
      <c r="AC20" s="148" t="s">
        <v>148</v>
      </c>
      <c r="AD20" s="148" t="s">
        <v>148</v>
      </c>
      <c r="AE20" s="148" t="s">
        <v>148</v>
      </c>
      <c r="AF20" s="148" t="s">
        <v>148</v>
      </c>
      <c r="AG20" s="148" t="s">
        <v>148</v>
      </c>
      <c r="AH20" s="148" t="s">
        <v>148</v>
      </c>
      <c r="AI20" s="148" t="s">
        <v>148</v>
      </c>
      <c r="AJ20" s="148" t="s">
        <v>148</v>
      </c>
      <c r="AK20" s="149" t="s">
        <v>148</v>
      </c>
    </row>
    <row r="21" spans="1:37" x14ac:dyDescent="0.2">
      <c r="A21" s="159" t="s">
        <v>149</v>
      </c>
      <c r="B21" s="166"/>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34"/>
      <c r="AC21" s="134"/>
      <c r="AD21" s="134"/>
      <c r="AE21" s="134"/>
      <c r="AF21" s="134"/>
      <c r="AG21" s="134"/>
      <c r="AH21" s="134"/>
      <c r="AI21" s="134"/>
      <c r="AJ21" s="134"/>
      <c r="AK21" s="134"/>
    </row>
    <row r="22" spans="1:37" x14ac:dyDescent="0.2">
      <c r="A22" s="159" t="s">
        <v>150</v>
      </c>
      <c r="B22" s="166"/>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34"/>
      <c r="AC22" s="134"/>
      <c r="AD22" s="134"/>
      <c r="AE22" s="134"/>
      <c r="AF22" s="134"/>
      <c r="AG22" s="134"/>
      <c r="AH22" s="134"/>
      <c r="AI22" s="134"/>
      <c r="AJ22" s="134"/>
      <c r="AK22" s="134"/>
    </row>
    <row r="23" spans="1:37" x14ac:dyDescent="0.2">
      <c r="A23" s="159" t="s">
        <v>151</v>
      </c>
      <c r="B23" s="166"/>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34"/>
      <c r="AC23" s="134"/>
      <c r="AD23" s="134"/>
      <c r="AE23" s="134"/>
      <c r="AF23" s="134"/>
      <c r="AG23" s="134"/>
      <c r="AH23" s="134"/>
      <c r="AI23" s="134"/>
      <c r="AJ23" s="134"/>
      <c r="AK23" s="134"/>
    </row>
    <row r="24" spans="1:37" x14ac:dyDescent="0.2">
      <c r="A24" s="134"/>
      <c r="B24" s="134"/>
      <c r="C24" s="166"/>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row>
    <row r="25" spans="1:37" x14ac:dyDescent="0.2">
      <c r="A25" s="123" t="s">
        <v>131</v>
      </c>
      <c r="B25" s="134"/>
      <c r="C25" s="166"/>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row>
    <row r="26" spans="1:37" x14ac:dyDescent="0.2">
      <c r="A26" s="103" t="s">
        <v>132</v>
      </c>
      <c r="B26" s="104">
        <v>86.530978099627589</v>
      </c>
      <c r="C26" s="104">
        <v>88.756325616276342</v>
      </c>
      <c r="D26" s="104">
        <v>94.619560110263478</v>
      </c>
      <c r="E26" s="104">
        <v>98.824091549504928</v>
      </c>
      <c r="F26" s="104">
        <v>106.91589035722562</v>
      </c>
      <c r="G26" s="104">
        <v>116.53976835973226</v>
      </c>
      <c r="H26" s="104">
        <v>126.4148429876599</v>
      </c>
      <c r="I26" s="104">
        <v>135.53322390365244</v>
      </c>
      <c r="J26" s="104">
        <v>140.64630892587493</v>
      </c>
      <c r="K26" s="104">
        <v>145.38125571225584</v>
      </c>
      <c r="L26" s="104">
        <v>143.78031470054927</v>
      </c>
      <c r="M26" s="104">
        <v>141.64874170293595</v>
      </c>
      <c r="N26" s="104">
        <v>142.48827297063465</v>
      </c>
      <c r="O26" s="104">
        <v>142.60254485035486</v>
      </c>
      <c r="P26" s="104">
        <v>145.9748434020737</v>
      </c>
      <c r="Q26" s="104">
        <v>151.20469034315948</v>
      </c>
      <c r="R26" s="104">
        <v>154.40652422552918</v>
      </c>
      <c r="S26" s="104">
        <v>163.44212458604821</v>
      </c>
      <c r="T26" s="104">
        <v>172.79050664610418</v>
      </c>
      <c r="U26" s="104">
        <v>179.12960831489195</v>
      </c>
      <c r="V26" s="104">
        <v>185.36349253872405</v>
      </c>
      <c r="W26" s="104">
        <v>185.39496339383524</v>
      </c>
      <c r="X26" s="104">
        <v>192.18859295779751</v>
      </c>
      <c r="Y26" s="104">
        <v>193.60797589640131</v>
      </c>
      <c r="Z26" s="104">
        <v>199.17885490691913</v>
      </c>
      <c r="AA26" s="104">
        <v>209.15576697766383</v>
      </c>
      <c r="AB26" s="104">
        <v>213.1748042217273</v>
      </c>
      <c r="AC26" s="104">
        <v>215.37856824708422</v>
      </c>
      <c r="AD26" s="104">
        <v>218.09094319173445</v>
      </c>
      <c r="AE26" s="104">
        <v>224.95964215799924</v>
      </c>
      <c r="AF26" s="104">
        <v>227.51834913211857</v>
      </c>
      <c r="AG26" s="104">
        <v>231.16205281685254</v>
      </c>
      <c r="AH26" s="104">
        <v>231.57893646805485</v>
      </c>
      <c r="AI26" s="104">
        <v>229.05213495714369</v>
      </c>
      <c r="AJ26" s="104">
        <v>222.85857831259679</v>
      </c>
      <c r="AK26" s="105">
        <v>221.17865156485811</v>
      </c>
    </row>
    <row r="27" spans="1:37" x14ac:dyDescent="0.2">
      <c r="A27" s="153" t="s">
        <v>152</v>
      </c>
      <c r="B27" s="154">
        <v>88.185041643892021</v>
      </c>
      <c r="C27" s="155">
        <v>88.749413868793724</v>
      </c>
      <c r="D27" s="155">
        <v>95.920242061780925</v>
      </c>
      <c r="E27" s="155">
        <v>101.07642592735873</v>
      </c>
      <c r="F27" s="155">
        <v>109.28046995835813</v>
      </c>
      <c r="G27" s="155">
        <v>120.61350379358596</v>
      </c>
      <c r="H27" s="155">
        <v>132.17683087242071</v>
      </c>
      <c r="I27" s="155">
        <v>143.42138234403248</v>
      </c>
      <c r="J27" s="155">
        <v>153.07480911379798</v>
      </c>
      <c r="K27" s="155">
        <v>163.37268750329397</v>
      </c>
      <c r="L27" s="155">
        <v>164.22385320299108</v>
      </c>
      <c r="M27" s="155">
        <v>163.52339198275499</v>
      </c>
      <c r="N27" s="155">
        <v>169.29494723151865</v>
      </c>
      <c r="O27" s="155">
        <v>172.99289069450148</v>
      </c>
      <c r="P27" s="155">
        <v>177.69294204115133</v>
      </c>
      <c r="Q27" s="155">
        <v>183.31736014018827</v>
      </c>
      <c r="R27" s="155">
        <v>187.75839472573159</v>
      </c>
      <c r="S27" s="155">
        <v>198.91930726657225</v>
      </c>
      <c r="T27" s="155">
        <v>210.44241951829386</v>
      </c>
      <c r="U27" s="155">
        <v>221.38120678005785</v>
      </c>
      <c r="V27" s="155">
        <v>230.86563046631306</v>
      </c>
      <c r="W27" s="155">
        <v>231.49738439291897</v>
      </c>
      <c r="X27" s="155">
        <v>238.28284654122839</v>
      </c>
      <c r="Y27" s="155">
        <v>239.46941771463904</v>
      </c>
      <c r="Z27" s="155">
        <v>244.84489945719164</v>
      </c>
      <c r="AA27" s="155">
        <v>258.8596530367052</v>
      </c>
      <c r="AB27" s="155">
        <v>264.67729089459607</v>
      </c>
      <c r="AC27" s="155">
        <v>268.57794930597453</v>
      </c>
      <c r="AD27" s="155">
        <v>272.43484021753153</v>
      </c>
      <c r="AE27" s="155">
        <v>282.14298448365594</v>
      </c>
      <c r="AF27" s="155">
        <v>286.28099124214742</v>
      </c>
      <c r="AG27" s="155">
        <v>292.73426910802209</v>
      </c>
      <c r="AH27" s="155">
        <v>294.13843437662365</v>
      </c>
      <c r="AI27" s="155">
        <v>293.07202898698728</v>
      </c>
      <c r="AJ27" s="155">
        <v>289.68755779014765</v>
      </c>
      <c r="AK27" s="156">
        <v>290.7667111357394</v>
      </c>
    </row>
    <row r="28" spans="1:37" x14ac:dyDescent="0.2">
      <c r="A28" s="109" t="s">
        <v>119</v>
      </c>
      <c r="B28" s="141">
        <v>59.222125330746394</v>
      </c>
      <c r="C28" s="141">
        <v>56.358755088988993</v>
      </c>
      <c r="D28" s="141">
        <v>62.046643729851155</v>
      </c>
      <c r="E28" s="141">
        <v>70.573617236048889</v>
      </c>
      <c r="F28" s="141">
        <v>78.206968490120019</v>
      </c>
      <c r="G28" s="141">
        <v>92.39927197310449</v>
      </c>
      <c r="H28" s="141">
        <v>101.68612632718803</v>
      </c>
      <c r="I28" s="141">
        <v>113.88852813498904</v>
      </c>
      <c r="J28" s="141">
        <v>124.46921041663548</v>
      </c>
      <c r="K28" s="141">
        <v>133.53267339682793</v>
      </c>
      <c r="L28" s="141">
        <v>134.50593322289942</v>
      </c>
      <c r="M28" s="141">
        <v>129.84786218819428</v>
      </c>
      <c r="N28" s="141">
        <v>134.43252187355137</v>
      </c>
      <c r="O28" s="141">
        <v>137.39836221484214</v>
      </c>
      <c r="P28" s="141">
        <v>139.19114842918006</v>
      </c>
      <c r="Q28" s="141">
        <v>142.82197323206552</v>
      </c>
      <c r="R28" s="141">
        <v>140.8455408892651</v>
      </c>
      <c r="S28" s="141">
        <v>138.63277043523931</v>
      </c>
      <c r="T28" s="141">
        <v>140.13824946147685</v>
      </c>
      <c r="U28" s="141">
        <v>140.96059312888698</v>
      </c>
      <c r="V28" s="141">
        <v>147.48593945933246</v>
      </c>
      <c r="W28" s="141">
        <v>142.07520538906388</v>
      </c>
      <c r="X28" s="141">
        <v>148.80029512318279</v>
      </c>
      <c r="Y28" s="141">
        <v>142.44711028173828</v>
      </c>
      <c r="Z28" s="141">
        <v>141.72735375927181</v>
      </c>
      <c r="AA28" s="141">
        <v>148.37079757239204</v>
      </c>
      <c r="AB28" s="141">
        <v>150.12068072274477</v>
      </c>
      <c r="AC28" s="141">
        <v>150.02830280320137</v>
      </c>
      <c r="AD28" s="141">
        <v>150.29777136187246</v>
      </c>
      <c r="AE28" s="141">
        <v>155.39605174074526</v>
      </c>
      <c r="AF28" s="141">
        <v>155.94257817116232</v>
      </c>
      <c r="AG28" s="141">
        <v>158.88068742544348</v>
      </c>
      <c r="AH28" s="141">
        <v>159.09750061971465</v>
      </c>
      <c r="AI28" s="141">
        <v>156.68469081028942</v>
      </c>
      <c r="AJ28" s="141">
        <v>153.60112812926033</v>
      </c>
      <c r="AK28" s="142">
        <v>156.04738604302699</v>
      </c>
    </row>
    <row r="29" spans="1:37" x14ac:dyDescent="0.2">
      <c r="A29" s="109" t="s">
        <v>153</v>
      </c>
      <c r="B29" s="141">
        <v>95.825868408575516</v>
      </c>
      <c r="C29" s="141">
        <v>96.844557447622648</v>
      </c>
      <c r="D29" s="141">
        <v>103.65410961639903</v>
      </c>
      <c r="E29" s="141">
        <v>107.44013334891174</v>
      </c>
      <c r="F29" s="141">
        <v>115.49797925980459</v>
      </c>
      <c r="G29" s="141">
        <v>126.58195305429543</v>
      </c>
      <c r="H29" s="141">
        <v>139.06107209371041</v>
      </c>
      <c r="I29" s="141">
        <v>150.43036557173073</v>
      </c>
      <c r="J29" s="141">
        <v>160.09819050542302</v>
      </c>
      <c r="K29" s="141">
        <v>170.88905756384472</v>
      </c>
      <c r="L29" s="141">
        <v>172.04448917567785</v>
      </c>
      <c r="M29" s="141">
        <v>172.76208572861131</v>
      </c>
      <c r="N29" s="141">
        <v>179.35992156556173</v>
      </c>
      <c r="O29" s="141">
        <v>184.00232466354984</v>
      </c>
      <c r="P29" s="141">
        <v>190.45791978394561</v>
      </c>
      <c r="Q29" s="141">
        <v>197.50407605781018</v>
      </c>
      <c r="R29" s="141">
        <v>205.10408878615303</v>
      </c>
      <c r="S29" s="141">
        <v>222.22202679671713</v>
      </c>
      <c r="T29" s="141">
        <v>238.12869976587697</v>
      </c>
      <c r="U29" s="141">
        <v>253.15703838066074</v>
      </c>
      <c r="V29" s="141">
        <v>262.65488836584393</v>
      </c>
      <c r="W29" s="141">
        <v>263.53289281678116</v>
      </c>
      <c r="X29" s="141">
        <v>269.13506610038968</v>
      </c>
      <c r="Y29" s="141">
        <v>272.81511167645209</v>
      </c>
      <c r="Z29" s="141">
        <v>280.4113802644859</v>
      </c>
      <c r="AA29" s="141">
        <v>295.49150107912027</v>
      </c>
      <c r="AB29" s="141">
        <v>300.3076047490095</v>
      </c>
      <c r="AC29" s="141">
        <v>304.91231518941589</v>
      </c>
      <c r="AD29" s="141">
        <v>309.01076790236522</v>
      </c>
      <c r="AE29" s="141">
        <v>317.60245345215327</v>
      </c>
      <c r="AF29" s="141">
        <v>321.445475764023</v>
      </c>
      <c r="AG29" s="141">
        <v>327.81274627082797</v>
      </c>
      <c r="AH29" s="141">
        <v>328.17495290657428</v>
      </c>
      <c r="AI29" s="141">
        <v>326.18798952184056</v>
      </c>
      <c r="AJ29" s="141">
        <v>320.88326850914956</v>
      </c>
      <c r="AK29" s="142">
        <v>318.3936452796479</v>
      </c>
    </row>
    <row r="30" spans="1:37" x14ac:dyDescent="0.2">
      <c r="A30" s="112" t="s">
        <v>134</v>
      </c>
      <c r="B30" s="161">
        <v>92.252451019778448</v>
      </c>
      <c r="C30" s="161">
        <v>91.829844809801841</v>
      </c>
      <c r="D30" s="161">
        <v>98.003810067130118</v>
      </c>
      <c r="E30" s="161">
        <v>95.210633839820446</v>
      </c>
      <c r="F30" s="161">
        <v>100.46590189550767</v>
      </c>
      <c r="G30" s="161">
        <v>97.664989608950052</v>
      </c>
      <c r="H30" s="161">
        <v>110.16087467171684</v>
      </c>
      <c r="I30" s="161">
        <v>102.98834311041782</v>
      </c>
      <c r="J30" s="161">
        <v>134.04690947311815</v>
      </c>
      <c r="K30" s="161">
        <v>136.15624427648686</v>
      </c>
      <c r="L30" s="161">
        <v>156.63815479448337</v>
      </c>
      <c r="M30" s="161">
        <v>152.51578032978276</v>
      </c>
      <c r="N30" s="161">
        <v>161.76423440760945</v>
      </c>
      <c r="O30" s="161">
        <v>169.46807776736236</v>
      </c>
      <c r="P30" s="161">
        <v>168.96966293685372</v>
      </c>
      <c r="Q30" s="161">
        <v>168.04474873029861</v>
      </c>
      <c r="R30" s="161">
        <v>166.48735641287871</v>
      </c>
      <c r="S30" s="161">
        <v>170.99552534773662</v>
      </c>
      <c r="T30" s="161">
        <v>174.45816060448786</v>
      </c>
      <c r="U30" s="161">
        <v>175.3283473709391</v>
      </c>
      <c r="V30" s="161">
        <v>170.43284630249593</v>
      </c>
      <c r="W30" s="161">
        <v>158.39842761897771</v>
      </c>
      <c r="X30" s="161">
        <v>147.61126266796819</v>
      </c>
      <c r="Y30" s="161">
        <v>272.81511167645209</v>
      </c>
      <c r="Z30" s="161">
        <v>280.41138026448596</v>
      </c>
      <c r="AA30" s="161">
        <v>295.49150107912027</v>
      </c>
      <c r="AB30" s="161">
        <v>300.30760474900944</v>
      </c>
      <c r="AC30" s="161">
        <v>304.91231518941589</v>
      </c>
      <c r="AD30" s="161">
        <v>309.01076790236522</v>
      </c>
      <c r="AE30" s="161">
        <v>317.60245345215327</v>
      </c>
      <c r="AF30" s="161">
        <v>321.44547576402306</v>
      </c>
      <c r="AG30" s="161">
        <v>327.81274627082797</v>
      </c>
      <c r="AH30" s="161">
        <v>328.17495290657428</v>
      </c>
      <c r="AI30" s="161">
        <v>326.18798952184056</v>
      </c>
      <c r="AJ30" s="161">
        <v>320.88326850914956</v>
      </c>
      <c r="AK30" s="162">
        <v>318.39364527964796</v>
      </c>
    </row>
    <row r="31" spans="1:37" x14ac:dyDescent="0.2">
      <c r="A31" s="112" t="s">
        <v>135</v>
      </c>
      <c r="B31" s="161">
        <v>98.372922321783633</v>
      </c>
      <c r="C31" s="161">
        <v>100.34662559396764</v>
      </c>
      <c r="D31" s="161">
        <v>107.38532846195351</v>
      </c>
      <c r="E31" s="161">
        <v>114.7355584085273</v>
      </c>
      <c r="F31" s="161">
        <v>123.32583297250959</v>
      </c>
      <c r="G31" s="161">
        <v>138.33174453432378</v>
      </c>
      <c r="H31" s="161">
        <v>147.41166395651206</v>
      </c>
      <c r="I31" s="161">
        <v>159.69862954148164</v>
      </c>
      <c r="J31" s="161">
        <v>163.6379014883245</v>
      </c>
      <c r="K31" s="161">
        <v>174.79203668201708</v>
      </c>
      <c r="L31" s="161">
        <v>173.52262662251835</v>
      </c>
      <c r="M31" s="161">
        <v>174.54368859012598</v>
      </c>
      <c r="N31" s="161">
        <v>180.74389296701841</v>
      </c>
      <c r="O31" s="161">
        <v>185.04182316305176</v>
      </c>
      <c r="P31" s="161">
        <v>191.93827637022119</v>
      </c>
      <c r="Q31" s="161">
        <v>199.45649551605939</v>
      </c>
      <c r="R31" s="161">
        <v>207.56287508382479</v>
      </c>
      <c r="S31" s="161">
        <v>225.350974811204</v>
      </c>
      <c r="T31" s="161">
        <v>241.85357687740341</v>
      </c>
      <c r="U31" s="161">
        <v>257.5105090974638</v>
      </c>
      <c r="V31" s="161">
        <v>267.57799624166995</v>
      </c>
      <c r="W31" s="161">
        <v>268.87815438171032</v>
      </c>
      <c r="X31" s="161">
        <v>275.0062839245748</v>
      </c>
      <c r="Y31" s="161">
        <v>272.81511167645209</v>
      </c>
      <c r="Z31" s="161">
        <v>280.4113802644859</v>
      </c>
      <c r="AA31" s="161">
        <v>295.49150107912027</v>
      </c>
      <c r="AB31" s="161">
        <v>300.3076047490095</v>
      </c>
      <c r="AC31" s="161">
        <v>304.91231518941589</v>
      </c>
      <c r="AD31" s="161">
        <v>309.01076790236522</v>
      </c>
      <c r="AE31" s="161">
        <v>317.60245345215327</v>
      </c>
      <c r="AF31" s="161">
        <v>321.44547576402306</v>
      </c>
      <c r="AG31" s="161">
        <v>327.81274627082797</v>
      </c>
      <c r="AH31" s="161">
        <v>328.17495290657428</v>
      </c>
      <c r="AI31" s="161">
        <v>326.18798952184062</v>
      </c>
      <c r="AJ31" s="161">
        <v>320.88326850914956</v>
      </c>
      <c r="AK31" s="162">
        <v>318.3936452796479</v>
      </c>
    </row>
    <row r="32" spans="1:37" x14ac:dyDescent="0.2">
      <c r="A32" s="115" t="s">
        <v>154</v>
      </c>
      <c r="B32" s="157">
        <v>83.921274465212534</v>
      </c>
      <c r="C32" s="126">
        <v>88.767290838313173</v>
      </c>
      <c r="D32" s="126">
        <v>92.658162530462775</v>
      </c>
      <c r="E32" s="126">
        <v>95.564110807945056</v>
      </c>
      <c r="F32" s="126">
        <v>103.65443380662684</v>
      </c>
      <c r="G32" s="126">
        <v>111.38241851804001</v>
      </c>
      <c r="H32" s="126">
        <v>119.68209832981199</v>
      </c>
      <c r="I32" s="126">
        <v>126.85506252716881</v>
      </c>
      <c r="J32" s="126">
        <v>129.82083967619295</v>
      </c>
      <c r="K32" s="126">
        <v>132.93195910240016</v>
      </c>
      <c r="L32" s="126">
        <v>131.04521874759811</v>
      </c>
      <c r="M32" s="126">
        <v>128.56849859552628</v>
      </c>
      <c r="N32" s="126">
        <v>127.25436279975941</v>
      </c>
      <c r="O32" s="126">
        <v>125.64156658920545</v>
      </c>
      <c r="P32" s="126">
        <v>128.31835006129506</v>
      </c>
      <c r="Q32" s="126">
        <v>133.21276021781827</v>
      </c>
      <c r="R32" s="126">
        <v>135.33279507866851</v>
      </c>
      <c r="S32" s="126">
        <v>142.78638376975042</v>
      </c>
      <c r="T32" s="126">
        <v>150.95799100523729</v>
      </c>
      <c r="U32" s="126">
        <v>154.95314105669434</v>
      </c>
      <c r="V32" s="126">
        <v>159.41560749516682</v>
      </c>
      <c r="W32" s="126">
        <v>158.92344051643636</v>
      </c>
      <c r="X32" s="126">
        <v>165.40315505883453</v>
      </c>
      <c r="Y32" s="126">
        <v>166.73739002105239</v>
      </c>
      <c r="Z32" s="126">
        <v>172.53207221653494</v>
      </c>
      <c r="AA32" s="126">
        <v>179.9939321090188</v>
      </c>
      <c r="AB32" s="126">
        <v>183.0320001266571</v>
      </c>
      <c r="AC32" s="126">
        <v>184.59827300732067</v>
      </c>
      <c r="AD32" s="126">
        <v>186.95972714078013</v>
      </c>
      <c r="AE32" s="126">
        <v>192.54253160770077</v>
      </c>
      <c r="AF32" s="126">
        <v>194.23805392526242</v>
      </c>
      <c r="AG32" s="126">
        <v>196.52802318466055</v>
      </c>
      <c r="AH32" s="126">
        <v>196.56343767666189</v>
      </c>
      <c r="AI32" s="126">
        <v>193.75776041939699</v>
      </c>
      <c r="AJ32" s="126">
        <v>187.19524968375529</v>
      </c>
      <c r="AK32" s="127">
        <v>185.53234403730804</v>
      </c>
    </row>
    <row r="33" spans="1:37" x14ac:dyDescent="0.2">
      <c r="A33" s="109" t="s">
        <v>119</v>
      </c>
      <c r="B33" s="167">
        <v>84.610486891385762</v>
      </c>
      <c r="C33" s="167">
        <v>81.902540868777479</v>
      </c>
      <c r="D33" s="167">
        <v>88.368357153237341</v>
      </c>
      <c r="E33" s="167">
        <v>80.543090480246363</v>
      </c>
      <c r="F33" s="167">
        <v>83.238256837018739</v>
      </c>
      <c r="G33" s="167">
        <v>90.352747049591073</v>
      </c>
      <c r="H33" s="167">
        <v>106.31762865864279</v>
      </c>
      <c r="I33" s="167">
        <v>108.30692432676938</v>
      </c>
      <c r="J33" s="167">
        <v>115.53379180325385</v>
      </c>
      <c r="K33" s="167">
        <v>114.57076073440878</v>
      </c>
      <c r="L33" s="167">
        <v>105.38985277298845</v>
      </c>
      <c r="M33" s="167">
        <v>104.97825112910702</v>
      </c>
      <c r="N33" s="167">
        <v>99.718180680840945</v>
      </c>
      <c r="O33" s="167">
        <v>97.119756134476333</v>
      </c>
      <c r="P33" s="167">
        <v>97.682471436676238</v>
      </c>
      <c r="Q33" s="167">
        <v>100.09990189581958</v>
      </c>
      <c r="R33" s="167">
        <v>97.809355622417058</v>
      </c>
      <c r="S33" s="167">
        <v>100.34830319175694</v>
      </c>
      <c r="T33" s="167">
        <v>102.11768738419742</v>
      </c>
      <c r="U33" s="167">
        <v>105.83326426745151</v>
      </c>
      <c r="V33" s="167">
        <v>114.6487582494449</v>
      </c>
      <c r="W33" s="167">
        <v>107.12153687596602</v>
      </c>
      <c r="X33" s="167">
        <v>123.00615635926268</v>
      </c>
      <c r="Y33" s="167">
        <v>115.58745688243732</v>
      </c>
      <c r="Z33" s="167">
        <v>103.45004692680068</v>
      </c>
      <c r="AA33" s="167">
        <v>111.85155119350003</v>
      </c>
      <c r="AB33" s="167">
        <v>115.21733004348233</v>
      </c>
      <c r="AC33" s="167">
        <v>115.80740541484131</v>
      </c>
      <c r="AD33" s="167">
        <v>118.42577198083005</v>
      </c>
      <c r="AE33" s="167">
        <v>124.40980639284754</v>
      </c>
      <c r="AF33" s="167">
        <v>129.3002074691947</v>
      </c>
      <c r="AG33" s="167">
        <v>131.47860626619274</v>
      </c>
      <c r="AH33" s="167">
        <v>130.47843270965424</v>
      </c>
      <c r="AI33" s="167">
        <v>128.1148207315419</v>
      </c>
      <c r="AJ33" s="167">
        <v>123.93103305665555</v>
      </c>
      <c r="AK33" s="168">
        <v>124.66768470099923</v>
      </c>
    </row>
    <row r="34" spans="1:37" x14ac:dyDescent="0.2">
      <c r="A34" s="109" t="s">
        <v>153</v>
      </c>
      <c r="B34" s="141">
        <v>83.907208879692192</v>
      </c>
      <c r="C34" s="141">
        <v>88.915401326716491</v>
      </c>
      <c r="D34" s="141">
        <v>92.750743685569731</v>
      </c>
      <c r="E34" s="141">
        <v>95.88688562437234</v>
      </c>
      <c r="F34" s="141">
        <v>104.10238660809283</v>
      </c>
      <c r="G34" s="141">
        <v>111.87099907636173</v>
      </c>
      <c r="H34" s="141">
        <v>120.01203915810289</v>
      </c>
      <c r="I34" s="141">
        <v>127.34132900994227</v>
      </c>
      <c r="J34" s="141">
        <v>130.17114598014669</v>
      </c>
      <c r="K34" s="141">
        <v>133.41745081118356</v>
      </c>
      <c r="L34" s="141">
        <v>131.78836427341921</v>
      </c>
      <c r="M34" s="141">
        <v>129.28407499331391</v>
      </c>
      <c r="N34" s="141">
        <v>128.1199548696467</v>
      </c>
      <c r="O34" s="141">
        <v>126.56634045359237</v>
      </c>
      <c r="P34" s="141">
        <v>129.32990334354039</v>
      </c>
      <c r="Q34" s="141">
        <v>134.32766102195666</v>
      </c>
      <c r="R34" s="141">
        <v>136.63615769462942</v>
      </c>
      <c r="S34" s="141">
        <v>144.32195864444685</v>
      </c>
      <c r="T34" s="141">
        <v>152.75245594313785</v>
      </c>
      <c r="U34" s="141">
        <v>156.74324823519297</v>
      </c>
      <c r="V34" s="141">
        <v>160.95944841080478</v>
      </c>
      <c r="W34" s="141">
        <v>160.58462539041372</v>
      </c>
      <c r="X34" s="141">
        <v>166.71470288875324</v>
      </c>
      <c r="Y34" s="141">
        <v>168.37806126082765</v>
      </c>
      <c r="Z34" s="141">
        <v>174.75148672785983</v>
      </c>
      <c r="AA34" s="141">
        <v>182.20127064396036</v>
      </c>
      <c r="AB34" s="141">
        <v>185.13800197798355</v>
      </c>
      <c r="AC34" s="141">
        <v>186.67686005049305</v>
      </c>
      <c r="AD34" s="141">
        <v>189.00148394257224</v>
      </c>
      <c r="AE34" s="141">
        <v>194.54614614832133</v>
      </c>
      <c r="AF34" s="141">
        <v>196.09480873414932</v>
      </c>
      <c r="AG34" s="141">
        <v>198.37247038102308</v>
      </c>
      <c r="AH34" s="141">
        <v>198.45556074212206</v>
      </c>
      <c r="AI34" s="141">
        <v>195.55502809665202</v>
      </c>
      <c r="AJ34" s="141">
        <v>188.80802580634258</v>
      </c>
      <c r="AK34" s="142">
        <v>186.96605615627223</v>
      </c>
    </row>
    <row r="35" spans="1:37" x14ac:dyDescent="0.2">
      <c r="A35" s="112" t="s">
        <v>134</v>
      </c>
      <c r="B35" s="161">
        <v>69.782145858395282</v>
      </c>
      <c r="C35" s="161">
        <v>71.677414970457463</v>
      </c>
      <c r="D35" s="161">
        <v>73.598306853484516</v>
      </c>
      <c r="E35" s="161">
        <v>74.943047990852335</v>
      </c>
      <c r="F35" s="161">
        <v>81.060385236724301</v>
      </c>
      <c r="G35" s="161">
        <v>88.384939555914244</v>
      </c>
      <c r="H35" s="161">
        <v>95.274850098736522</v>
      </c>
      <c r="I35" s="161">
        <v>101.89150223727268</v>
      </c>
      <c r="J35" s="161">
        <v>109.91248992538902</v>
      </c>
      <c r="K35" s="161">
        <v>117.89539783941194</v>
      </c>
      <c r="L35" s="161">
        <v>117.42888508136663</v>
      </c>
      <c r="M35" s="161">
        <v>120.69732785892201</v>
      </c>
      <c r="N35" s="161">
        <v>125.62874537093843</v>
      </c>
      <c r="O35" s="161">
        <v>120.75460436625526</v>
      </c>
      <c r="P35" s="161">
        <v>125.87873343290742</v>
      </c>
      <c r="Q35" s="161">
        <v>133.12133407382237</v>
      </c>
      <c r="R35" s="161">
        <v>133.86102329456142</v>
      </c>
      <c r="S35" s="161">
        <v>140.15880745679587</v>
      </c>
      <c r="T35" s="161">
        <v>150.00500573475941</v>
      </c>
      <c r="U35" s="161">
        <v>159.23904424939593</v>
      </c>
      <c r="V35" s="161">
        <v>168.13734694229913</v>
      </c>
      <c r="W35" s="161">
        <v>168.14529686489922</v>
      </c>
      <c r="X35" s="161">
        <v>152.49806196036602</v>
      </c>
      <c r="Y35" s="161">
        <v>159.67913895022312</v>
      </c>
      <c r="Z35" s="161">
        <v>167.04053763806721</v>
      </c>
      <c r="AA35" s="161">
        <v>196.41877121942653</v>
      </c>
      <c r="AB35" s="161">
        <v>199.94318229483704</v>
      </c>
      <c r="AC35" s="161">
        <v>201.74680063159872</v>
      </c>
      <c r="AD35" s="161">
        <v>197.74561069795098</v>
      </c>
      <c r="AE35" s="161">
        <v>211.16852920110531</v>
      </c>
      <c r="AF35" s="161">
        <v>211.34510733885725</v>
      </c>
      <c r="AG35" s="161">
        <v>216.2007276040047</v>
      </c>
      <c r="AH35" s="161">
        <v>215.29209627124445</v>
      </c>
      <c r="AI35" s="161">
        <v>211.32817476396167</v>
      </c>
      <c r="AJ35" s="161">
        <v>204.21426938113242</v>
      </c>
      <c r="AK35" s="162">
        <v>203.76488227670413</v>
      </c>
    </row>
    <row r="36" spans="1:37" x14ac:dyDescent="0.2">
      <c r="A36" s="112" t="s">
        <v>135</v>
      </c>
      <c r="B36" s="161">
        <v>86.926812171922464</v>
      </c>
      <c r="C36" s="161">
        <v>89.287726988927247</v>
      </c>
      <c r="D36" s="161">
        <v>91.680559795434775</v>
      </c>
      <c r="E36" s="161">
        <v>93.355688280377578</v>
      </c>
      <c r="F36" s="161">
        <v>99.301573339417203</v>
      </c>
      <c r="G36" s="161">
        <v>107.14296870628662</v>
      </c>
      <c r="H36" s="161">
        <v>129.09197889706584</v>
      </c>
      <c r="I36" s="161">
        <v>139.57752471397512</v>
      </c>
      <c r="J36" s="161">
        <v>138.52523527215843</v>
      </c>
      <c r="K36" s="161">
        <v>140.931786987636</v>
      </c>
      <c r="L36" s="161">
        <v>139.24194447291615</v>
      </c>
      <c r="M36" s="161">
        <v>138.0576908146347</v>
      </c>
      <c r="N36" s="161">
        <v>137.03502961067048</v>
      </c>
      <c r="O36" s="161">
        <v>135.64868681507508</v>
      </c>
      <c r="P36" s="161">
        <v>138.1412037229999</v>
      </c>
      <c r="Q36" s="161">
        <v>145.01863487559638</v>
      </c>
      <c r="R36" s="161">
        <v>144.38033624773979</v>
      </c>
      <c r="S36" s="161">
        <v>154.21930372112885</v>
      </c>
      <c r="T36" s="161">
        <v>165.56087974713463</v>
      </c>
      <c r="U36" s="161">
        <v>170.59686455241584</v>
      </c>
      <c r="V36" s="161">
        <v>175.26934959874748</v>
      </c>
      <c r="W36" s="161">
        <v>175.09035717096461</v>
      </c>
      <c r="X36" s="161">
        <v>182.19538615478666</v>
      </c>
      <c r="Y36" s="161">
        <v>183.51878787233113</v>
      </c>
      <c r="Z36" s="161">
        <v>190.45552943742112</v>
      </c>
      <c r="AA36" s="161">
        <v>199.38231988362182</v>
      </c>
      <c r="AB36" s="161">
        <v>202.93351116342785</v>
      </c>
      <c r="AC36" s="161">
        <v>204.65453966313387</v>
      </c>
      <c r="AD36" s="161">
        <v>206.78144676529155</v>
      </c>
      <c r="AE36" s="161">
        <v>211.18489472241467</v>
      </c>
      <c r="AF36" s="161">
        <v>209.46872053714901</v>
      </c>
      <c r="AG36" s="161">
        <v>211.68839065227181</v>
      </c>
      <c r="AH36" s="161">
        <v>209.54460931489393</v>
      </c>
      <c r="AI36" s="161">
        <v>205.80359850716084</v>
      </c>
      <c r="AJ36" s="161">
        <v>197.65037183676722</v>
      </c>
      <c r="AK36" s="162">
        <v>194.61975476911232</v>
      </c>
    </row>
    <row r="37" spans="1:37" x14ac:dyDescent="0.2">
      <c r="A37" s="119" t="s">
        <v>157</v>
      </c>
      <c r="B37" s="165">
        <v>92.217882746384419</v>
      </c>
      <c r="C37" s="165">
        <v>110.18041387597685</v>
      </c>
      <c r="D37" s="165">
        <v>118.74273928897232</v>
      </c>
      <c r="E37" s="165">
        <v>127.0905887957435</v>
      </c>
      <c r="F37" s="165">
        <v>137.1811925456586</v>
      </c>
      <c r="G37" s="165">
        <v>134.9886835019251</v>
      </c>
      <c r="H37" s="165">
        <v>98.057592260872909</v>
      </c>
      <c r="I37" s="165">
        <v>92.829147395176804</v>
      </c>
      <c r="J37" s="165">
        <v>105.3757872937876</v>
      </c>
      <c r="K37" s="165">
        <v>104.40344621852796</v>
      </c>
      <c r="L37" s="165">
        <v>100.27739327554706</v>
      </c>
      <c r="M37" s="165">
        <v>89.065460107235751</v>
      </c>
      <c r="N37" s="165">
        <v>85.163770154919831</v>
      </c>
      <c r="O37" s="165">
        <v>82.549957799076211</v>
      </c>
      <c r="P37" s="165">
        <v>85.927217933192424</v>
      </c>
      <c r="Q37" s="165">
        <v>79.359689403650606</v>
      </c>
      <c r="R37" s="165">
        <v>95.370363817088688</v>
      </c>
      <c r="S37" s="165">
        <v>93.458014243249139</v>
      </c>
      <c r="T37" s="165">
        <v>87.954308234994116</v>
      </c>
      <c r="U37" s="165">
        <v>84.989310149038005</v>
      </c>
      <c r="V37" s="165">
        <v>85.007068987524136</v>
      </c>
      <c r="W37" s="165">
        <v>82.157772772099747</v>
      </c>
      <c r="X37" s="165">
        <v>83.059818244031575</v>
      </c>
      <c r="Y37" s="165">
        <v>83.938991389218472</v>
      </c>
      <c r="Z37" s="165">
        <v>80.670145187390332</v>
      </c>
      <c r="AA37" s="165">
        <v>75.772245325497977</v>
      </c>
      <c r="AB37" s="165">
        <v>70.638169889650101</v>
      </c>
      <c r="AC37" s="165">
        <v>66.043952570871497</v>
      </c>
      <c r="AD37" s="165">
        <v>67.968801394736332</v>
      </c>
      <c r="AE37" s="165">
        <v>71.212611897310552</v>
      </c>
      <c r="AF37" s="165">
        <v>83.046997436252084</v>
      </c>
      <c r="AG37" s="165">
        <v>84.787236460166341</v>
      </c>
      <c r="AH37" s="165">
        <v>98.65530997205984</v>
      </c>
      <c r="AI37" s="165">
        <v>98.80127014075488</v>
      </c>
      <c r="AJ37" s="165">
        <v>101.61336277384491</v>
      </c>
      <c r="AK37" s="169">
        <v>108.04700698675846</v>
      </c>
    </row>
    <row r="38" spans="1:37" x14ac:dyDescent="0.2">
      <c r="A38" s="300" t="s">
        <v>108</v>
      </c>
      <c r="B38" s="134"/>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row>
    <row r="40" spans="1:37" ht="15" x14ac:dyDescent="0.25">
      <c r="A40" s="342" t="s">
        <v>232</v>
      </c>
    </row>
  </sheetData>
  <hyperlinks>
    <hyperlink ref="A40" location="Sommaire!A1" display="Sommair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
  <sheetViews>
    <sheetView showGridLines="0" workbookViewId="0"/>
  </sheetViews>
  <sheetFormatPr baseColWidth="10" defaultRowHeight="15" x14ac:dyDescent="0.25"/>
  <cols>
    <col min="1" max="1" width="29.7109375" style="271" customWidth="1"/>
    <col min="2" max="37" width="5.42578125" style="271" bestFit="1" customWidth="1"/>
    <col min="38" max="16384" width="11.42578125" style="271"/>
  </cols>
  <sheetData>
    <row r="1" spans="1:37" x14ac:dyDescent="0.25">
      <c r="A1" s="123" t="s">
        <v>289</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row>
    <row r="2" spans="1:37" x14ac:dyDescent="0.25">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row>
    <row r="3" spans="1:37" x14ac:dyDescent="0.25">
      <c r="A3" s="269"/>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row>
    <row r="4" spans="1:37" x14ac:dyDescent="0.25">
      <c r="A4" s="76" t="s">
        <v>5</v>
      </c>
      <c r="B4" s="272">
        <v>1984</v>
      </c>
      <c r="C4" s="273">
        <v>1985</v>
      </c>
      <c r="D4" s="273">
        <v>1986</v>
      </c>
      <c r="E4" s="273">
        <v>1987</v>
      </c>
      <c r="F4" s="273">
        <v>1988</v>
      </c>
      <c r="G4" s="273">
        <v>1989</v>
      </c>
      <c r="H4" s="273">
        <v>1990</v>
      </c>
      <c r="I4" s="273">
        <v>1991</v>
      </c>
      <c r="J4" s="273">
        <v>1992</v>
      </c>
      <c r="K4" s="273">
        <v>1993</v>
      </c>
      <c r="L4" s="273">
        <v>1994</v>
      </c>
      <c r="M4" s="273">
        <v>1995</v>
      </c>
      <c r="N4" s="273">
        <v>1996</v>
      </c>
      <c r="O4" s="273">
        <v>1997</v>
      </c>
      <c r="P4" s="273">
        <v>1998</v>
      </c>
      <c r="Q4" s="273">
        <v>1999</v>
      </c>
      <c r="R4" s="273">
        <v>2000</v>
      </c>
      <c r="S4" s="273">
        <v>2001</v>
      </c>
      <c r="T4" s="273">
        <v>2002</v>
      </c>
      <c r="U4" s="273">
        <v>2003</v>
      </c>
      <c r="V4" s="273">
        <v>2004</v>
      </c>
      <c r="W4" s="273">
        <v>2005</v>
      </c>
      <c r="X4" s="273">
        <v>2006</v>
      </c>
      <c r="Y4" s="273">
        <v>2007</v>
      </c>
      <c r="Z4" s="273">
        <v>2008</v>
      </c>
      <c r="AA4" s="273">
        <v>2009</v>
      </c>
      <c r="AB4" s="273">
        <v>2010</v>
      </c>
      <c r="AC4" s="273">
        <v>2011</v>
      </c>
      <c r="AD4" s="273">
        <v>2012</v>
      </c>
      <c r="AE4" s="273">
        <v>2013</v>
      </c>
      <c r="AF4" s="273">
        <v>2014</v>
      </c>
      <c r="AG4" s="273">
        <v>2015</v>
      </c>
      <c r="AH4" s="273">
        <v>2016</v>
      </c>
      <c r="AI4" s="273">
        <v>2017</v>
      </c>
      <c r="AJ4" s="273">
        <v>2018</v>
      </c>
      <c r="AK4" s="274">
        <v>2019</v>
      </c>
    </row>
    <row r="5" spans="1:37" x14ac:dyDescent="0.25">
      <c r="A5" s="275" t="s">
        <v>278</v>
      </c>
      <c r="B5" s="276">
        <v>2552.2119625326663</v>
      </c>
      <c r="C5" s="276">
        <v>2634.8343985217698</v>
      </c>
      <c r="D5" s="276">
        <v>2578.5530673218227</v>
      </c>
      <c r="E5" s="276">
        <v>2099.5662511566725</v>
      </c>
      <c r="F5" s="276">
        <v>2048.5941883516898</v>
      </c>
      <c r="G5" s="276">
        <v>1723.3778514353908</v>
      </c>
      <c r="H5" s="276">
        <v>1563.9303966996429</v>
      </c>
      <c r="I5" s="276">
        <v>1968.683390244634</v>
      </c>
      <c r="J5" s="276">
        <v>2135.0535673003706</v>
      </c>
      <c r="K5" s="276">
        <v>2127.8873128755263</v>
      </c>
      <c r="L5" s="276">
        <v>1689.4271061367026</v>
      </c>
      <c r="M5" s="276">
        <v>1450.9281018431523</v>
      </c>
      <c r="N5" s="276">
        <v>1306.9755538094573</v>
      </c>
      <c r="O5" s="276">
        <v>995.27229763366995</v>
      </c>
      <c r="P5" s="276">
        <v>682.05513496147773</v>
      </c>
      <c r="Q5" s="276">
        <v>589.49813219807118</v>
      </c>
      <c r="R5" s="276">
        <v>912.52292072957596</v>
      </c>
      <c r="S5" s="276">
        <v>1085.6516171732669</v>
      </c>
      <c r="T5" s="276">
        <v>1138.4574681718725</v>
      </c>
      <c r="U5" s="276">
        <v>1101.9553984820664</v>
      </c>
      <c r="V5" s="276">
        <v>1079.6430623586241</v>
      </c>
      <c r="W5" s="276">
        <v>1031.0209301165632</v>
      </c>
      <c r="X5" s="276">
        <v>1160.3602929693816</v>
      </c>
      <c r="Y5" s="276">
        <v>1536.4697623308768</v>
      </c>
      <c r="Z5" s="276">
        <v>1858.6977319358903</v>
      </c>
      <c r="AA5" s="276">
        <v>2252.24476693219</v>
      </c>
      <c r="AB5" s="276">
        <v>2333.0707242618842</v>
      </c>
      <c r="AC5" s="276">
        <v>2205.9000433983792</v>
      </c>
      <c r="AD5" s="276">
        <v>2021.3795612106564</v>
      </c>
      <c r="AE5" s="276">
        <v>2197.7910165164958</v>
      </c>
      <c r="AF5" s="276">
        <v>2113.9065267080764</v>
      </c>
      <c r="AG5" s="276">
        <v>2007.9025559431357</v>
      </c>
      <c r="AH5" s="276">
        <v>1655.6745113421384</v>
      </c>
      <c r="AI5" s="276">
        <v>1433.9323547109061</v>
      </c>
      <c r="AJ5" s="276">
        <v>794.6834195991612</v>
      </c>
      <c r="AK5" s="277">
        <v>561.91452903316758</v>
      </c>
    </row>
    <row r="6" spans="1:37" x14ac:dyDescent="0.25">
      <c r="A6" s="278" t="s">
        <v>279</v>
      </c>
      <c r="B6" s="279">
        <v>2150.4147033342483</v>
      </c>
      <c r="C6" s="279">
        <v>2216.7120607934994</v>
      </c>
      <c r="D6" s="279">
        <v>2133.3311322908148</v>
      </c>
      <c r="E6" s="279">
        <v>1650.9867502714656</v>
      </c>
      <c r="F6" s="279">
        <v>1628.1364769317238</v>
      </c>
      <c r="G6" s="279">
        <v>1178.2980689495835</v>
      </c>
      <c r="H6" s="279">
        <v>1008.9543646732875</v>
      </c>
      <c r="I6" s="279">
        <v>1241.6216130316357</v>
      </c>
      <c r="J6" s="279">
        <v>1341.4853875282927</v>
      </c>
      <c r="K6" s="279">
        <v>1326.2625442503627</v>
      </c>
      <c r="L6" s="279">
        <v>1011.4972049903442</v>
      </c>
      <c r="M6" s="279">
        <v>988.88734246284923</v>
      </c>
      <c r="N6" s="279">
        <v>837.9062734904179</v>
      </c>
      <c r="O6" s="279">
        <v>632.58313699233793</v>
      </c>
      <c r="P6" s="279">
        <v>421.69441261268184</v>
      </c>
      <c r="Q6" s="279">
        <v>317.71153685001849</v>
      </c>
      <c r="R6" s="279">
        <v>644.16602922551556</v>
      </c>
      <c r="S6" s="279">
        <v>764.23239394923621</v>
      </c>
      <c r="T6" s="279">
        <v>786.27322748220854</v>
      </c>
      <c r="U6" s="279">
        <v>714.62444179705665</v>
      </c>
      <c r="V6" s="279">
        <v>684.13354618006849</v>
      </c>
      <c r="W6" s="279">
        <v>741.62069697514573</v>
      </c>
      <c r="X6" s="279">
        <v>952.83743031319307</v>
      </c>
      <c r="Y6" s="279">
        <v>1351.567879898462</v>
      </c>
      <c r="Z6" s="279">
        <v>1669.7822771890328</v>
      </c>
      <c r="AA6" s="279">
        <v>1857.8141450191604</v>
      </c>
      <c r="AB6" s="279">
        <v>1926.5100550820662</v>
      </c>
      <c r="AC6" s="279">
        <v>1843.8979989324121</v>
      </c>
      <c r="AD6" s="279">
        <v>1719.9425567380472</v>
      </c>
      <c r="AE6" s="279">
        <v>1621.2618568617488</v>
      </c>
      <c r="AF6" s="279">
        <v>1511.2293507558168</v>
      </c>
      <c r="AG6" s="279">
        <v>1381.5525481691016</v>
      </c>
      <c r="AH6" s="279">
        <v>1118.7332952272166</v>
      </c>
      <c r="AI6" s="279">
        <v>868.79304542366549</v>
      </c>
      <c r="AJ6" s="279">
        <v>546.66349689337869</v>
      </c>
      <c r="AK6" s="280">
        <v>387.47890897079265</v>
      </c>
    </row>
    <row r="7" spans="1:37" x14ac:dyDescent="0.25">
      <c r="A7" s="281" t="s">
        <v>280</v>
      </c>
      <c r="B7" s="279">
        <v>46.633759841017586</v>
      </c>
      <c r="C7" s="279">
        <v>51.109794934652477</v>
      </c>
      <c r="D7" s="279">
        <v>39.244199468673706</v>
      </c>
      <c r="E7" s="279">
        <v>24.011151479966472</v>
      </c>
      <c r="F7" s="279">
        <v>83.02396686115928</v>
      </c>
      <c r="G7" s="279">
        <v>159.37325849936869</v>
      </c>
      <c r="H7" s="279">
        <v>194.3587787452752</v>
      </c>
      <c r="I7" s="279">
        <v>255.91469615447562</v>
      </c>
      <c r="J7" s="279">
        <v>299.31599673871142</v>
      </c>
      <c r="K7" s="279">
        <v>332.98739428277412</v>
      </c>
      <c r="L7" s="279">
        <v>227.69905812738335</v>
      </c>
      <c r="M7" s="279">
        <v>98.526166637622907</v>
      </c>
      <c r="N7" s="279">
        <v>73.263050496278836</v>
      </c>
      <c r="O7" s="279">
        <v>28.067598744816358</v>
      </c>
      <c r="P7" s="279">
        <v>13.944716500746765</v>
      </c>
      <c r="Q7" s="279">
        <v>22.537022080465363</v>
      </c>
      <c r="R7" s="279">
        <v>45.896866703698571</v>
      </c>
      <c r="S7" s="279">
        <v>115.72055099722078</v>
      </c>
      <c r="T7" s="279">
        <v>59.407859387561253</v>
      </c>
      <c r="U7" s="279">
        <v>49.887953128155502</v>
      </c>
      <c r="V7" s="279">
        <v>48.496329459849051</v>
      </c>
      <c r="W7" s="279">
        <v>40.08976111758011</v>
      </c>
      <c r="X7" s="279">
        <v>46.881731464796189</v>
      </c>
      <c r="Y7" s="279">
        <v>51.476130412382446</v>
      </c>
      <c r="Z7" s="279">
        <v>27.263712109185121</v>
      </c>
      <c r="AA7" s="279">
        <v>135.18836385890236</v>
      </c>
      <c r="AB7" s="279">
        <v>170.5873435429329</v>
      </c>
      <c r="AC7" s="279">
        <v>101.99003283532984</v>
      </c>
      <c r="AD7" s="279">
        <v>116.06607276594642</v>
      </c>
      <c r="AE7" s="279">
        <v>163.34175118650401</v>
      </c>
      <c r="AF7" s="279">
        <v>210.2715287985682</v>
      </c>
      <c r="AG7" s="279">
        <v>227.35757447269162</v>
      </c>
      <c r="AH7" s="279">
        <v>257.97982180814785</v>
      </c>
      <c r="AI7" s="279">
        <v>209.98161639678159</v>
      </c>
      <c r="AJ7" s="279">
        <v>125.93553686312363</v>
      </c>
      <c r="AK7" s="280">
        <v>74.946744105364132</v>
      </c>
    </row>
    <row r="8" spans="1:37" x14ac:dyDescent="0.25">
      <c r="A8" s="281" t="s">
        <v>281</v>
      </c>
      <c r="B8" s="282">
        <v>321.04610232596519</v>
      </c>
      <c r="C8" s="282">
        <v>347.55438557051934</v>
      </c>
      <c r="D8" s="282">
        <v>395.29427455537382</v>
      </c>
      <c r="E8" s="282">
        <v>419.38194068556794</v>
      </c>
      <c r="F8" s="282">
        <v>319.91264503584711</v>
      </c>
      <c r="G8" s="282">
        <v>362.90469265973206</v>
      </c>
      <c r="H8" s="282">
        <v>327.5819273310816</v>
      </c>
      <c r="I8" s="282">
        <v>439.53079753214968</v>
      </c>
      <c r="J8" s="282">
        <v>462.41980082473538</v>
      </c>
      <c r="K8" s="282">
        <v>439.73221858867646</v>
      </c>
      <c r="L8" s="282">
        <v>428.62511284177521</v>
      </c>
      <c r="M8" s="282">
        <v>349.17492630395401</v>
      </c>
      <c r="N8" s="282">
        <v>382.64618373361532</v>
      </c>
      <c r="O8" s="282">
        <v>323.68630242456913</v>
      </c>
      <c r="P8" s="282">
        <v>239.20868060027129</v>
      </c>
      <c r="Q8" s="282">
        <v>233.86180143198246</v>
      </c>
      <c r="R8" s="282">
        <v>212.66027604555387</v>
      </c>
      <c r="S8" s="282">
        <v>205.69867222680995</v>
      </c>
      <c r="T8" s="282">
        <v>292.77638130210261</v>
      </c>
      <c r="U8" s="282">
        <v>337.44300355685431</v>
      </c>
      <c r="V8" s="282">
        <v>347.01318671870661</v>
      </c>
      <c r="W8" s="282">
        <v>249.31047202383732</v>
      </c>
      <c r="X8" s="282">
        <v>160.64113119139228</v>
      </c>
      <c r="Y8" s="282">
        <v>133.42575202003243</v>
      </c>
      <c r="Z8" s="282">
        <v>161.65174263767236</v>
      </c>
      <c r="AA8" s="282">
        <v>259.24225805412721</v>
      </c>
      <c r="AB8" s="282">
        <v>235.97332563688499</v>
      </c>
      <c r="AC8" s="282">
        <v>260.01201163063746</v>
      </c>
      <c r="AD8" s="282">
        <v>185.37093170666265</v>
      </c>
      <c r="AE8" s="282">
        <v>413.18740846824289</v>
      </c>
      <c r="AF8" s="282">
        <v>392.40564715369118</v>
      </c>
      <c r="AG8" s="282">
        <v>398.99243330134249</v>
      </c>
      <c r="AH8" s="282">
        <v>278.96139430677397</v>
      </c>
      <c r="AI8" s="282">
        <v>355.15769289045886</v>
      </c>
      <c r="AJ8" s="282">
        <v>122.08438584265893</v>
      </c>
      <c r="AK8" s="283">
        <v>99.488875957010862</v>
      </c>
    </row>
    <row r="9" spans="1:37" x14ac:dyDescent="0.25">
      <c r="A9" s="284" t="s">
        <v>282</v>
      </c>
      <c r="B9" s="285">
        <v>34.117397031434706</v>
      </c>
      <c r="C9" s="285">
        <v>19.458157223098617</v>
      </c>
      <c r="D9" s="285">
        <v>10.683461006960371</v>
      </c>
      <c r="E9" s="285">
        <v>5.1864087196727571</v>
      </c>
      <c r="F9" s="285">
        <v>17.521099522959609</v>
      </c>
      <c r="G9" s="285">
        <v>22.801831326706615</v>
      </c>
      <c r="H9" s="285">
        <v>33.035325949998679</v>
      </c>
      <c r="I9" s="285">
        <v>31.616283526372904</v>
      </c>
      <c r="J9" s="285">
        <v>31.832382208631124</v>
      </c>
      <c r="K9" s="285">
        <v>28.905155753713036</v>
      </c>
      <c r="L9" s="285">
        <v>21.605730177199835</v>
      </c>
      <c r="M9" s="285">
        <v>14.33966643872594</v>
      </c>
      <c r="N9" s="285">
        <v>13.160046089145236</v>
      </c>
      <c r="O9" s="285">
        <v>10.935259471946496</v>
      </c>
      <c r="P9" s="285">
        <v>7.2073252477779315</v>
      </c>
      <c r="Q9" s="285">
        <v>15.387771835604864</v>
      </c>
      <c r="R9" s="285">
        <v>9.7997487548078688</v>
      </c>
      <c r="S9" s="285">
        <v>0</v>
      </c>
      <c r="T9" s="285">
        <v>0</v>
      </c>
      <c r="U9" s="285">
        <v>0</v>
      </c>
      <c r="V9" s="285">
        <v>0</v>
      </c>
      <c r="W9" s="285">
        <v>0</v>
      </c>
      <c r="X9" s="285">
        <v>0</v>
      </c>
      <c r="Y9" s="285">
        <v>0</v>
      </c>
      <c r="Z9" s="285">
        <v>0</v>
      </c>
      <c r="AA9" s="285">
        <v>0</v>
      </c>
      <c r="AB9" s="285">
        <v>0</v>
      </c>
      <c r="AC9" s="285">
        <v>0</v>
      </c>
      <c r="AD9" s="285">
        <v>0</v>
      </c>
      <c r="AE9" s="285">
        <v>0</v>
      </c>
      <c r="AF9" s="285">
        <v>0</v>
      </c>
      <c r="AG9" s="285">
        <v>0</v>
      </c>
      <c r="AH9" s="285">
        <v>0</v>
      </c>
      <c r="AI9" s="285">
        <v>0</v>
      </c>
      <c r="AJ9" s="285">
        <v>0</v>
      </c>
      <c r="AK9" s="286">
        <v>0</v>
      </c>
    </row>
    <row r="10" spans="1:37" x14ac:dyDescent="0.25">
      <c r="A10" s="287" t="s">
        <v>283</v>
      </c>
      <c r="B10" s="288">
        <v>2964.7797096016329</v>
      </c>
      <c r="C10" s="276">
        <v>2751.9191301934479</v>
      </c>
      <c r="D10" s="276">
        <v>1454.3858572455833</v>
      </c>
      <c r="E10" s="276">
        <v>2085.3149328781124</v>
      </c>
      <c r="F10" s="276">
        <v>1907.7516120483181</v>
      </c>
      <c r="G10" s="276">
        <v>2050.8448054373021</v>
      </c>
      <c r="H10" s="276">
        <v>2299.4524833703454</v>
      </c>
      <c r="I10" s="276">
        <v>2508.7351629244172</v>
      </c>
      <c r="J10" s="276">
        <v>2413.1077967464266</v>
      </c>
      <c r="K10" s="276">
        <v>1524.856106377116</v>
      </c>
      <c r="L10" s="276">
        <v>1382.8152685718123</v>
      </c>
      <c r="M10" s="276">
        <v>1199.7864596241943</v>
      </c>
      <c r="N10" s="276">
        <v>2047.6501127276385</v>
      </c>
      <c r="O10" s="276">
        <v>1630.1836556124654</v>
      </c>
      <c r="P10" s="276">
        <v>1291.7027721630916</v>
      </c>
      <c r="Q10" s="276">
        <v>1145.4625296213401</v>
      </c>
      <c r="R10" s="276">
        <v>1344.9332533726329</v>
      </c>
      <c r="S10" s="276">
        <v>1348.6751862854621</v>
      </c>
      <c r="T10" s="276">
        <v>1076.5503140764636</v>
      </c>
      <c r="U10" s="276">
        <v>850.49372481202158</v>
      </c>
      <c r="V10" s="276">
        <v>713.14184726456097</v>
      </c>
      <c r="W10" s="276">
        <v>1194.3073397477174</v>
      </c>
      <c r="X10" s="276">
        <v>1467.1888076724192</v>
      </c>
      <c r="Y10" s="276">
        <v>1708.6435991691712</v>
      </c>
      <c r="Z10" s="276">
        <v>1837.068647741989</v>
      </c>
      <c r="AA10" s="276">
        <v>2054.9479944251298</v>
      </c>
      <c r="AB10" s="276">
        <v>2466.5558150426195</v>
      </c>
      <c r="AC10" s="276">
        <v>1766.2099320035234</v>
      </c>
      <c r="AD10" s="276">
        <v>1128.8165996470768</v>
      </c>
      <c r="AE10" s="276">
        <v>786.95148384928598</v>
      </c>
      <c r="AF10" s="276">
        <v>833.8849752780211</v>
      </c>
      <c r="AG10" s="276">
        <v>669.90478886133474</v>
      </c>
      <c r="AH10" s="276">
        <v>1492.4150848634974</v>
      </c>
      <c r="AI10" s="276">
        <v>1826.910480608615</v>
      </c>
      <c r="AJ10" s="276">
        <v>1607.254491246518</v>
      </c>
      <c r="AK10" s="277">
        <v>1107.5554274679525</v>
      </c>
    </row>
    <row r="11" spans="1:37" x14ac:dyDescent="0.25">
      <c r="A11" s="278" t="s">
        <v>284</v>
      </c>
      <c r="B11" s="289">
        <v>0</v>
      </c>
      <c r="C11" s="279">
        <v>0</v>
      </c>
      <c r="D11" s="279">
        <v>0</v>
      </c>
      <c r="E11" s="279">
        <v>0</v>
      </c>
      <c r="F11" s="279">
        <v>0</v>
      </c>
      <c r="G11" s="279">
        <v>0</v>
      </c>
      <c r="H11" s="279">
        <v>0</v>
      </c>
      <c r="I11" s="279">
        <v>0</v>
      </c>
      <c r="J11" s="279">
        <v>0</v>
      </c>
      <c r="K11" s="279">
        <v>0</v>
      </c>
      <c r="L11" s="279">
        <v>0</v>
      </c>
      <c r="M11" s="279">
        <v>68.564867356305641</v>
      </c>
      <c r="N11" s="279">
        <v>1291.1722397412088</v>
      </c>
      <c r="O11" s="279">
        <v>1118.2670628572719</v>
      </c>
      <c r="P11" s="279">
        <v>939.65738759825797</v>
      </c>
      <c r="Q11" s="279">
        <v>895.95264769602295</v>
      </c>
      <c r="R11" s="279">
        <v>928.83557557773406</v>
      </c>
      <c r="S11" s="279">
        <v>830.96943849280785</v>
      </c>
      <c r="T11" s="279">
        <v>785.87619529411768</v>
      </c>
      <c r="U11" s="279">
        <v>663.76043679210352</v>
      </c>
      <c r="V11" s="279">
        <v>525.73697000000004</v>
      </c>
      <c r="W11" s="279">
        <v>1056.5108900000002</v>
      </c>
      <c r="X11" s="279">
        <v>1356.31825</v>
      </c>
      <c r="Y11" s="279">
        <v>1552.9161999999999</v>
      </c>
      <c r="Z11" s="279">
        <v>1530.6732099999999</v>
      </c>
      <c r="AA11" s="279">
        <v>1648.6094199999998</v>
      </c>
      <c r="AB11" s="279">
        <v>2170.5589</v>
      </c>
      <c r="AC11" s="279">
        <v>1537.5063324967207</v>
      </c>
      <c r="AD11" s="279">
        <v>929.96969004822779</v>
      </c>
      <c r="AE11" s="279">
        <v>631.00548000000003</v>
      </c>
      <c r="AF11" s="279">
        <v>661.99022000000002</v>
      </c>
      <c r="AG11" s="279">
        <v>565.10796000000005</v>
      </c>
      <c r="AH11" s="279">
        <v>1269.604394</v>
      </c>
      <c r="AI11" s="279">
        <v>1665.0865819999999</v>
      </c>
      <c r="AJ11" s="279">
        <v>1472.9959939999997</v>
      </c>
      <c r="AK11" s="280">
        <v>992.57908600000007</v>
      </c>
    </row>
    <row r="12" spans="1:37" x14ac:dyDescent="0.25">
      <c r="A12" s="278" t="s">
        <v>285</v>
      </c>
      <c r="B12" s="289">
        <v>0</v>
      </c>
      <c r="C12" s="279">
        <v>0</v>
      </c>
      <c r="D12" s="279">
        <v>0</v>
      </c>
      <c r="E12" s="279">
        <v>0</v>
      </c>
      <c r="F12" s="279">
        <v>0</v>
      </c>
      <c r="G12" s="279">
        <v>0</v>
      </c>
      <c r="H12" s="279">
        <v>0</v>
      </c>
      <c r="I12" s="279">
        <v>0</v>
      </c>
      <c r="J12" s="279">
        <v>0</v>
      </c>
      <c r="K12" s="279">
        <v>0</v>
      </c>
      <c r="L12" s="279">
        <v>0</v>
      </c>
      <c r="M12" s="279">
        <v>0</v>
      </c>
      <c r="N12" s="279">
        <v>0</v>
      </c>
      <c r="O12" s="279">
        <v>0</v>
      </c>
      <c r="P12" s="279">
        <v>0</v>
      </c>
      <c r="Q12" s="279">
        <v>0</v>
      </c>
      <c r="R12" s="279">
        <v>0</v>
      </c>
      <c r="S12" s="279">
        <v>0</v>
      </c>
      <c r="T12" s="279">
        <v>0</v>
      </c>
      <c r="U12" s="279">
        <v>0</v>
      </c>
      <c r="V12" s="279">
        <v>0</v>
      </c>
      <c r="W12" s="279">
        <v>0</v>
      </c>
      <c r="X12" s="279">
        <v>0</v>
      </c>
      <c r="Y12" s="279">
        <v>0</v>
      </c>
      <c r="Z12" s="279">
        <v>0</v>
      </c>
      <c r="AA12" s="279">
        <v>163.14716210028047</v>
      </c>
      <c r="AB12" s="279">
        <v>218.1890942459321</v>
      </c>
      <c r="AC12" s="279">
        <v>128.69662529341443</v>
      </c>
      <c r="AD12" s="279">
        <v>98.412923663078359</v>
      </c>
      <c r="AE12" s="279">
        <v>80.850159209023019</v>
      </c>
      <c r="AF12" s="279">
        <v>74.277338040700073</v>
      </c>
      <c r="AG12" s="279">
        <v>43.813997931829569</v>
      </c>
      <c r="AH12" s="279">
        <v>37.160925369216969</v>
      </c>
      <c r="AI12" s="279">
        <v>29.951097744340153</v>
      </c>
      <c r="AJ12" s="279">
        <v>25.777412406792944</v>
      </c>
      <c r="AK12" s="280">
        <v>28.229324727481185</v>
      </c>
    </row>
    <row r="13" spans="1:37" x14ac:dyDescent="0.25">
      <c r="A13" s="290" t="s">
        <v>286</v>
      </c>
      <c r="B13" s="291">
        <v>393.32894719091041</v>
      </c>
      <c r="C13" s="282">
        <v>411.19923219173398</v>
      </c>
      <c r="D13" s="282">
        <v>358.64358761709281</v>
      </c>
      <c r="E13" s="282">
        <v>397.48096196684202</v>
      </c>
      <c r="F13" s="282">
        <v>385.26791746081773</v>
      </c>
      <c r="G13" s="282">
        <v>375.88528267018501</v>
      </c>
      <c r="H13" s="282">
        <v>367.01358820012075</v>
      </c>
      <c r="I13" s="282">
        <v>389.32025078087133</v>
      </c>
      <c r="J13" s="282">
        <v>399.26744048407477</v>
      </c>
      <c r="K13" s="282">
        <v>373.97036482315889</v>
      </c>
      <c r="L13" s="282">
        <v>493.24196760510188</v>
      </c>
      <c r="M13" s="282">
        <v>332.43937631219001</v>
      </c>
      <c r="N13" s="282">
        <v>335.11324351220333</v>
      </c>
      <c r="O13" s="282">
        <v>220.5563834263661</v>
      </c>
      <c r="P13" s="282">
        <v>191.61097532717326</v>
      </c>
      <c r="Q13" s="282">
        <v>191.18999621050924</v>
      </c>
      <c r="R13" s="282">
        <v>229.05602684432819</v>
      </c>
      <c r="S13" s="282">
        <v>309.9658194845095</v>
      </c>
      <c r="T13" s="282">
        <v>215.14731391472378</v>
      </c>
      <c r="U13" s="282">
        <v>162.46582676001336</v>
      </c>
      <c r="V13" s="282">
        <v>171.7992254508537</v>
      </c>
      <c r="W13" s="282">
        <v>145.73057297628964</v>
      </c>
      <c r="X13" s="282">
        <v>145.487195295757</v>
      </c>
      <c r="Y13" s="282">
        <v>191.16845273173959</v>
      </c>
      <c r="Z13" s="282">
        <v>261.69227160241996</v>
      </c>
      <c r="AA13" s="282">
        <v>163.27318313435046</v>
      </c>
      <c r="AB13" s="282">
        <v>47.678969393038159</v>
      </c>
      <c r="AC13" s="282">
        <v>83.795896396091877</v>
      </c>
      <c r="AD13" s="282">
        <v>82.244600885900581</v>
      </c>
      <c r="AE13" s="282">
        <v>54.146413152298969</v>
      </c>
      <c r="AF13" s="282">
        <v>75.397303565795895</v>
      </c>
      <c r="AG13" s="282">
        <v>49.038253592412183</v>
      </c>
      <c r="AH13" s="282">
        <v>34.016848105727419</v>
      </c>
      <c r="AI13" s="282">
        <v>21.988415961766599</v>
      </c>
      <c r="AJ13" s="282">
        <v>15.107500803806133</v>
      </c>
      <c r="AK13" s="283">
        <v>11.712532150932907</v>
      </c>
    </row>
    <row r="14" spans="1:37" x14ac:dyDescent="0.25">
      <c r="A14" s="292" t="s">
        <v>287</v>
      </c>
      <c r="B14" s="293">
        <v>2571.4507624107227</v>
      </c>
      <c r="C14" s="294">
        <v>2340.7198980017138</v>
      </c>
      <c r="D14" s="294">
        <v>1095.7422696284905</v>
      </c>
      <c r="E14" s="294">
        <v>1687.8339709112702</v>
      </c>
      <c r="F14" s="294">
        <v>1522.4836945875004</v>
      </c>
      <c r="G14" s="294">
        <v>1674.9595227671173</v>
      </c>
      <c r="H14" s="294">
        <v>1932.4388951702247</v>
      </c>
      <c r="I14" s="294">
        <v>2119.4149121435457</v>
      </c>
      <c r="J14" s="294">
        <v>2013.8403562623519</v>
      </c>
      <c r="K14" s="294">
        <v>1150.8857415539571</v>
      </c>
      <c r="L14" s="294">
        <v>889.57330096671035</v>
      </c>
      <c r="M14" s="294">
        <v>798.78221595569858</v>
      </c>
      <c r="N14" s="294">
        <v>421.36462947422638</v>
      </c>
      <c r="O14" s="294">
        <v>291.36020932882735</v>
      </c>
      <c r="P14" s="294">
        <v>160.43440923766059</v>
      </c>
      <c r="Q14" s="294">
        <v>58.319885714808017</v>
      </c>
      <c r="R14" s="294">
        <v>187.0416509505705</v>
      </c>
      <c r="S14" s="294">
        <v>207.73992830814475</v>
      </c>
      <c r="T14" s="294">
        <v>75.526804867622175</v>
      </c>
      <c r="U14" s="294">
        <v>24.267461259904735</v>
      </c>
      <c r="V14" s="294">
        <v>15.60565181370724</v>
      </c>
      <c r="W14" s="294">
        <v>-7.9341232285723793</v>
      </c>
      <c r="X14" s="294">
        <v>-34.61663762333783</v>
      </c>
      <c r="Y14" s="294">
        <v>-35.441053562568094</v>
      </c>
      <c r="Z14" s="294">
        <v>44.703166139568964</v>
      </c>
      <c r="AA14" s="294">
        <v>79.918229190499005</v>
      </c>
      <c r="AB14" s="294">
        <v>30.128851403649136</v>
      </c>
      <c r="AC14" s="294">
        <v>16.21107781729652</v>
      </c>
      <c r="AD14" s="294">
        <v>18.189385049869955</v>
      </c>
      <c r="AE14" s="294">
        <v>20.949431487964013</v>
      </c>
      <c r="AF14" s="294">
        <v>22.22011367152507</v>
      </c>
      <c r="AG14" s="294">
        <v>11.944577337092902</v>
      </c>
      <c r="AH14" s="294">
        <v>151.63291738855307</v>
      </c>
      <c r="AI14" s="294">
        <v>109.88438490250829</v>
      </c>
      <c r="AJ14" s="294">
        <v>93.373584035919208</v>
      </c>
      <c r="AK14" s="295">
        <v>75.034484589538238</v>
      </c>
    </row>
    <row r="15" spans="1:37" x14ac:dyDescent="0.25">
      <c r="A15" s="296" t="s">
        <v>244</v>
      </c>
      <c r="B15" s="297">
        <v>5516.9916721342997</v>
      </c>
      <c r="C15" s="298">
        <v>5386.7535287152177</v>
      </c>
      <c r="D15" s="298">
        <v>4032.938924567406</v>
      </c>
      <c r="E15" s="298">
        <v>4184.8811840347844</v>
      </c>
      <c r="F15" s="298">
        <v>3956.3458004000076</v>
      </c>
      <c r="G15" s="298">
        <v>3774.2226568726928</v>
      </c>
      <c r="H15" s="298">
        <v>3863.3828800699885</v>
      </c>
      <c r="I15" s="298">
        <v>4477.4185531690509</v>
      </c>
      <c r="J15" s="298">
        <v>4548.1613640467967</v>
      </c>
      <c r="K15" s="298">
        <v>3652.7434192526425</v>
      </c>
      <c r="L15" s="298">
        <v>3072.2423747085149</v>
      </c>
      <c r="M15" s="298">
        <v>2650.7145614673464</v>
      </c>
      <c r="N15" s="298">
        <v>3354.6256665370956</v>
      </c>
      <c r="O15" s="298">
        <v>2625.4559532461353</v>
      </c>
      <c r="P15" s="298">
        <v>1973.7579071245693</v>
      </c>
      <c r="Q15" s="298">
        <v>1734.9606618194111</v>
      </c>
      <c r="R15" s="298">
        <v>2257.4561741022089</v>
      </c>
      <c r="S15" s="298">
        <v>2434.326803458729</v>
      </c>
      <c r="T15" s="298">
        <v>2215.0077822483363</v>
      </c>
      <c r="U15" s="298">
        <v>1952.4491232940879</v>
      </c>
      <c r="V15" s="298">
        <v>1792.7849096231851</v>
      </c>
      <c r="W15" s="298">
        <v>2225.3282698642806</v>
      </c>
      <c r="X15" s="298">
        <v>2627.5491006418006</v>
      </c>
      <c r="Y15" s="298">
        <v>3245.1133615000481</v>
      </c>
      <c r="Z15" s="298">
        <v>3695.7663796778793</v>
      </c>
      <c r="AA15" s="298">
        <v>4307.1927613573198</v>
      </c>
      <c r="AB15" s="298">
        <v>4799.6265393045032</v>
      </c>
      <c r="AC15" s="298">
        <v>3972.1099754019024</v>
      </c>
      <c r="AD15" s="298">
        <v>3150.196160857733</v>
      </c>
      <c r="AE15" s="298">
        <v>2984.7425003657818</v>
      </c>
      <c r="AF15" s="298">
        <v>2947.7915019860975</v>
      </c>
      <c r="AG15" s="298">
        <v>2677.8073448044706</v>
      </c>
      <c r="AH15" s="298">
        <v>3148.0895962056356</v>
      </c>
      <c r="AI15" s="298">
        <v>3260.8428353195213</v>
      </c>
      <c r="AJ15" s="298">
        <v>2401.9379108456792</v>
      </c>
      <c r="AK15" s="299">
        <v>1669.4699565011201</v>
      </c>
    </row>
    <row r="16" spans="1:37" x14ac:dyDescent="0.25">
      <c r="A16" s="300" t="s">
        <v>108</v>
      </c>
    </row>
    <row r="18" spans="1:1" x14ac:dyDescent="0.25">
      <c r="A18" s="342" t="s">
        <v>232</v>
      </c>
    </row>
  </sheetData>
  <hyperlinks>
    <hyperlink ref="A18" location="Sommaire!A1" display="Sommair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Sommaire</vt:lpstr>
      <vt:lpstr>T30</vt:lpstr>
      <vt:lpstr>T311</vt:lpstr>
      <vt:lpstr>T312</vt:lpstr>
      <vt:lpstr>T321</vt:lpstr>
      <vt:lpstr>T341</vt:lpstr>
      <vt:lpstr>T342</vt:lpstr>
      <vt:lpstr>T343</vt:lpstr>
      <vt:lpstr>T35</vt:lpstr>
      <vt:lpstr>T36</vt:lpstr>
      <vt:lpstr>T41</vt:lpstr>
      <vt:lpstr>T42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SERIES LONGUES LES AIDES</dc:title>
  <dc:subject>RAPPORT DU COMPTE DU LOGEMENT 2019</dc:subject>
  <dc:creator>SDES</dc:creator>
  <cp:keywords>logement, compte, financement du logement, aide au logement, loyer</cp:keywords>
  <cp:lastModifiedBy>DUMAS Morgane</cp:lastModifiedBy>
  <dcterms:created xsi:type="dcterms:W3CDTF">2020-11-06T14:21:50Z</dcterms:created>
  <dcterms:modified xsi:type="dcterms:W3CDTF">2021-02-08T14:33:12Z</dcterms:modified>
</cp:coreProperties>
</file>