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tien.thiriat\Downloads\"/>
    </mc:Choice>
  </mc:AlternateContent>
  <bookViews>
    <workbookView xWindow="0" yWindow="0" windowWidth="20490" windowHeight="8205"/>
  </bookViews>
  <sheets>
    <sheet name="Figure 1" sheetId="9" r:id="rId1"/>
    <sheet name="Figure 2" sheetId="18" r:id="rId2"/>
    <sheet name="Figure 3" sheetId="19" r:id="rId3"/>
    <sheet name="Figure 4" sheetId="20" r:id="rId4"/>
    <sheet name="Figure 5" sheetId="21" r:id="rId5"/>
    <sheet name="Figure 6" sheetId="22" r:id="rId6"/>
    <sheet name="Figure 7" sheetId="23" r:id="rId7"/>
    <sheet name="Figure 8" sheetId="24" r:id="rId8"/>
    <sheet name="Figure 9" sheetId="25" r:id="rId9"/>
  </sheets>
  <calcPr calcId="162913"/>
</workbook>
</file>

<file path=xl/calcChain.xml><?xml version="1.0" encoding="utf-8"?>
<calcChain xmlns="http://schemas.openxmlformats.org/spreadsheetml/2006/main">
  <c r="L9" i="23" l="1"/>
  <c r="B10" i="9" l="1"/>
</calcChain>
</file>

<file path=xl/sharedStrings.xml><?xml version="1.0" encoding="utf-8"?>
<sst xmlns="http://schemas.openxmlformats.org/spreadsheetml/2006/main" count="142" uniqueCount="69">
  <si>
    <t>Prévention et réduction des pollutions, nuisances et risques</t>
  </si>
  <si>
    <t>Protection de la nature, gestion et étude des milieux et des équilibres écologiques</t>
  </si>
  <si>
    <t>Hygiène, sécurité, santé, environnement</t>
  </si>
  <si>
    <t>Aménagement du territoire et cadre de vie</t>
  </si>
  <si>
    <t>Maîtrise de l'énergie et énergies renouvelables</t>
  </si>
  <si>
    <t>Gestion sociétale de l'environnement</t>
  </si>
  <si>
    <t>Ensemble des formations environnementales</t>
  </si>
  <si>
    <t>Part</t>
  </si>
  <si>
    <t>En %</t>
  </si>
  <si>
    <t>Répartition du nombre de formations initiales en environnement par domaine d'études sur l'année scolaire 2018-2019 (en %)</t>
  </si>
  <si>
    <r>
      <rPr>
        <b/>
        <sz val="10"/>
        <color indexed="8"/>
        <rFont val="Arial"/>
        <family val="2"/>
      </rPr>
      <t>Source :</t>
    </r>
    <r>
      <rPr>
        <sz val="10"/>
        <color indexed="8"/>
        <rFont val="Arial"/>
        <family val="2"/>
      </rPr>
      <t xml:space="preserve"> d’après données Céreq, base Reflet ; MENESR, bases BCP et Sise. Traitements : SDES, 2021</t>
    </r>
  </si>
  <si>
    <t xml:space="preserve">Répartition du nombre de formations initiales en environnement sur l'année scolaire 2018-2019, selon le poids des enseignements environnementaux, par domaine d'études </t>
  </si>
  <si>
    <t>Dominante environnementale</t>
  </si>
  <si>
    <t>Modérement environnementale</t>
  </si>
  <si>
    <t>Faiblement environnementale</t>
  </si>
  <si>
    <t>Répartition des effectifs inscrits en dernière année d'une formation initiale en environnement sur l'année scolaire 2018-2019, selon le domaine d'études</t>
  </si>
  <si>
    <t>Effectifs</t>
  </si>
  <si>
    <t>Part (en %)</t>
  </si>
  <si>
    <t xml:space="preserve">Répartition des effectifs inscrits en dernière année d'une formation initiale en environnement sur l'année scolaire 2018-2019, selon le niveau de diplôme </t>
  </si>
  <si>
    <t>Formations non environnementales</t>
  </si>
  <si>
    <t>Formations environnementales</t>
  </si>
  <si>
    <t>Niveau Bac + 4 et plus (master 1 et 2, diplôme d’ingénieur, doctorat)</t>
  </si>
  <si>
    <t>Niveau Bac + 3 (licence généraliste, licence professionnelle)</t>
  </si>
  <si>
    <t>Niveau Bac + 2 (BTS, DUT)</t>
  </si>
  <si>
    <t>Niveau Bac (Bac technologique, Bac professionnel, brevet professionnel, brevet de technicien, mention complémentaire)</t>
  </si>
  <si>
    <t>Niveau inférieur au Bac (CAP, brevet professionnel agricole)</t>
  </si>
  <si>
    <t>Tous niveaux confondus</t>
  </si>
  <si>
    <r>
      <rPr>
        <b/>
        <sz val="10"/>
        <color indexed="8"/>
        <rFont val="Arial"/>
        <family val="2"/>
      </rPr>
      <t xml:space="preserve">Source : </t>
    </r>
    <r>
      <rPr>
        <sz val="10"/>
        <color indexed="8"/>
        <rFont val="Arial"/>
        <family val="2"/>
      </rPr>
      <t>d’après données Céreq, base Reflet ; MENESR, bases BCP et Sise. Traitements : SDES, 2021</t>
    </r>
  </si>
  <si>
    <t>Répartition des effectifs inscrits en dernière année d'une formation initiale en environnement, par domaine et type de diplôme, sur l'année scolaire 2018-2019</t>
  </si>
  <si>
    <t>CAP</t>
  </si>
  <si>
    <t>BPA</t>
  </si>
  <si>
    <t>MC</t>
  </si>
  <si>
    <t>BP</t>
  </si>
  <si>
    <t>BacTechno</t>
  </si>
  <si>
    <t>BacPro</t>
  </si>
  <si>
    <t>DUT</t>
  </si>
  <si>
    <t>BTS</t>
  </si>
  <si>
    <t>LP</t>
  </si>
  <si>
    <t>Licence généraliste</t>
  </si>
  <si>
    <t>Master</t>
  </si>
  <si>
    <t>Diplôme d'ingénieur</t>
  </si>
  <si>
    <t>Doctorat</t>
  </si>
  <si>
    <t>Total</t>
  </si>
  <si>
    <t>Formations non-environnementales</t>
  </si>
  <si>
    <r>
      <rPr>
        <b/>
        <sz val="10"/>
        <rFont val="Arial"/>
        <family val="2"/>
      </rPr>
      <t>Source :</t>
    </r>
    <r>
      <rPr>
        <sz val="10"/>
        <rFont val="Arial"/>
        <family val="2"/>
      </rPr>
      <t xml:space="preserve"> d’après données Céreq, base Reflet ; MENESR, bases BCP et Sise. Traitements : SDES, 2021</t>
    </r>
  </si>
  <si>
    <t>Part des femmes parmi les inscrits en dernière année d'une formation initiale en environnement, par domaine, sur l'année scolaire 2018-2019</t>
  </si>
  <si>
    <t>Femmes</t>
  </si>
  <si>
    <t>Hommes</t>
  </si>
  <si>
    <t>Ensemble</t>
  </si>
  <si>
    <t>Evolution des effectifs inscrits en dernière année d'une formation initiale</t>
  </si>
  <si>
    <t>Evolution des effectifs sur 2008-2018</t>
  </si>
  <si>
    <t>2008</t>
  </si>
  <si>
    <t>2009</t>
  </si>
  <si>
    <t>2010</t>
  </si>
  <si>
    <t>2011</t>
  </si>
  <si>
    <t>2012</t>
  </si>
  <si>
    <t>2013</t>
  </si>
  <si>
    <t>2014</t>
  </si>
  <si>
    <t>2015</t>
  </si>
  <si>
    <t>Poids des effectifs inscrits en formations initiales en environnement dans l'ensemble</t>
  </si>
  <si>
    <t>En indice base 100 en 2008</t>
  </si>
  <si>
    <t>Évolution des effectifs inscrits en dernière année d'une formation initiale en environnement entre 2008 et 2018, par niveau de diplôme</t>
  </si>
  <si>
    <t>Niveau Bac + 4 et plus (master 1 et 2, magistère, doctorat, diplôme d’ingénieur)</t>
  </si>
  <si>
    <t>Niveau inférieur au Bac (BEP, CAP, brevet professionnel agricole)</t>
  </si>
  <si>
    <t>Tous niveaux</t>
  </si>
  <si>
    <r>
      <rPr>
        <b/>
        <sz val="10"/>
        <rFont val="Arial"/>
        <family val="2"/>
      </rPr>
      <t xml:space="preserve">Source : </t>
    </r>
    <r>
      <rPr>
        <sz val="10"/>
        <rFont val="Arial"/>
        <family val="2"/>
      </rPr>
      <t>d’après données Céreq, base Reflet ; MENESR, bases BCP et Sise. Traitements : SDES, 2021.</t>
    </r>
  </si>
  <si>
    <t>Évolution des effectifs inscrits en dernière année d'une formation initiale en environnement entre 2008 et 2018, par domaine d'études</t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</si>
  <si>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La baisse des effectifs inscrits en formations dans le domaine de l'aménagement du territoire, observée à partir de 2015, s'explique principalement par la rénovation du CAP agricole "Travaux paysagers" qui a été intégré dans un autre diplôme, mais n'appartenant pas au champ de l'environnement. </t>
    </r>
  </si>
  <si>
    <r>
      <rPr>
        <b/>
        <sz val="10"/>
        <rFont val="Arial"/>
        <family val="2"/>
      </rPr>
      <t xml:space="preserve">Source </t>
    </r>
    <r>
      <rPr>
        <sz val="10"/>
        <rFont val="Arial"/>
        <family val="2"/>
      </rPr>
      <t>: d’après données Céreq, base Reflet ; MENESR, bases BCP et Sise. Traitements : SDES,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</si>
</sst>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1" applyNumberFormat="1" applyFont="1" applyFill="1" applyBorder="1" applyAlignment="1">
      <alignment horizontal="center"/>
    </xf>
    <xf numFmtId="0" fontId="6" fillId="2" borderId="1" xfId="0" applyFont="1" applyFill="1" applyBorder="1"/>
    <xf numFmtId="1" fontId="6" fillId="2" borderId="1" xfId="1" applyNumberFormat="1" applyFont="1" applyFill="1" applyBorder="1" applyAlignment="1">
      <alignment horizontal="center"/>
    </xf>
    <xf numFmtId="1" fontId="4" fillId="2" borderId="0" xfId="0" applyNumberFormat="1" applyFont="1" applyFill="1"/>
    <xf numFmtId="0" fontId="1" fillId="2" borderId="0" xfId="0" applyFont="1" applyFill="1"/>
    <xf numFmtId="0" fontId="7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4" fillId="2" borderId="0" xfId="0" applyFont="1" applyFill="1" applyBorder="1"/>
    <xf numFmtId="165" fontId="4" fillId="2" borderId="1" xfId="2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65" fontId="6" fillId="2" borderId="1" xfId="2" applyNumberFormat="1" applyFont="1" applyFill="1" applyBorder="1"/>
    <xf numFmtId="1" fontId="6" fillId="2" borderId="1" xfId="0" applyNumberFormat="1" applyFont="1" applyFill="1" applyBorder="1" applyAlignment="1">
      <alignment horizontal="center"/>
    </xf>
    <xf numFmtId="1" fontId="4" fillId="2" borderId="0" xfId="0" applyNumberFormat="1" applyFont="1" applyFill="1" applyBorder="1"/>
    <xf numFmtId="165" fontId="4" fillId="2" borderId="0" xfId="0" applyNumberFormat="1" applyFont="1" applyFill="1"/>
    <xf numFmtId="9" fontId="4" fillId="2" borderId="0" xfId="1" applyFont="1" applyFill="1"/>
    <xf numFmtId="0" fontId="9" fillId="2" borderId="0" xfId="0" applyFont="1" applyFill="1"/>
    <xf numFmtId="0" fontId="0" fillId="2" borderId="0" xfId="0" applyFill="1"/>
    <xf numFmtId="0" fontId="10" fillId="2" borderId="0" xfId="0" applyFont="1" applyFill="1"/>
    <xf numFmtId="0" fontId="8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2" xfId="0" applyFont="1" applyFill="1" applyBorder="1"/>
    <xf numFmtId="0" fontId="11" fillId="0" borderId="2" xfId="0" applyFont="1" applyBorder="1"/>
    <xf numFmtId="0" fontId="11" fillId="2" borderId="0" xfId="0" applyFont="1" applyFill="1"/>
    <xf numFmtId="1" fontId="0" fillId="2" borderId="0" xfId="0" applyNumberFormat="1" applyFill="1"/>
    <xf numFmtId="0" fontId="12" fillId="2" borderId="0" xfId="0" applyFont="1" applyFill="1"/>
    <xf numFmtId="0" fontId="6" fillId="2" borderId="0" xfId="0" applyFont="1" applyFill="1" applyAlignment="1">
      <alignment horizontal="center" vertical="center" wrapText="1"/>
    </xf>
    <xf numFmtId="9" fontId="4" fillId="2" borderId="0" xfId="1" applyNumberFormat="1" applyFont="1" applyFill="1"/>
    <xf numFmtId="166" fontId="4" fillId="2" borderId="1" xfId="1" applyNumberFormat="1" applyFont="1" applyFill="1" applyBorder="1" applyAlignment="1">
      <alignment horizontal="center"/>
    </xf>
    <xf numFmtId="166" fontId="4" fillId="2" borderId="1" xfId="1" applyNumberFormat="1" applyFont="1" applyFill="1" applyBorder="1"/>
    <xf numFmtId="167" fontId="4" fillId="2" borderId="1" xfId="0" applyNumberFormat="1" applyFont="1" applyFill="1" applyBorder="1"/>
    <xf numFmtId="0" fontId="8" fillId="2" borderId="0" xfId="0" applyFont="1" applyFill="1"/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/>
    <xf numFmtId="165" fontId="11" fillId="2" borderId="1" xfId="2" applyNumberFormat="1" applyFont="1" applyFill="1" applyBorder="1"/>
    <xf numFmtId="9" fontId="11" fillId="2" borderId="0" xfId="1" applyFont="1" applyFill="1"/>
    <xf numFmtId="0" fontId="8" fillId="2" borderId="1" xfId="0" applyFont="1" applyFill="1" applyBorder="1"/>
    <xf numFmtId="165" fontId="8" fillId="2" borderId="1" xfId="2" applyNumberFormat="1" applyFont="1" applyFill="1" applyBorder="1"/>
    <xf numFmtId="165" fontId="11" fillId="2" borderId="0" xfId="0" applyNumberFormat="1" applyFont="1" applyFill="1"/>
    <xf numFmtId="0" fontId="9" fillId="2" borderId="0" xfId="0" applyFont="1" applyFill="1" applyAlignment="1"/>
  </cellXfs>
  <cellStyles count="3">
    <cellStyle name="Milliers" xfId="2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24" sqref="A24"/>
    </sheetView>
  </sheetViews>
  <sheetFormatPr baseColWidth="10" defaultColWidth="52.42578125" defaultRowHeight="12.75" x14ac:dyDescent="0.2"/>
  <cols>
    <col min="1" max="1" width="75.42578125" style="1" customWidth="1"/>
    <col min="2" max="2" width="22.28515625" style="1" customWidth="1"/>
    <col min="3" max="16384" width="52.42578125" style="1"/>
  </cols>
  <sheetData>
    <row r="1" spans="1:3" ht="15.75" x14ac:dyDescent="0.25">
      <c r="A1" s="2" t="s">
        <v>9</v>
      </c>
    </row>
    <row r="2" spans="1:3" x14ac:dyDescent="0.2">
      <c r="A2" s="3"/>
    </row>
    <row r="3" spans="1:3" x14ac:dyDescent="0.2">
      <c r="A3" s="4" t="s">
        <v>8</v>
      </c>
      <c r="B3" s="5" t="s">
        <v>7</v>
      </c>
    </row>
    <row r="4" spans="1:3" x14ac:dyDescent="0.2">
      <c r="A4" s="6" t="s">
        <v>0</v>
      </c>
      <c r="B4" s="7">
        <v>27.756653992395435</v>
      </c>
      <c r="C4" s="10"/>
    </row>
    <row r="5" spans="1:3" x14ac:dyDescent="0.2">
      <c r="A5" s="6" t="s">
        <v>1</v>
      </c>
      <c r="B5" s="7">
        <v>27.756653992395435</v>
      </c>
      <c r="C5" s="10"/>
    </row>
    <row r="6" spans="1:3" x14ac:dyDescent="0.2">
      <c r="A6" s="6" t="s">
        <v>2</v>
      </c>
      <c r="B6" s="7">
        <v>3.4220532319391634</v>
      </c>
      <c r="C6" s="10"/>
    </row>
    <row r="7" spans="1:3" x14ac:dyDescent="0.2">
      <c r="A7" s="6" t="s">
        <v>3</v>
      </c>
      <c r="B7" s="7">
        <v>11.406844106463879</v>
      </c>
      <c r="C7" s="10"/>
    </row>
    <row r="8" spans="1:3" x14ac:dyDescent="0.2">
      <c r="A8" s="6" t="s">
        <v>4</v>
      </c>
      <c r="B8" s="7">
        <v>25.85551330798479</v>
      </c>
      <c r="C8" s="10"/>
    </row>
    <row r="9" spans="1:3" x14ac:dyDescent="0.2">
      <c r="A9" s="6" t="s">
        <v>5</v>
      </c>
      <c r="B9" s="7">
        <v>3.8022813688212929</v>
      </c>
      <c r="C9" s="10"/>
    </row>
    <row r="10" spans="1:3" x14ac:dyDescent="0.2">
      <c r="A10" s="8" t="s">
        <v>6</v>
      </c>
      <c r="B10" s="9">
        <f>SUM(B4:B9)</f>
        <v>100.00000000000001</v>
      </c>
      <c r="C10" s="10"/>
    </row>
    <row r="12" spans="1:3" x14ac:dyDescent="0.2">
      <c r="A12" s="11" t="s">
        <v>10</v>
      </c>
    </row>
    <row r="16" spans="1:3" x14ac:dyDescent="0.2">
      <c r="C1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27" sqref="A27"/>
    </sheetView>
  </sheetViews>
  <sheetFormatPr baseColWidth="10" defaultColWidth="11.42578125" defaultRowHeight="12.75" x14ac:dyDescent="0.2"/>
  <cols>
    <col min="1" max="1" width="70" style="1" customWidth="1"/>
    <col min="2" max="2" width="17.28515625" style="1" customWidth="1"/>
    <col min="3" max="3" width="17.42578125" style="1" customWidth="1"/>
    <col min="4" max="4" width="18.7109375" style="1" customWidth="1"/>
    <col min="5" max="16384" width="11.42578125" style="1"/>
  </cols>
  <sheetData>
    <row r="1" spans="1:4" ht="15.75" x14ac:dyDescent="0.25">
      <c r="A1" s="2" t="s">
        <v>11</v>
      </c>
    </row>
    <row r="3" spans="1:4" ht="38.25" x14ac:dyDescent="0.2">
      <c r="A3" s="12" t="s">
        <v>8</v>
      </c>
      <c r="B3" s="13" t="s">
        <v>12</v>
      </c>
      <c r="C3" s="13" t="s">
        <v>13</v>
      </c>
      <c r="D3" s="13" t="s">
        <v>14</v>
      </c>
    </row>
    <row r="4" spans="1:4" x14ac:dyDescent="0.2">
      <c r="A4" s="6" t="s">
        <v>5</v>
      </c>
      <c r="B4" s="7">
        <v>90</v>
      </c>
      <c r="C4" s="7">
        <v>0</v>
      </c>
      <c r="D4" s="7">
        <v>10</v>
      </c>
    </row>
    <row r="5" spans="1:4" x14ac:dyDescent="0.2">
      <c r="A5" s="6" t="s">
        <v>1</v>
      </c>
      <c r="B5" s="7">
        <v>67.123287671232873</v>
      </c>
      <c r="C5" s="7">
        <v>27.397260273972602</v>
      </c>
      <c r="D5" s="7">
        <v>5.4794520547945202</v>
      </c>
    </row>
    <row r="6" spans="1:4" x14ac:dyDescent="0.2">
      <c r="A6" s="6" t="s">
        <v>0</v>
      </c>
      <c r="B6" s="7">
        <v>60.273972602739725</v>
      </c>
      <c r="C6" s="7">
        <v>26.027397260273972</v>
      </c>
      <c r="D6" s="7">
        <v>13.698630136986301</v>
      </c>
    </row>
    <row r="7" spans="1:4" x14ac:dyDescent="0.2">
      <c r="A7" s="6" t="s">
        <v>3</v>
      </c>
      <c r="B7" s="7">
        <v>43.333333333333336</v>
      </c>
      <c r="C7" s="7">
        <v>40</v>
      </c>
      <c r="D7" s="7">
        <v>16.666666666666664</v>
      </c>
    </row>
    <row r="8" spans="1:4" x14ac:dyDescent="0.2">
      <c r="A8" s="6" t="s">
        <v>4</v>
      </c>
      <c r="B8" s="7">
        <v>36.764705882352942</v>
      </c>
      <c r="C8" s="7">
        <v>45.588235294117645</v>
      </c>
      <c r="D8" s="7">
        <v>17.647058823529413</v>
      </c>
    </row>
    <row r="9" spans="1:4" x14ac:dyDescent="0.2">
      <c r="A9" s="6" t="s">
        <v>2</v>
      </c>
      <c r="B9" s="7">
        <v>22.222222222222221</v>
      </c>
      <c r="C9" s="7">
        <v>44.444444444444443</v>
      </c>
      <c r="D9" s="7">
        <v>33.333333333333329</v>
      </c>
    </row>
    <row r="10" spans="1:4" x14ac:dyDescent="0.2">
      <c r="A10" s="8" t="s">
        <v>6</v>
      </c>
      <c r="B10" s="9">
        <v>53.992395437262353</v>
      </c>
      <c r="C10" s="9">
        <v>32.699619771863119</v>
      </c>
      <c r="D10" s="9">
        <v>13.307984790874524</v>
      </c>
    </row>
    <row r="12" spans="1:4" x14ac:dyDescent="0.2">
      <c r="A12" s="11" t="s">
        <v>10</v>
      </c>
      <c r="B12" s="10"/>
      <c r="C12" s="10"/>
      <c r="D12" s="10"/>
    </row>
    <row r="13" spans="1:4" x14ac:dyDescent="0.2">
      <c r="B13" s="10"/>
      <c r="C13" s="10"/>
      <c r="D1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8" sqref="A28"/>
    </sheetView>
  </sheetViews>
  <sheetFormatPr baseColWidth="10" defaultColWidth="11.42578125" defaultRowHeight="12.75" x14ac:dyDescent="0.2"/>
  <cols>
    <col min="1" max="1" width="78.42578125" style="1" customWidth="1"/>
    <col min="2" max="16384" width="11.42578125" style="1"/>
  </cols>
  <sheetData>
    <row r="1" spans="1:5" ht="15.75" x14ac:dyDescent="0.25">
      <c r="A1" s="14" t="s">
        <v>15</v>
      </c>
    </row>
    <row r="3" spans="1:5" x14ac:dyDescent="0.2">
      <c r="B3" s="5" t="s">
        <v>16</v>
      </c>
      <c r="C3" s="5" t="s">
        <v>17</v>
      </c>
      <c r="E3" s="15"/>
    </row>
    <row r="4" spans="1:5" x14ac:dyDescent="0.2">
      <c r="A4" s="6" t="s">
        <v>0</v>
      </c>
      <c r="B4" s="16">
        <v>24804</v>
      </c>
      <c r="C4" s="17">
        <v>23.205598383354538</v>
      </c>
      <c r="E4" s="18"/>
    </row>
    <row r="5" spans="1:5" x14ac:dyDescent="0.2">
      <c r="A5" s="6" t="s">
        <v>1</v>
      </c>
      <c r="B5" s="16">
        <v>31412</v>
      </c>
      <c r="C5" s="17">
        <v>29.387770376468826</v>
      </c>
      <c r="E5" s="18"/>
    </row>
    <row r="6" spans="1:5" x14ac:dyDescent="0.2">
      <c r="A6" s="6" t="s">
        <v>2</v>
      </c>
      <c r="B6" s="16">
        <v>4099</v>
      </c>
      <c r="C6" s="17">
        <v>3.8348551755108149</v>
      </c>
      <c r="E6" s="18"/>
    </row>
    <row r="7" spans="1:5" x14ac:dyDescent="0.2">
      <c r="A7" s="6" t="s">
        <v>3</v>
      </c>
      <c r="B7" s="16">
        <v>15538</v>
      </c>
      <c r="C7" s="17">
        <v>14.536711324002694</v>
      </c>
      <c r="E7" s="18"/>
    </row>
    <row r="8" spans="1:5" x14ac:dyDescent="0.2">
      <c r="A8" s="6" t="s">
        <v>4</v>
      </c>
      <c r="B8" s="16">
        <v>26455</v>
      </c>
      <c r="C8" s="17">
        <v>24.750205822917444</v>
      </c>
      <c r="E8" s="18"/>
    </row>
    <row r="9" spans="1:5" x14ac:dyDescent="0.2">
      <c r="A9" s="6" t="s">
        <v>5</v>
      </c>
      <c r="B9" s="16">
        <v>4580</v>
      </c>
      <c r="C9" s="17">
        <v>4.2848589177456775</v>
      </c>
      <c r="E9" s="18"/>
    </row>
    <row r="10" spans="1:5" x14ac:dyDescent="0.2">
      <c r="A10" s="8" t="s">
        <v>6</v>
      </c>
      <c r="B10" s="19">
        <v>106888</v>
      </c>
      <c r="C10" s="20">
        <v>100</v>
      </c>
      <c r="E10" s="21"/>
    </row>
    <row r="11" spans="1:5" x14ac:dyDescent="0.2">
      <c r="D11" s="22"/>
      <c r="E11" s="15"/>
    </row>
    <row r="12" spans="1:5" x14ac:dyDescent="0.2">
      <c r="A12" s="11" t="s">
        <v>10</v>
      </c>
      <c r="D12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7" sqref="A17"/>
    </sheetView>
  </sheetViews>
  <sheetFormatPr baseColWidth="10" defaultColWidth="11.42578125" defaultRowHeight="12.75" x14ac:dyDescent="0.2"/>
  <cols>
    <col min="1" max="1" width="109.140625" style="1" customWidth="1"/>
    <col min="2" max="3" width="19.7109375" style="1" customWidth="1"/>
    <col min="4" max="16384" width="11.42578125" style="1"/>
  </cols>
  <sheetData>
    <row r="1" spans="1:4" ht="15.75" x14ac:dyDescent="0.25">
      <c r="A1" s="2" t="s">
        <v>18</v>
      </c>
    </row>
    <row r="3" spans="1:4" ht="25.5" x14ac:dyDescent="0.2">
      <c r="A3" s="4" t="s">
        <v>8</v>
      </c>
      <c r="B3" s="13" t="s">
        <v>19</v>
      </c>
      <c r="C3" s="13" t="s">
        <v>20</v>
      </c>
    </row>
    <row r="4" spans="1:4" x14ac:dyDescent="0.2">
      <c r="A4" s="6" t="s">
        <v>21</v>
      </c>
      <c r="B4" s="7">
        <v>24.913059360886848</v>
      </c>
      <c r="C4" s="7">
        <v>30.073534915051269</v>
      </c>
      <c r="D4" s="23"/>
    </row>
    <row r="5" spans="1:4" x14ac:dyDescent="0.2">
      <c r="A5" s="6" t="s">
        <v>22</v>
      </c>
      <c r="B5" s="7">
        <v>17.576424350736289</v>
      </c>
      <c r="C5" s="7">
        <v>9.6315769777711253</v>
      </c>
      <c r="D5" s="23"/>
    </row>
    <row r="6" spans="1:4" x14ac:dyDescent="0.2">
      <c r="A6" s="6" t="s">
        <v>23</v>
      </c>
      <c r="B6" s="7">
        <v>16.897581574487489</v>
      </c>
      <c r="C6" s="7">
        <v>8.3582815657510654</v>
      </c>
      <c r="D6" s="23"/>
    </row>
    <row r="7" spans="1:4" x14ac:dyDescent="0.2">
      <c r="A7" s="6" t="s">
        <v>24</v>
      </c>
      <c r="B7" s="7">
        <v>29.726298463257368</v>
      </c>
      <c r="C7" s="7">
        <v>48.819324900830772</v>
      </c>
      <c r="D7" s="23"/>
    </row>
    <row r="8" spans="1:4" x14ac:dyDescent="0.2">
      <c r="A8" s="6" t="s">
        <v>25</v>
      </c>
      <c r="B8" s="7">
        <v>10.886636250632003</v>
      </c>
      <c r="C8" s="7">
        <v>3.1172816405957637</v>
      </c>
      <c r="D8" s="23"/>
    </row>
    <row r="9" spans="1:4" x14ac:dyDescent="0.2">
      <c r="A9" s="8" t="s">
        <v>26</v>
      </c>
      <c r="B9" s="9">
        <v>100</v>
      </c>
      <c r="C9" s="9">
        <v>100</v>
      </c>
    </row>
    <row r="11" spans="1:4" x14ac:dyDescent="0.2">
      <c r="A11" s="11" t="s">
        <v>27</v>
      </c>
    </row>
    <row r="13" spans="1:4" x14ac:dyDescent="0.2">
      <c r="C13" s="10"/>
    </row>
    <row r="14" spans="1:4" x14ac:dyDescent="0.2">
      <c r="C14" s="10"/>
    </row>
    <row r="15" spans="1:4" x14ac:dyDescent="0.2">
      <c r="C15" s="10"/>
    </row>
    <row r="16" spans="1:4" x14ac:dyDescent="0.2">
      <c r="C16" s="10"/>
    </row>
    <row r="17" spans="3:4" x14ac:dyDescent="0.2">
      <c r="C17" s="10"/>
    </row>
    <row r="18" spans="3:4" x14ac:dyDescent="0.2">
      <c r="C18" s="10"/>
    </row>
    <row r="19" spans="3:4" x14ac:dyDescent="0.2">
      <c r="D19" s="10"/>
    </row>
    <row r="20" spans="3:4" x14ac:dyDescent="0.2">
      <c r="D20" s="10"/>
    </row>
    <row r="21" spans="3:4" x14ac:dyDescent="0.2">
      <c r="D21" s="10"/>
    </row>
    <row r="22" spans="3:4" x14ac:dyDescent="0.2">
      <c r="D22" s="10"/>
    </row>
    <row r="23" spans="3:4" x14ac:dyDescent="0.2">
      <c r="D23" s="10"/>
    </row>
    <row r="24" spans="3:4" x14ac:dyDescent="0.2">
      <c r="D24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19" sqref="B19"/>
    </sheetView>
  </sheetViews>
  <sheetFormatPr baseColWidth="10" defaultColWidth="11.42578125" defaultRowHeight="15" x14ac:dyDescent="0.25"/>
  <cols>
    <col min="1" max="1" width="68.5703125" style="25" customWidth="1"/>
    <col min="2" max="11" width="11.140625" style="25" customWidth="1"/>
    <col min="12" max="14" width="11.28515625" style="25" customWidth="1"/>
    <col min="15" max="16384" width="11.42578125" style="25"/>
  </cols>
  <sheetData>
    <row r="1" spans="1:15" ht="15.75" x14ac:dyDescent="0.25">
      <c r="A1" s="24" t="s">
        <v>28</v>
      </c>
    </row>
    <row r="3" spans="1:15" ht="25.5" x14ac:dyDescent="0.25">
      <c r="A3" s="26" t="s">
        <v>8</v>
      </c>
      <c r="B3" s="27" t="s">
        <v>29</v>
      </c>
      <c r="C3" s="27" t="s">
        <v>30</v>
      </c>
      <c r="D3" s="27" t="s">
        <v>31</v>
      </c>
      <c r="E3" s="27" t="s">
        <v>32</v>
      </c>
      <c r="F3" s="27" t="s">
        <v>33</v>
      </c>
      <c r="G3" s="27" t="s">
        <v>34</v>
      </c>
      <c r="H3" s="27" t="s">
        <v>35</v>
      </c>
      <c r="I3" s="27" t="s">
        <v>36</v>
      </c>
      <c r="J3" s="27" t="s">
        <v>37</v>
      </c>
      <c r="K3" s="27" t="s">
        <v>38</v>
      </c>
      <c r="L3" s="27" t="s">
        <v>39</v>
      </c>
      <c r="M3" s="27" t="s">
        <v>40</v>
      </c>
      <c r="N3" s="27" t="s">
        <v>41</v>
      </c>
      <c r="O3" s="28" t="s">
        <v>42</v>
      </c>
    </row>
    <row r="4" spans="1:15" x14ac:dyDescent="0.25">
      <c r="A4" s="29" t="s">
        <v>4</v>
      </c>
      <c r="B4" s="17">
        <v>1.6632016632016633</v>
      </c>
      <c r="C4" s="17">
        <v>0</v>
      </c>
      <c r="D4" s="17">
        <v>1.6405216405216405</v>
      </c>
      <c r="E4" s="17">
        <v>4.3394443394443396</v>
      </c>
      <c r="F4" s="17">
        <v>46.652806652806653</v>
      </c>
      <c r="G4" s="17">
        <v>16.639576639576639</v>
      </c>
      <c r="H4" s="17">
        <v>3.7195237195237194</v>
      </c>
      <c r="I4" s="17">
        <v>6.6490266490266485</v>
      </c>
      <c r="J4" s="17">
        <v>4.5700245700245699</v>
      </c>
      <c r="K4" s="17">
        <v>0</v>
      </c>
      <c r="L4" s="17">
        <v>7.9871479871479867</v>
      </c>
      <c r="M4" s="17">
        <v>6.1387261387261391</v>
      </c>
      <c r="N4" s="17">
        <v>0</v>
      </c>
      <c r="O4" s="17">
        <v>100.00000000000001</v>
      </c>
    </row>
    <row r="5" spans="1:15" x14ac:dyDescent="0.25">
      <c r="A5" s="29" t="s">
        <v>2</v>
      </c>
      <c r="B5" s="17">
        <v>20.029275433032449</v>
      </c>
      <c r="C5" s="17">
        <v>0</v>
      </c>
      <c r="D5" s="17">
        <v>0</v>
      </c>
      <c r="E5" s="17">
        <v>0</v>
      </c>
      <c r="F5" s="17">
        <v>0</v>
      </c>
      <c r="G5" s="17">
        <v>22.444498658209319</v>
      </c>
      <c r="H5" s="17">
        <v>21.712612832398147</v>
      </c>
      <c r="I5" s="17">
        <v>9.3925347645767268</v>
      </c>
      <c r="J5" s="17">
        <v>13.53988777750671</v>
      </c>
      <c r="K5" s="17">
        <v>0</v>
      </c>
      <c r="L5" s="17">
        <v>12.198097096852891</v>
      </c>
      <c r="M5" s="17">
        <v>0.68309343742376183</v>
      </c>
      <c r="N5" s="17">
        <v>0</v>
      </c>
      <c r="O5" s="17">
        <v>100</v>
      </c>
    </row>
    <row r="6" spans="1:15" x14ac:dyDescent="0.25">
      <c r="A6" s="29" t="s">
        <v>0</v>
      </c>
      <c r="B6" s="17">
        <v>0.44347685857119817</v>
      </c>
      <c r="C6" s="17">
        <v>0</v>
      </c>
      <c r="D6" s="17">
        <v>0</v>
      </c>
      <c r="E6" s="17">
        <v>0</v>
      </c>
      <c r="F6" s="17">
        <v>67.432672149653285</v>
      </c>
      <c r="G6" s="17">
        <v>3.1890017739074343</v>
      </c>
      <c r="H6" s="17">
        <v>0</v>
      </c>
      <c r="I6" s="17">
        <v>3.9953233349459762</v>
      </c>
      <c r="J6" s="17">
        <v>3.2817287534268664</v>
      </c>
      <c r="K6" s="17">
        <v>0</v>
      </c>
      <c r="L6" s="17">
        <v>14.771810998226092</v>
      </c>
      <c r="M6" s="17">
        <v>6.885986131269151</v>
      </c>
      <c r="N6" s="17">
        <v>0</v>
      </c>
      <c r="O6" s="17">
        <v>100</v>
      </c>
    </row>
    <row r="7" spans="1:15" x14ac:dyDescent="0.25">
      <c r="A7" s="29" t="s">
        <v>1</v>
      </c>
      <c r="B7" s="17">
        <v>0.55711193174582962</v>
      </c>
      <c r="C7" s="17">
        <v>2.3653380873551511</v>
      </c>
      <c r="D7" s="17">
        <v>0</v>
      </c>
      <c r="E7" s="17">
        <v>0</v>
      </c>
      <c r="F7" s="17">
        <v>17.206799949064052</v>
      </c>
      <c r="G7" s="17">
        <v>22.122118935438685</v>
      </c>
      <c r="H7" s="17">
        <v>1.4421240290334905</v>
      </c>
      <c r="I7" s="17">
        <v>5.5392843499299635</v>
      </c>
      <c r="J7" s="17">
        <v>3.4731949573411436</v>
      </c>
      <c r="K7" s="17">
        <v>9.2894435247676039</v>
      </c>
      <c r="L7" s="17">
        <v>29.947153953902966</v>
      </c>
      <c r="M7" s="17">
        <v>8.0574302814211123</v>
      </c>
      <c r="N7" s="17">
        <v>0</v>
      </c>
      <c r="O7" s="17">
        <v>100</v>
      </c>
    </row>
    <row r="8" spans="1:15" x14ac:dyDescent="0.25">
      <c r="A8" s="29" t="s">
        <v>3</v>
      </c>
      <c r="B8" s="17">
        <v>0</v>
      </c>
      <c r="C8" s="17">
        <v>6.7125756210580505</v>
      </c>
      <c r="D8" s="17">
        <v>0</v>
      </c>
      <c r="E8" s="17">
        <v>0</v>
      </c>
      <c r="F8" s="17">
        <v>0</v>
      </c>
      <c r="G8" s="17">
        <v>19.725833440597246</v>
      </c>
      <c r="H8" s="17">
        <v>0</v>
      </c>
      <c r="I8" s="17">
        <v>11.146865748487579</v>
      </c>
      <c r="J8" s="17">
        <v>4.7946968721843222</v>
      </c>
      <c r="K8" s="17">
        <v>19.069378298365297</v>
      </c>
      <c r="L8" s="17">
        <v>30.126142360664176</v>
      </c>
      <c r="M8" s="17">
        <v>3.1020723387823401</v>
      </c>
      <c r="N8" s="17">
        <v>5.3224353198609862</v>
      </c>
      <c r="O8" s="17">
        <v>100</v>
      </c>
    </row>
    <row r="9" spans="1:15" x14ac:dyDescent="0.25">
      <c r="A9" s="29" t="s">
        <v>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100</v>
      </c>
      <c r="M9" s="17">
        <v>0</v>
      </c>
      <c r="N9" s="17">
        <v>0</v>
      </c>
      <c r="O9" s="17">
        <v>100</v>
      </c>
    </row>
    <row r="10" spans="1:15" x14ac:dyDescent="0.25">
      <c r="A10" s="30" t="s">
        <v>6</v>
      </c>
      <c r="B10" s="17">
        <v>1.4463737744180825</v>
      </c>
      <c r="C10" s="17">
        <v>1.6709078661776813</v>
      </c>
      <c r="D10" s="17">
        <v>0.40603248259860786</v>
      </c>
      <c r="E10" s="17">
        <v>1.0740214055834145</v>
      </c>
      <c r="F10" s="17">
        <v>32.25151560511938</v>
      </c>
      <c r="G10" s="17">
        <v>15.087755407529377</v>
      </c>
      <c r="H10" s="17">
        <v>2.1770451313524437</v>
      </c>
      <c r="I10" s="17">
        <v>6.181236434398623</v>
      </c>
      <c r="J10" s="17">
        <v>4.129556170945289</v>
      </c>
      <c r="K10" s="17">
        <v>5.5020208068258363</v>
      </c>
      <c r="L10" s="17">
        <v>23.337512162263305</v>
      </c>
      <c r="M10" s="17">
        <v>5.9623156949330136</v>
      </c>
      <c r="N10" s="17">
        <v>0.77370705785495097</v>
      </c>
      <c r="O10" s="17">
        <v>100</v>
      </c>
    </row>
    <row r="11" spans="1:15" x14ac:dyDescent="0.25">
      <c r="A11" s="31" t="s">
        <v>43</v>
      </c>
      <c r="B11" s="17">
        <v>10.839840157549698</v>
      </c>
      <c r="C11" s="17">
        <v>4.6796093082305514E-2</v>
      </c>
      <c r="D11" s="17">
        <v>1.0313961575873407</v>
      </c>
      <c r="E11" s="17">
        <v>1.3785598609291976</v>
      </c>
      <c r="F11" s="17">
        <v>10.525356723965503</v>
      </c>
      <c r="G11" s="17">
        <v>16.770453614121298</v>
      </c>
      <c r="H11" s="17">
        <v>4.9137608745308627</v>
      </c>
      <c r="I11" s="17">
        <v>11.933003735987906</v>
      </c>
      <c r="J11" s="17">
        <v>2.6443642361500248</v>
      </c>
      <c r="K11" s="17">
        <v>14.932060114586266</v>
      </c>
      <c r="L11" s="17">
        <v>19.281530257908923</v>
      </c>
      <c r="M11" s="17">
        <v>3.61074205599961</v>
      </c>
      <c r="N11" s="17">
        <v>2.0003404907686795</v>
      </c>
      <c r="O11" s="17">
        <v>99.908204373167621</v>
      </c>
    </row>
    <row r="13" spans="1:15" x14ac:dyDescent="0.25">
      <c r="A13" s="32" t="s">
        <v>44</v>
      </c>
    </row>
    <row r="16" spans="1:15" x14ac:dyDescent="0.25">
      <c r="B16" s="33"/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33" sqref="A33"/>
    </sheetView>
  </sheetViews>
  <sheetFormatPr baseColWidth="10" defaultColWidth="11.42578125" defaultRowHeight="12.75" x14ac:dyDescent="0.2"/>
  <cols>
    <col min="1" max="1" width="76.42578125" style="1" customWidth="1"/>
    <col min="2" max="16384" width="11.42578125" style="1"/>
  </cols>
  <sheetData>
    <row r="1" spans="1:5" ht="15.75" x14ac:dyDescent="0.25">
      <c r="A1" s="14" t="s">
        <v>45</v>
      </c>
    </row>
    <row r="3" spans="1:5" x14ac:dyDescent="0.2">
      <c r="A3" s="4" t="s">
        <v>8</v>
      </c>
      <c r="B3" s="5" t="s">
        <v>46</v>
      </c>
      <c r="C3" s="5" t="s">
        <v>47</v>
      </c>
      <c r="D3" s="5" t="s">
        <v>48</v>
      </c>
    </row>
    <row r="4" spans="1:5" x14ac:dyDescent="0.2">
      <c r="A4" s="6" t="s">
        <v>4</v>
      </c>
      <c r="B4" s="17">
        <v>9.9829899829899826</v>
      </c>
      <c r="C4" s="17">
        <v>90.017010017010008</v>
      </c>
      <c r="D4" s="17">
        <v>99.999999999999986</v>
      </c>
    </row>
    <row r="5" spans="1:5" x14ac:dyDescent="0.2">
      <c r="A5" s="6" t="s">
        <v>0</v>
      </c>
      <c r="B5" s="17">
        <v>28.37042412514111</v>
      </c>
      <c r="C5" s="17">
        <v>71.629575874858901</v>
      </c>
      <c r="D5" s="17">
        <v>100.00000000000001</v>
      </c>
    </row>
    <row r="6" spans="1:5" x14ac:dyDescent="0.2">
      <c r="A6" s="6" t="s">
        <v>3</v>
      </c>
      <c r="B6" s="17">
        <v>35.358475994336466</v>
      </c>
      <c r="C6" s="17">
        <v>64.641524005663527</v>
      </c>
      <c r="D6" s="17">
        <v>100</v>
      </c>
    </row>
    <row r="7" spans="1:5" x14ac:dyDescent="0.2">
      <c r="A7" s="6" t="s">
        <v>1</v>
      </c>
      <c r="B7" s="17">
        <v>42.916719724945878</v>
      </c>
      <c r="C7" s="17">
        <v>57.083280275054115</v>
      </c>
      <c r="D7" s="17">
        <v>100</v>
      </c>
    </row>
    <row r="8" spans="1:5" x14ac:dyDescent="0.2">
      <c r="A8" s="6" t="s">
        <v>2</v>
      </c>
      <c r="B8" s="17">
        <v>53.769212002927546</v>
      </c>
      <c r="C8" s="17">
        <v>46.230787997072461</v>
      </c>
      <c r="D8" s="17">
        <v>100</v>
      </c>
    </row>
    <row r="9" spans="1:5" x14ac:dyDescent="0.2">
      <c r="A9" s="6" t="s">
        <v>5</v>
      </c>
      <c r="B9" s="17">
        <v>55.174672489082965</v>
      </c>
      <c r="C9" s="17">
        <v>44.825327510917027</v>
      </c>
      <c r="D9" s="17">
        <v>100</v>
      </c>
    </row>
    <row r="10" spans="1:5" x14ac:dyDescent="0.2">
      <c r="A10" s="6" t="s">
        <v>6</v>
      </c>
      <c r="B10" s="17">
        <v>31.232692163760195</v>
      </c>
      <c r="C10" s="17">
        <v>68.767307836239794</v>
      </c>
      <c r="D10" s="17">
        <v>99.999999999999986</v>
      </c>
    </row>
    <row r="11" spans="1:5" x14ac:dyDescent="0.2">
      <c r="A11" s="6" t="s">
        <v>19</v>
      </c>
      <c r="B11" s="17">
        <v>49.40908829168891</v>
      </c>
      <c r="C11" s="17">
        <v>50.59091170831109</v>
      </c>
      <c r="D11" s="17">
        <v>100</v>
      </c>
    </row>
    <row r="13" spans="1:5" x14ac:dyDescent="0.2">
      <c r="A13" s="11" t="s">
        <v>10</v>
      </c>
    </row>
    <row r="15" spans="1:5" x14ac:dyDescent="0.2">
      <c r="D15" s="10"/>
      <c r="E15" s="10"/>
    </row>
    <row r="16" spans="1:5" x14ac:dyDescent="0.2">
      <c r="D16" s="10"/>
      <c r="E16" s="10"/>
    </row>
    <row r="17" spans="4:5" x14ac:dyDescent="0.2">
      <c r="D17" s="10"/>
      <c r="E17" s="10"/>
    </row>
    <row r="18" spans="4:5" x14ac:dyDescent="0.2">
      <c r="D18" s="10"/>
      <c r="E18" s="10"/>
    </row>
    <row r="19" spans="4:5" x14ac:dyDescent="0.2">
      <c r="D19" s="10"/>
      <c r="E19" s="10"/>
    </row>
    <row r="20" spans="4:5" x14ac:dyDescent="0.2">
      <c r="D20" s="10"/>
      <c r="E20" s="10"/>
    </row>
    <row r="21" spans="4:5" x14ac:dyDescent="0.2">
      <c r="D21" s="10"/>
      <c r="E21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I13" sqref="B13:I13"/>
    </sheetView>
  </sheetViews>
  <sheetFormatPr baseColWidth="10" defaultColWidth="11.42578125" defaultRowHeight="14.25" x14ac:dyDescent="0.2"/>
  <cols>
    <col min="1" max="1" width="71.28515625" style="34" customWidth="1"/>
    <col min="2" max="9" width="13.28515625" style="34" bestFit="1" customWidth="1"/>
    <col min="10" max="10" width="12" style="34" customWidth="1"/>
    <col min="11" max="11" width="13" style="34" customWidth="1"/>
    <col min="12" max="12" width="12.42578125" style="34" customWidth="1"/>
    <col min="13" max="16384" width="11.42578125" style="34"/>
  </cols>
  <sheetData>
    <row r="1" spans="1:18" ht="15.75" x14ac:dyDescent="0.25">
      <c r="A1" s="2" t="s">
        <v>49</v>
      </c>
    </row>
    <row r="3" spans="1:18" s="1" customFormat="1" ht="12.75" x14ac:dyDescent="0.2">
      <c r="A3" s="3" t="s">
        <v>50</v>
      </c>
    </row>
    <row r="4" spans="1:18" s="1" customFormat="1" ht="12.75" x14ac:dyDescent="0.2"/>
    <row r="5" spans="1:18" s="1" customFormat="1" ht="12.75" x14ac:dyDescent="0.2">
      <c r="A5" s="6"/>
      <c r="B5" s="28" t="s">
        <v>51</v>
      </c>
      <c r="C5" s="28" t="s">
        <v>52</v>
      </c>
      <c r="D5" s="28" t="s">
        <v>53</v>
      </c>
      <c r="E5" s="28" t="s">
        <v>54</v>
      </c>
      <c r="F5" s="28" t="s">
        <v>55</v>
      </c>
      <c r="G5" s="28" t="s">
        <v>56</v>
      </c>
      <c r="H5" s="28" t="s">
        <v>57</v>
      </c>
      <c r="I5" s="28" t="s">
        <v>58</v>
      </c>
      <c r="J5" s="28">
        <v>2016</v>
      </c>
      <c r="K5" s="28">
        <v>2017</v>
      </c>
      <c r="L5" s="28">
        <v>2018</v>
      </c>
      <c r="M5" s="35"/>
      <c r="N5" s="35"/>
      <c r="O5" s="35"/>
      <c r="P5" s="35"/>
      <c r="Q5" s="35"/>
      <c r="R5" s="35"/>
    </row>
    <row r="6" spans="1:18" s="1" customFormat="1" ht="12.75" x14ac:dyDescent="0.2">
      <c r="A6" s="6" t="s">
        <v>20</v>
      </c>
      <c r="B6" s="16">
        <v>68096</v>
      </c>
      <c r="C6" s="16">
        <v>71127</v>
      </c>
      <c r="D6" s="16">
        <v>67041</v>
      </c>
      <c r="E6" s="16">
        <v>73148</v>
      </c>
      <c r="F6" s="16">
        <v>92803</v>
      </c>
      <c r="G6" s="16">
        <v>95266</v>
      </c>
      <c r="H6" s="16">
        <v>93808</v>
      </c>
      <c r="I6" s="16">
        <v>94179</v>
      </c>
      <c r="J6" s="16">
        <v>93328</v>
      </c>
      <c r="K6" s="16">
        <v>96371</v>
      </c>
      <c r="L6" s="16">
        <v>106888</v>
      </c>
      <c r="M6" s="36"/>
      <c r="N6" s="36"/>
      <c r="O6" s="36"/>
      <c r="P6" s="36"/>
      <c r="Q6" s="36"/>
      <c r="R6" s="36"/>
    </row>
    <row r="7" spans="1:18" s="1" customFormat="1" ht="12.75" x14ac:dyDescent="0.2">
      <c r="A7" s="6" t="s">
        <v>19</v>
      </c>
      <c r="B7" s="16">
        <v>1343262</v>
      </c>
      <c r="C7" s="16">
        <v>1285636</v>
      </c>
      <c r="D7" s="16">
        <v>1251284</v>
      </c>
      <c r="E7" s="16">
        <v>1252844</v>
      </c>
      <c r="F7" s="16">
        <v>1140840</v>
      </c>
      <c r="G7" s="16">
        <v>1113163</v>
      </c>
      <c r="H7" s="16">
        <v>1156470</v>
      </c>
      <c r="I7" s="16">
        <v>1163425</v>
      </c>
      <c r="J7" s="16">
        <v>1166317</v>
      </c>
      <c r="K7" s="16">
        <v>1173809</v>
      </c>
      <c r="L7" s="16">
        <v>1168901</v>
      </c>
      <c r="M7" s="36"/>
      <c r="N7" s="36"/>
      <c r="O7" s="36"/>
      <c r="P7" s="36"/>
      <c r="Q7" s="36"/>
      <c r="R7" s="36"/>
    </row>
    <row r="8" spans="1:18" s="1" customFormat="1" ht="12.75" x14ac:dyDescent="0.2">
      <c r="A8" s="6"/>
      <c r="B8" s="16"/>
      <c r="C8" s="16"/>
      <c r="D8" s="16"/>
      <c r="E8" s="16"/>
      <c r="F8" s="16"/>
      <c r="G8" s="16"/>
      <c r="H8" s="16"/>
      <c r="I8" s="6"/>
      <c r="J8" s="6"/>
      <c r="K8" s="6"/>
      <c r="L8" s="6"/>
    </row>
    <row r="9" spans="1:18" s="1" customFormat="1" ht="12.75" x14ac:dyDescent="0.2">
      <c r="A9" s="6" t="s">
        <v>59</v>
      </c>
      <c r="B9" s="37">
        <v>4.8171335692290686E-2</v>
      </c>
      <c r="C9" s="37">
        <v>5.2340442468483551E-2</v>
      </c>
      <c r="D9" s="37">
        <v>5.0778070657842338E-2</v>
      </c>
      <c r="E9" s="37">
        <v>5.5103650700758379E-2</v>
      </c>
      <c r="F9" s="37">
        <v>7.516842392815426E-2</v>
      </c>
      <c r="G9" s="37">
        <v>7.8785762341022927E-2</v>
      </c>
      <c r="H9" s="37">
        <v>7.497292602125287E-2</v>
      </c>
      <c r="I9" s="37">
        <v>7.4807175458405553E-2</v>
      </c>
      <c r="J9" s="38">
        <v>7.4090716035073376E-2</v>
      </c>
      <c r="K9" s="38">
        <v>7.5871923664362531E-2</v>
      </c>
      <c r="L9" s="38">
        <f>L6/(L6+L7)</f>
        <v>8.3781879291951883E-2</v>
      </c>
    </row>
    <row r="10" spans="1:18" s="1" customFormat="1" ht="12.75" x14ac:dyDescent="0.2">
      <c r="L10" s="23"/>
    </row>
    <row r="11" spans="1:18" s="1" customFormat="1" ht="12.75" x14ac:dyDescent="0.2">
      <c r="A11" s="3" t="s">
        <v>60</v>
      </c>
      <c r="B11" s="23"/>
      <c r="C11" s="23"/>
      <c r="D11" s="23"/>
      <c r="E11" s="23"/>
      <c r="F11" s="23"/>
      <c r="G11" s="23"/>
      <c r="H11" s="23"/>
      <c r="I11" s="23"/>
      <c r="K11" s="23"/>
      <c r="L11" s="23"/>
      <c r="M11" s="23"/>
    </row>
    <row r="12" spans="1:18" s="1" customFormat="1" ht="12.75" x14ac:dyDescent="0.2"/>
    <row r="13" spans="1:18" s="1" customFormat="1" ht="12.75" x14ac:dyDescent="0.2">
      <c r="A13" s="6"/>
      <c r="B13" s="5" t="s">
        <v>51</v>
      </c>
      <c r="C13" s="5" t="s">
        <v>52</v>
      </c>
      <c r="D13" s="5" t="s">
        <v>53</v>
      </c>
      <c r="E13" s="5" t="s">
        <v>54</v>
      </c>
      <c r="F13" s="5" t="s">
        <v>55</v>
      </c>
      <c r="G13" s="5" t="s">
        <v>56</v>
      </c>
      <c r="H13" s="5" t="s">
        <v>57</v>
      </c>
      <c r="I13" s="5" t="s">
        <v>58</v>
      </c>
      <c r="J13" s="28">
        <v>2016</v>
      </c>
      <c r="K13" s="28">
        <v>2017</v>
      </c>
      <c r="L13" s="28">
        <v>2018</v>
      </c>
    </row>
    <row r="14" spans="1:18" s="1" customFormat="1" ht="12.75" x14ac:dyDescent="0.2">
      <c r="A14" s="6" t="s">
        <v>20</v>
      </c>
      <c r="B14" s="6">
        <v>100</v>
      </c>
      <c r="C14" s="39">
        <v>104.45106907894737</v>
      </c>
      <c r="D14" s="39">
        <v>98.450716635338352</v>
      </c>
      <c r="E14" s="39">
        <v>107.41893796992481</v>
      </c>
      <c r="F14" s="39">
        <v>136.2826010338346</v>
      </c>
      <c r="G14" s="39">
        <v>139.89955357142858</v>
      </c>
      <c r="H14" s="39">
        <v>137.75845864661653</v>
      </c>
      <c r="I14" s="39">
        <v>138.3032777255639</v>
      </c>
      <c r="J14" s="39">
        <v>137.05357142857142</v>
      </c>
      <c r="K14" s="39">
        <v>141.52226268796991</v>
      </c>
      <c r="L14" s="39">
        <v>156.96663533834587</v>
      </c>
    </row>
    <row r="15" spans="1:18" s="1" customFormat="1" ht="12.75" x14ac:dyDescent="0.2">
      <c r="A15" s="6" t="s">
        <v>19</v>
      </c>
      <c r="B15" s="6">
        <v>100</v>
      </c>
      <c r="C15" s="39">
        <v>95.709995518372438</v>
      </c>
      <c r="D15" s="39">
        <v>93.152638874620138</v>
      </c>
      <c r="E15" s="39">
        <v>93.268774073859007</v>
      </c>
      <c r="F15" s="39">
        <v>84.930564551070461</v>
      </c>
      <c r="G15" s="39">
        <v>82.870132557907539</v>
      </c>
      <c r="H15" s="39">
        <v>86.094149912675263</v>
      </c>
      <c r="I15" s="39">
        <v>86.611919342615209</v>
      </c>
      <c r="J15" s="39">
        <v>86.82721613505035</v>
      </c>
      <c r="K15" s="39">
        <v>87.384962873959068</v>
      </c>
      <c r="L15" s="39">
        <v>87.01958367019985</v>
      </c>
    </row>
    <row r="17" spans="1:1" x14ac:dyDescent="0.2">
      <c r="A17" s="11" t="s">
        <v>10</v>
      </c>
    </row>
    <row r="33" spans="1:1" x14ac:dyDescent="0.2">
      <c r="A33" s="1"/>
    </row>
  </sheetData>
  <pageMargins left="0.7" right="0.7" top="0.75" bottom="0.75" header="0.3" footer="0.3"/>
  <ignoredErrors>
    <ignoredError sqref="B5:L5 B13:I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B1" workbookViewId="0">
      <selection activeCell="K11" sqref="K11"/>
    </sheetView>
  </sheetViews>
  <sheetFormatPr baseColWidth="10" defaultColWidth="11.42578125" defaultRowHeight="12.75" x14ac:dyDescent="0.2"/>
  <cols>
    <col min="1" max="1" width="95.7109375" style="32" customWidth="1"/>
    <col min="2" max="12" width="10.140625" style="32" customWidth="1"/>
    <col min="13" max="13" width="11.28515625" style="32" customWidth="1"/>
    <col min="14" max="16384" width="11.42578125" style="32"/>
  </cols>
  <sheetData>
    <row r="1" spans="1:13" ht="15.75" x14ac:dyDescent="0.25">
      <c r="A1" s="24" t="s">
        <v>61</v>
      </c>
    </row>
    <row r="2" spans="1:13" x14ac:dyDescent="0.2">
      <c r="A2" s="40"/>
    </row>
    <row r="3" spans="1:13" x14ac:dyDescent="0.2">
      <c r="A3" s="40"/>
      <c r="B3" s="41" t="s">
        <v>51</v>
      </c>
      <c r="C3" s="41" t="s">
        <v>52</v>
      </c>
      <c r="D3" s="41" t="s">
        <v>53</v>
      </c>
      <c r="E3" s="41" t="s">
        <v>54</v>
      </c>
      <c r="F3" s="41" t="s">
        <v>55</v>
      </c>
      <c r="G3" s="41" t="s">
        <v>56</v>
      </c>
      <c r="H3" s="41" t="s">
        <v>57</v>
      </c>
      <c r="I3" s="41">
        <v>2015</v>
      </c>
      <c r="J3" s="41">
        <v>2016</v>
      </c>
      <c r="K3" s="41">
        <v>2017</v>
      </c>
      <c r="L3" s="41">
        <v>2018</v>
      </c>
    </row>
    <row r="4" spans="1:13" x14ac:dyDescent="0.2">
      <c r="A4" s="42" t="s">
        <v>62</v>
      </c>
      <c r="B4" s="43">
        <v>20214</v>
      </c>
      <c r="C4" s="43">
        <v>22167</v>
      </c>
      <c r="D4" s="43">
        <v>24192</v>
      </c>
      <c r="E4" s="43">
        <v>23268</v>
      </c>
      <c r="F4" s="43">
        <v>24152</v>
      </c>
      <c r="G4" s="43">
        <v>24707</v>
      </c>
      <c r="H4" s="43">
        <v>24259</v>
      </c>
      <c r="I4" s="43">
        <v>23862</v>
      </c>
      <c r="J4" s="43">
        <v>24560</v>
      </c>
      <c r="K4" s="43">
        <v>25934</v>
      </c>
      <c r="L4" s="43">
        <v>32145</v>
      </c>
      <c r="M4" s="44"/>
    </row>
    <row r="5" spans="1:13" x14ac:dyDescent="0.2">
      <c r="A5" s="42" t="s">
        <v>22</v>
      </c>
      <c r="B5" s="43">
        <v>8992</v>
      </c>
      <c r="C5" s="43">
        <v>9891</v>
      </c>
      <c r="D5" s="43">
        <v>9514</v>
      </c>
      <c r="E5" s="43">
        <v>9749</v>
      </c>
      <c r="F5" s="43">
        <v>10088</v>
      </c>
      <c r="G5" s="43">
        <v>10257</v>
      </c>
      <c r="H5" s="43">
        <v>9910</v>
      </c>
      <c r="I5" s="43">
        <v>10063</v>
      </c>
      <c r="J5" s="43">
        <v>10727</v>
      </c>
      <c r="K5" s="43">
        <v>10688</v>
      </c>
      <c r="L5" s="43">
        <v>10295</v>
      </c>
      <c r="M5" s="44"/>
    </row>
    <row r="6" spans="1:13" x14ac:dyDescent="0.2">
      <c r="A6" s="42" t="s">
        <v>23</v>
      </c>
      <c r="B6" s="43">
        <v>8497</v>
      </c>
      <c r="C6" s="43">
        <v>8623</v>
      </c>
      <c r="D6" s="43">
        <v>8855</v>
      </c>
      <c r="E6" s="43">
        <v>8691</v>
      </c>
      <c r="F6" s="43">
        <v>8585</v>
      </c>
      <c r="G6" s="43">
        <v>9622</v>
      </c>
      <c r="H6" s="43">
        <v>8926</v>
      </c>
      <c r="I6" s="43">
        <v>8945</v>
      </c>
      <c r="J6" s="43">
        <v>8917</v>
      </c>
      <c r="K6" s="43">
        <v>8993</v>
      </c>
      <c r="L6" s="43">
        <v>8934</v>
      </c>
      <c r="M6" s="44"/>
    </row>
    <row r="7" spans="1:13" x14ac:dyDescent="0.2">
      <c r="A7" s="42" t="s">
        <v>24</v>
      </c>
      <c r="B7" s="43">
        <v>15307</v>
      </c>
      <c r="C7" s="43">
        <v>15961</v>
      </c>
      <c r="D7" s="43">
        <v>17436</v>
      </c>
      <c r="E7" s="43">
        <v>24292</v>
      </c>
      <c r="F7" s="43">
        <v>43135</v>
      </c>
      <c r="G7" s="43">
        <v>43639</v>
      </c>
      <c r="H7" s="43">
        <v>44279</v>
      </c>
      <c r="I7" s="43">
        <v>45102</v>
      </c>
      <c r="J7" s="43">
        <v>45543</v>
      </c>
      <c r="K7" s="43">
        <v>48091</v>
      </c>
      <c r="L7" s="43">
        <v>52182</v>
      </c>
      <c r="M7" s="44"/>
    </row>
    <row r="8" spans="1:13" x14ac:dyDescent="0.2">
      <c r="A8" s="42" t="s">
        <v>63</v>
      </c>
      <c r="B8" s="43">
        <v>15086</v>
      </c>
      <c r="C8" s="43">
        <v>14485</v>
      </c>
      <c r="D8" s="43">
        <v>7044</v>
      </c>
      <c r="E8" s="43">
        <v>7148</v>
      </c>
      <c r="F8" s="43">
        <v>6843</v>
      </c>
      <c r="G8" s="43">
        <v>7041</v>
      </c>
      <c r="H8" s="43">
        <v>6434</v>
      </c>
      <c r="I8" s="43">
        <v>6207</v>
      </c>
      <c r="J8" s="43">
        <v>3581</v>
      </c>
      <c r="K8" s="43">
        <v>2665</v>
      </c>
      <c r="L8" s="43">
        <v>3332</v>
      </c>
      <c r="M8" s="44"/>
    </row>
    <row r="9" spans="1:13" x14ac:dyDescent="0.2">
      <c r="A9" s="45" t="s">
        <v>64</v>
      </c>
      <c r="B9" s="46">
        <v>68096</v>
      </c>
      <c r="C9" s="46">
        <v>71127</v>
      </c>
      <c r="D9" s="46">
        <v>67041</v>
      </c>
      <c r="E9" s="46">
        <v>73148</v>
      </c>
      <c r="F9" s="46">
        <v>92803</v>
      </c>
      <c r="G9" s="46">
        <v>95266</v>
      </c>
      <c r="H9" s="46">
        <v>93808</v>
      </c>
      <c r="I9" s="46">
        <v>94179</v>
      </c>
      <c r="J9" s="43">
        <v>93328</v>
      </c>
      <c r="K9" s="46">
        <v>96371</v>
      </c>
      <c r="L9" s="46">
        <v>106888</v>
      </c>
      <c r="M9" s="44"/>
    </row>
    <row r="10" spans="1:13" x14ac:dyDescent="0.2">
      <c r="A10" s="40"/>
    </row>
    <row r="11" spans="1:13" x14ac:dyDescent="0.2">
      <c r="A11" s="32" t="s">
        <v>65</v>
      </c>
    </row>
    <row r="13" spans="1:13" x14ac:dyDescent="0.2">
      <c r="B13" s="47"/>
      <c r="C13" s="47"/>
      <c r="D13" s="47"/>
      <c r="E13" s="47"/>
      <c r="F13" s="47"/>
      <c r="G13" s="47"/>
      <c r="H13" s="47"/>
      <c r="I13" s="47"/>
    </row>
  </sheetData>
  <pageMargins left="0.7" right="0.7" top="0.75" bottom="0.75" header="0.3" footer="0.3"/>
  <ignoredErrors>
    <ignoredError sqref="B3:L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2" sqref="A2"/>
    </sheetView>
  </sheetViews>
  <sheetFormatPr baseColWidth="10" defaultColWidth="11.42578125" defaultRowHeight="12.75" x14ac:dyDescent="0.2"/>
  <cols>
    <col min="1" max="1" width="70.28515625" style="32" customWidth="1"/>
    <col min="2" max="11" width="13.28515625" style="32" customWidth="1"/>
    <col min="12" max="13" width="11.28515625" style="32" customWidth="1"/>
    <col min="14" max="16384" width="11.42578125" style="32"/>
  </cols>
  <sheetData>
    <row r="1" spans="1:13" ht="15.75" x14ac:dyDescent="0.25">
      <c r="A1" s="48" t="s">
        <v>66</v>
      </c>
    </row>
    <row r="2" spans="1:13" x14ac:dyDescent="0.2">
      <c r="A2" s="40"/>
    </row>
    <row r="3" spans="1:13" x14ac:dyDescent="0.2">
      <c r="A3" s="40"/>
      <c r="B3" s="41" t="s">
        <v>51</v>
      </c>
      <c r="C3" s="41" t="s">
        <v>52</v>
      </c>
      <c r="D3" s="41" t="s">
        <v>53</v>
      </c>
      <c r="E3" s="41" t="s">
        <v>54</v>
      </c>
      <c r="F3" s="41" t="s">
        <v>55</v>
      </c>
      <c r="G3" s="41" t="s">
        <v>56</v>
      </c>
      <c r="H3" s="41" t="s">
        <v>57</v>
      </c>
      <c r="I3" s="41">
        <v>2015</v>
      </c>
      <c r="J3" s="41">
        <v>2016</v>
      </c>
      <c r="K3" s="41">
        <v>2017</v>
      </c>
      <c r="L3" s="41">
        <v>2018</v>
      </c>
    </row>
    <row r="4" spans="1:13" x14ac:dyDescent="0.2">
      <c r="A4" s="42" t="s">
        <v>0</v>
      </c>
      <c r="B4" s="43">
        <v>6854</v>
      </c>
      <c r="C4" s="43">
        <v>7352</v>
      </c>
      <c r="D4" s="43">
        <v>6977</v>
      </c>
      <c r="E4" s="43">
        <v>7230</v>
      </c>
      <c r="F4" s="43">
        <v>20315</v>
      </c>
      <c r="G4" s="43">
        <v>21053</v>
      </c>
      <c r="H4" s="43">
        <v>22095</v>
      </c>
      <c r="I4" s="43">
        <v>21994</v>
      </c>
      <c r="J4" s="43">
        <v>21946</v>
      </c>
      <c r="K4" s="43">
        <v>22847</v>
      </c>
      <c r="L4" s="43">
        <v>24804</v>
      </c>
      <c r="M4" s="44"/>
    </row>
    <row r="5" spans="1:13" x14ac:dyDescent="0.2">
      <c r="A5" s="42" t="s">
        <v>1</v>
      </c>
      <c r="B5" s="43">
        <v>21998</v>
      </c>
      <c r="C5" s="43">
        <v>23317</v>
      </c>
      <c r="D5" s="43">
        <v>23310</v>
      </c>
      <c r="E5" s="43">
        <v>23457</v>
      </c>
      <c r="F5" s="43">
        <v>23105</v>
      </c>
      <c r="G5" s="43">
        <v>23711</v>
      </c>
      <c r="H5" s="43">
        <v>22406</v>
      </c>
      <c r="I5" s="43">
        <v>22636</v>
      </c>
      <c r="J5" s="43">
        <v>22919</v>
      </c>
      <c r="K5" s="43">
        <v>24162</v>
      </c>
      <c r="L5" s="43">
        <v>31412</v>
      </c>
      <c r="M5" s="44"/>
    </row>
    <row r="6" spans="1:13" x14ac:dyDescent="0.2">
      <c r="A6" s="42" t="s">
        <v>2</v>
      </c>
      <c r="B6" s="43">
        <v>7152</v>
      </c>
      <c r="C6" s="43">
        <v>6796</v>
      </c>
      <c r="D6" s="43">
        <v>4397</v>
      </c>
      <c r="E6" s="43">
        <v>4936</v>
      </c>
      <c r="F6" s="43">
        <v>4312</v>
      </c>
      <c r="G6" s="43">
        <v>4259</v>
      </c>
      <c r="H6" s="43">
        <v>4028</v>
      </c>
      <c r="I6" s="43">
        <v>3923</v>
      </c>
      <c r="J6" s="43">
        <v>3962</v>
      </c>
      <c r="K6" s="43">
        <v>3925</v>
      </c>
      <c r="L6" s="43">
        <v>4099</v>
      </c>
      <c r="M6" s="44"/>
    </row>
    <row r="7" spans="1:13" x14ac:dyDescent="0.2">
      <c r="A7" s="42" t="s">
        <v>3</v>
      </c>
      <c r="B7" s="43">
        <v>20343</v>
      </c>
      <c r="C7" s="43">
        <v>20798</v>
      </c>
      <c r="D7" s="43">
        <v>16977</v>
      </c>
      <c r="E7" s="43">
        <v>19266</v>
      </c>
      <c r="F7" s="43">
        <v>17665</v>
      </c>
      <c r="G7" s="43">
        <v>18375</v>
      </c>
      <c r="H7" s="43">
        <v>17666</v>
      </c>
      <c r="I7" s="43">
        <v>18009</v>
      </c>
      <c r="J7" s="43">
        <v>15972</v>
      </c>
      <c r="K7" s="43">
        <v>15566</v>
      </c>
      <c r="L7" s="43">
        <v>15538</v>
      </c>
      <c r="M7" s="44"/>
    </row>
    <row r="8" spans="1:13" x14ac:dyDescent="0.2">
      <c r="A8" s="42" t="s">
        <v>4</v>
      </c>
      <c r="B8" s="43">
        <v>9680</v>
      </c>
      <c r="C8" s="43">
        <v>10337</v>
      </c>
      <c r="D8" s="43">
        <v>12661</v>
      </c>
      <c r="E8" s="43">
        <v>16076</v>
      </c>
      <c r="F8" s="43">
        <v>24696</v>
      </c>
      <c r="G8" s="43">
        <v>25187</v>
      </c>
      <c r="H8" s="43">
        <v>24743</v>
      </c>
      <c r="I8" s="43">
        <v>24900</v>
      </c>
      <c r="J8" s="43">
        <v>24749</v>
      </c>
      <c r="K8" s="43">
        <v>25786</v>
      </c>
      <c r="L8" s="43">
        <v>26455</v>
      </c>
      <c r="M8" s="44"/>
    </row>
    <row r="9" spans="1:13" x14ac:dyDescent="0.2">
      <c r="A9" s="42" t="s">
        <v>5</v>
      </c>
      <c r="B9" s="43">
        <v>2069</v>
      </c>
      <c r="C9" s="43">
        <v>2527</v>
      </c>
      <c r="D9" s="43">
        <v>2719</v>
      </c>
      <c r="E9" s="43">
        <v>2183</v>
      </c>
      <c r="F9" s="43">
        <v>2710</v>
      </c>
      <c r="G9" s="43">
        <v>2681</v>
      </c>
      <c r="H9" s="43">
        <v>2870</v>
      </c>
      <c r="I9" s="43">
        <v>2717</v>
      </c>
      <c r="J9" s="43">
        <v>3780</v>
      </c>
      <c r="K9" s="43">
        <v>4085</v>
      </c>
      <c r="L9" s="43">
        <v>4580</v>
      </c>
      <c r="M9" s="44"/>
    </row>
    <row r="10" spans="1:13" s="40" customFormat="1" x14ac:dyDescent="0.2">
      <c r="A10" s="45" t="s">
        <v>6</v>
      </c>
      <c r="B10" s="46">
        <v>68096</v>
      </c>
      <c r="C10" s="46">
        <v>71127</v>
      </c>
      <c r="D10" s="46">
        <v>67041</v>
      </c>
      <c r="E10" s="46">
        <v>73148</v>
      </c>
      <c r="F10" s="46">
        <v>92803</v>
      </c>
      <c r="G10" s="46">
        <v>95266</v>
      </c>
      <c r="H10" s="46">
        <v>93808</v>
      </c>
      <c r="I10" s="46">
        <v>94179</v>
      </c>
      <c r="J10" s="46">
        <v>93328</v>
      </c>
      <c r="K10" s="46">
        <v>96371</v>
      </c>
      <c r="L10" s="46">
        <v>106888</v>
      </c>
      <c r="M10" s="44"/>
    </row>
    <row r="11" spans="1:13" x14ac:dyDescent="0.2">
      <c r="A11" s="40"/>
    </row>
    <row r="12" spans="1:13" x14ac:dyDescent="0.2">
      <c r="A12" s="32" t="s">
        <v>67</v>
      </c>
    </row>
    <row r="13" spans="1:13" x14ac:dyDescent="0.2">
      <c r="A13" s="32" t="s">
        <v>68</v>
      </c>
    </row>
    <row r="14" spans="1:13" x14ac:dyDescent="0.2">
      <c r="D14" s="44"/>
    </row>
  </sheetData>
  <pageMargins left="0.7" right="0.7" top="0.75" bottom="0.75" header="0.3" footer="0.3"/>
  <ignoredErrors>
    <ignoredError sqref="B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Formations environnementales 2018 - 2019</dc:title>
  <dc:subject>économie verte</dc:subject>
  <dc:creator>SDES</dc:creator>
  <cp:keywords>information environnementale, économie verte, emploi, formation</cp:keywords>
  <cp:lastModifiedBy>THIRIAT Sébastien</cp:lastModifiedBy>
  <dcterms:created xsi:type="dcterms:W3CDTF">2018-01-31T13:35:42Z</dcterms:created>
  <dcterms:modified xsi:type="dcterms:W3CDTF">2021-04-02T12:14:36Z</dcterms:modified>
</cp:coreProperties>
</file>