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390" tabRatio="840" firstSheet="1" activeTab="3"/>
  </bookViews>
  <sheets>
    <sheet name="R&amp;D Nomenclature AIE_€constants" sheetId="1" r:id="rId1"/>
    <sheet name="R&amp;D Nomenclature AIE_€ courants" sheetId="2" r:id="rId2"/>
    <sheet name="R&amp;D Agrégat SDES" sheetId="3" r:id="rId3"/>
    <sheet name="R&amp;D Agrégat SDES G7" sheetId="4" r:id="rId4"/>
    <sheet name="Démonstration Nomenclature" sheetId="5" r:id="rId5"/>
  </sheets>
  <definedNames/>
  <calcPr fullCalcOnLoad="1"/>
</workbook>
</file>

<file path=xl/sharedStrings.xml><?xml version="1.0" encoding="utf-8"?>
<sst xmlns="http://schemas.openxmlformats.org/spreadsheetml/2006/main" count="972" uniqueCount="367">
  <si>
    <t>en M€ courants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</si>
  <si>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</si>
  <si>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</si>
  <si>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</si>
  <si>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</si>
  <si>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</si>
  <si>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</si>
  <si>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</si>
  <si>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</si>
  <si>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</si>
  <si>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</si>
  <si>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</si>
  <si>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</si>
  <si>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</si>
  <si>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</si>
  <si>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</si>
  <si>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</si>
  <si>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Efficacité énergétique</t>
  </si>
  <si>
    <t>1  ENERGY EFFICIENCY (sum of rows 11 to 19)</t>
  </si>
  <si>
    <t>Industrie</t>
  </si>
  <si>
    <t xml:space="preserve">11 Industry                      </t>
  </si>
  <si>
    <t>Processus et techniques industriels</t>
  </si>
  <si>
    <t>111 Industrial techniques and processes</t>
  </si>
  <si>
    <t>Equipements et systèmes industriels</t>
  </si>
  <si>
    <t>112 Industrial equipment and systems</t>
  </si>
  <si>
    <t>Autres</t>
  </si>
  <si>
    <t>113 Other industry</t>
  </si>
  <si>
    <t>Non alloué</t>
  </si>
  <si>
    <t>119 Unallocated industry</t>
  </si>
  <si>
    <t>Bâtiment</t>
  </si>
  <si>
    <t>12 Residential and commercial buildings, appliances and equipment</t>
  </si>
  <si>
    <t>Conception et enveloppe du bâtiment</t>
  </si>
  <si>
    <t>121 Building design and envelope</t>
  </si>
  <si>
    <t>Enveloppe du bâtiment</t>
  </si>
  <si>
    <t>1211  Building envelope technologies</t>
  </si>
  <si>
    <t>Conception du bâtiment</t>
  </si>
  <si>
    <t xml:space="preserve">1212  Building design </t>
  </si>
  <si>
    <t>1219  Unallocated building design and envelope</t>
  </si>
  <si>
    <t xml:space="preserve">Utilisation et équipement du bâtiment </t>
  </si>
  <si>
    <t xml:space="preserve">122 Building operations and efficient building equipment </t>
  </si>
  <si>
    <t>Systèmes de gestion d'énergie du bâtiment (y compris compteurs intelligents) et utilisation des technologies de l'information et de la communication</t>
  </si>
  <si>
    <t>1221  Building energy management systems (incl. smart meters) and efficient internet
          and communication technologies</t>
  </si>
  <si>
    <t>Eclairage et systèmes de contrôle</t>
  </si>
  <si>
    <t>1222  Lighting technologies and control systems</t>
  </si>
  <si>
    <t>Chauffage, climatisation et ventilation</t>
  </si>
  <si>
    <t>1223  Heating, cooling and ventilation technologies</t>
  </si>
  <si>
    <t>1224  Other building operations and efficient building equipment</t>
  </si>
  <si>
    <t>1229  Unallocated building operations and efficient building equipment</t>
  </si>
  <si>
    <t>Appareils et autres</t>
  </si>
  <si>
    <t xml:space="preserve">123 Appliances and other residential/commercial </t>
  </si>
  <si>
    <t>Appareils</t>
  </si>
  <si>
    <t xml:space="preserve">1231  Appliances </t>
  </si>
  <si>
    <t>Batteries pour appareils mobiles</t>
  </si>
  <si>
    <t>1232  Batteries for portable devices</t>
  </si>
  <si>
    <t>-</t>
  </si>
  <si>
    <t>1233  Other residential/commercial</t>
  </si>
  <si>
    <t>1239  Unallocated appliances and other residential/commercial</t>
  </si>
  <si>
    <t>129 Unallocated residential and commercial buildings, appliances and equipment</t>
  </si>
  <si>
    <t xml:space="preserve">Transport             </t>
  </si>
  <si>
    <t xml:space="preserve">13 Transport             </t>
  </si>
  <si>
    <t>Véhicules routiers</t>
  </si>
  <si>
    <t>131 On-road vehicles</t>
  </si>
  <si>
    <t>Batteries et technologies de stockage</t>
  </si>
  <si>
    <t>1311  Vehicle batteries/storage technologies</t>
  </si>
  <si>
    <t>Electronique de puissance, moteurs, véhicules électriques, hybrides et à pile à combustible</t>
  </si>
  <si>
    <t>1312  Advanced power electronics, motors and EV/HEV/FCV systems</t>
  </si>
  <si>
    <t>Moteurs à combustion</t>
  </si>
  <si>
    <t>1313  Advanced combustion engines</t>
  </si>
  <si>
    <t>Infrastructure électrique du véhicule (y compris chargeurs intelligents et communication de réseau)</t>
  </si>
  <si>
    <t>1314  Electric vehicle infrastructure (incl. smart chargers and grid communications)</t>
  </si>
  <si>
    <t>Carburants (hors hydrogène et biocarburants)</t>
  </si>
  <si>
    <t>1315  Use of fuels for on-road vehicles (excl. hydrogen)</t>
  </si>
  <si>
    <t>Matériaux</t>
  </si>
  <si>
    <t>1316  Materials for on-road vehicles</t>
  </si>
  <si>
    <t>1317  Other on-road transport</t>
  </si>
  <si>
    <t>1319  Unallocated on-road vehicles</t>
  </si>
  <si>
    <t>Transport non routier et systèmes de transport</t>
  </si>
  <si>
    <t>132 Off-road transport and transport systems</t>
  </si>
  <si>
    <t>133 Other transport</t>
  </si>
  <si>
    <t>139  Unallocated transport</t>
  </si>
  <si>
    <t>14 Other energy efficiency</t>
  </si>
  <si>
    <t>Récupération de chaleur</t>
  </si>
  <si>
    <t>141 Waste heat recovery and utilisation</t>
  </si>
  <si>
    <t>Services publics locaux</t>
  </si>
  <si>
    <t>142 Communities</t>
  </si>
  <si>
    <t>Agriculture et forêt</t>
  </si>
  <si>
    <t>143 Agriculture and forestry</t>
  </si>
  <si>
    <t>Pompes à chaleur et refroidisseurs</t>
  </si>
  <si>
    <t>144 Heat pumps and chillers</t>
  </si>
  <si>
    <t>145 Other energy efficiency</t>
  </si>
  <si>
    <t>149 Unallocated other energy efficiency</t>
  </si>
  <si>
    <t>19 Unallocated energy efficiency</t>
  </si>
  <si>
    <t>Energies fossiles : pétrole, gaz, charbon</t>
  </si>
  <si>
    <t>2  FOSSIL FUELS: OIL, GAS and COAL (sum of rows 21 to 29)</t>
  </si>
  <si>
    <t>Pétrole et gaz</t>
  </si>
  <si>
    <t>21 Oil and gas</t>
  </si>
  <si>
    <t>Production de pétrole et de gaz</t>
  </si>
  <si>
    <t>211 Enhanced oil and gas production</t>
  </si>
  <si>
    <t>Raffinage, transport et distribution de pétrole et de gaz</t>
  </si>
  <si>
    <t>212 Refining, transport and storage of oil and gas</t>
  </si>
  <si>
    <t>Pétrole et gaz non conventionnels</t>
  </si>
  <si>
    <t>213 Non-conventional oil and gas production</t>
  </si>
  <si>
    <t xml:space="preserve">Combustion de pétrole et de gaz              </t>
  </si>
  <si>
    <t xml:space="preserve">214 Oil and gas combustion              </t>
  </si>
  <si>
    <t>Conversion de pétrole et de gaz</t>
  </si>
  <si>
    <t>215 Oil and gas conversion</t>
  </si>
  <si>
    <t>216 Other oil and gas</t>
  </si>
  <si>
    <t>219 Unallocated oil and gas</t>
  </si>
  <si>
    <t xml:space="preserve">Charbon </t>
  </si>
  <si>
    <t>22 Coal</t>
  </si>
  <si>
    <t>Production et transport de charbon</t>
  </si>
  <si>
    <t>221 coal production, preparation and transport</t>
  </si>
  <si>
    <t xml:space="preserve">Combustion de charbon </t>
  </si>
  <si>
    <t>222 Coal combustion (incl. IGCC)</t>
  </si>
  <si>
    <t>Conversion de charbon</t>
  </si>
  <si>
    <t>223 Coal conversion (excl. IGCC)</t>
  </si>
  <si>
    <t>224 Other coal</t>
  </si>
  <si>
    <t>229 Unallocated coal</t>
  </si>
  <si>
    <r>
      <rPr>
        <b/>
        <sz val="8"/>
        <rFont val="Arial"/>
        <family val="2"/>
      </rPr>
      <t>23 CO</t>
    </r>
    <r>
      <rPr>
        <b/>
        <vertAlign val="subscript"/>
        <sz val="8"/>
        <rFont val="Arial"/>
        <family val="2"/>
      </rPr>
      <t xml:space="preserve">2 </t>
    </r>
    <r>
      <rPr>
        <b/>
        <sz val="8"/>
        <rFont val="Arial"/>
        <family val="2"/>
      </rPr>
      <t>capture and storage</t>
    </r>
  </si>
  <si>
    <r>
      <rPr>
        <sz val="8"/>
        <rFont val="Arial"/>
        <family val="2"/>
      </rPr>
      <t>Capture du CO</t>
    </r>
    <r>
      <rPr>
        <vertAlign val="subscript"/>
        <sz val="8"/>
        <rFont val="Arial"/>
        <family val="2"/>
      </rPr>
      <t>2</t>
    </r>
  </si>
  <si>
    <r>
      <rPr>
        <sz val="8"/>
        <rFont val="Arial"/>
        <family val="2"/>
      </rPr>
      <t>231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capture/separation</t>
    </r>
  </si>
  <si>
    <r>
      <rPr>
        <sz val="8"/>
        <rFont val="Arial"/>
        <family val="2"/>
      </rPr>
      <t>Transport du CO</t>
    </r>
    <r>
      <rPr>
        <vertAlign val="subscript"/>
        <sz val="8"/>
        <rFont val="Arial"/>
        <family val="2"/>
      </rPr>
      <t>2</t>
    </r>
  </si>
  <si>
    <r>
      <rPr>
        <sz val="8"/>
        <rFont val="Arial"/>
        <family val="2"/>
      </rPr>
      <t>232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transport</t>
    </r>
  </si>
  <si>
    <t>Séquestration du CO2</t>
  </si>
  <si>
    <t xml:space="preserve">233 CO2 storage </t>
  </si>
  <si>
    <r>
      <rPr>
        <sz val="8"/>
        <rFont val="Arial"/>
        <family val="2"/>
      </rPr>
      <t>239 Unallocated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capture and storage</t>
    </r>
  </si>
  <si>
    <t>29 Unallocated fossil fuels</t>
  </si>
  <si>
    <t>Energies renouvelables</t>
  </si>
  <si>
    <t>3  RENEWABLE ENERGY SOURCES (sum of rows 31 to 39)</t>
  </si>
  <si>
    <t>Solaire</t>
  </si>
  <si>
    <t>31 Solar energy</t>
  </si>
  <si>
    <t>Solaire thermique</t>
  </si>
  <si>
    <t>311 Solar heating and cooling</t>
  </si>
  <si>
    <t>Photovoltaïque</t>
  </si>
  <si>
    <t>312 Solar photovoltaics</t>
  </si>
  <si>
    <t>Solaire thermodynamqiue et applications à haute température</t>
  </si>
  <si>
    <t>313 Solar thermal power and high-temp. applications</t>
  </si>
  <si>
    <t>319 Unallocated solar energy</t>
  </si>
  <si>
    <t>Eolien</t>
  </si>
  <si>
    <t>32 Wind energy</t>
  </si>
  <si>
    <t>Eolien terrestre</t>
  </si>
  <si>
    <t>321 Onshore wind technologies</t>
  </si>
  <si>
    <t>Eolien en mer</t>
  </si>
  <si>
    <t>322 Offshore wind technologies (excl. low wind speed)</t>
  </si>
  <si>
    <t>Systèmes d'énergie éolienne et autres technologies</t>
  </si>
  <si>
    <t>323 Wind energy systems and other technologies</t>
  </si>
  <si>
    <t>329 Unallocated wind energy</t>
  </si>
  <si>
    <t>Energie des océans</t>
  </si>
  <si>
    <t xml:space="preserve">33 Ocean energy                          </t>
  </si>
  <si>
    <t>Energie marémotrice</t>
  </si>
  <si>
    <t>331 Tidal energy</t>
  </si>
  <si>
    <t>Energie houlomotrice</t>
  </si>
  <si>
    <t>332 Wave energy</t>
  </si>
  <si>
    <t xml:space="preserve">Energie des gradients de salinité </t>
  </si>
  <si>
    <t>333 Salinity gradient power</t>
  </si>
  <si>
    <t>334 Other ocean energy</t>
  </si>
  <si>
    <t>339 Unallocated ocean energy</t>
  </si>
  <si>
    <t>Biomasse</t>
  </si>
  <si>
    <t>34 Biofuels (incl. liquid biofuels, solid biofuels and biogases)</t>
  </si>
  <si>
    <t>Biocarburants</t>
  </si>
  <si>
    <t>341 Production of liquid biofuels</t>
  </si>
  <si>
    <t>Bioessence (y compris bioéthanol)</t>
  </si>
  <si>
    <t>3411  Gasoline substitutes (incl. ethanol)</t>
  </si>
  <si>
    <t>Biodiesel</t>
  </si>
  <si>
    <t>3412  Diesel, kerosene and jet fuel substitutes</t>
  </si>
  <si>
    <t>Biocarburants algaires</t>
  </si>
  <si>
    <t>3413  Algal biofuels</t>
  </si>
  <si>
    <t>3414  Other liquid fuel substitutes</t>
  </si>
  <si>
    <t xml:space="preserve">3419  Unallocated production of liquid biofuels </t>
  </si>
  <si>
    <t>Biomasse solide</t>
  </si>
  <si>
    <t>342 Production of solid biofuels</t>
  </si>
  <si>
    <t>Biogaz</t>
  </si>
  <si>
    <t>343 Production of biogases</t>
  </si>
  <si>
    <t>Thermochimique</t>
  </si>
  <si>
    <t>3431  Thermochemical</t>
  </si>
  <si>
    <t>Biochimique</t>
  </si>
  <si>
    <t>3432  Biochemical (incl. anaerobic digestion)</t>
  </si>
  <si>
    <t>3433  Other biogases</t>
  </si>
  <si>
    <t>3439  Unallocated production of biogases</t>
  </si>
  <si>
    <t>Utilisation pour production d'electricité et/ou de chaleur</t>
  </si>
  <si>
    <t>344 Applications for heat and electricity</t>
  </si>
  <si>
    <t>345 Other biofuels</t>
  </si>
  <si>
    <t>349 Unallocated biofuels</t>
  </si>
  <si>
    <t>Géothermie</t>
  </si>
  <si>
    <t>35 Geothermal energy</t>
  </si>
  <si>
    <t>Hydrothermie</t>
  </si>
  <si>
    <t>351 Geothermal energy from hydrothermal resources</t>
  </si>
  <si>
    <t xml:space="preserve">Géothermie des roches chaudes sèches </t>
  </si>
  <si>
    <t>352 Geothermal energy from hot dry rock (HDR) resources</t>
  </si>
  <si>
    <t>Forage et exploration</t>
  </si>
  <si>
    <t>353 Advanced drilling and exploration</t>
  </si>
  <si>
    <t>Autres (y compris géothermie à basse température)</t>
  </si>
  <si>
    <t>354 Other geothermal energy (incl. low-temp. resources)</t>
  </si>
  <si>
    <t>359 Unallocated geothermal energy</t>
  </si>
  <si>
    <t>Hydro-électricité</t>
  </si>
  <si>
    <t>36 Hydroelectricity</t>
  </si>
  <si>
    <t>Grande hydro-électricité (capacité de 10 MW et plus)</t>
  </si>
  <si>
    <t>361 Large hydroelectricity (capacity of 10 MW and above)</t>
  </si>
  <si>
    <t>Petite hydro-électricité (capacité de moins de 10 MW)</t>
  </si>
  <si>
    <t>362 Small hydroelectricity (capacity less than 10 MW)</t>
  </si>
  <si>
    <t>369 Unallocated hydroelectricity</t>
  </si>
  <si>
    <t>37 Other renewable energy sources</t>
  </si>
  <si>
    <t>39 Unallocated renewable energy sources</t>
  </si>
  <si>
    <t>Fusion et fission nucléaires</t>
  </si>
  <si>
    <t>4  NUCLEAR FISSION and FUSION (sum of rows 41 and 49)</t>
  </si>
  <si>
    <t>Fission nucléaire</t>
  </si>
  <si>
    <t>41 Nuclear fission</t>
  </si>
  <si>
    <t>Réacteurs à eau légère</t>
  </si>
  <si>
    <t>411 Light water reactors (LWRs)</t>
  </si>
  <si>
    <t>Autres réacteurs</t>
  </si>
  <si>
    <t>412 Other converter reactors</t>
  </si>
  <si>
    <t>Réacteurs à eau lourde</t>
  </si>
  <si>
    <t>4121  Heavy water reactors (HWRs)</t>
  </si>
  <si>
    <t>4122  Other converter reactors</t>
  </si>
  <si>
    <t>4129  Unallocated other converter reactors</t>
  </si>
  <si>
    <t>Cycle du combustible</t>
  </si>
  <si>
    <t>413 Fuel cycle</t>
  </si>
  <si>
    <t>Retraitement de la matière fissile</t>
  </si>
  <si>
    <t>4131  Fissile material recycling / reprocessing</t>
  </si>
  <si>
    <t>Gestion des déchets radioactifs</t>
  </si>
  <si>
    <t>4132  Nuclear waste management</t>
  </si>
  <si>
    <t>4133  Other fuel cycle</t>
  </si>
  <si>
    <t>4139  Unallocated fuel cycle</t>
  </si>
  <si>
    <t>Sûreté et environnement</t>
  </si>
  <si>
    <t>414 Nuclear supporting technologies</t>
  </si>
  <si>
    <t>Sûreté et intégrité des centrales</t>
  </si>
  <si>
    <t>4141  Plant safety and integrity</t>
  </si>
  <si>
    <t xml:space="preserve">Protection de l'environnement </t>
  </si>
  <si>
    <t xml:space="preserve">4142  Environmental protection </t>
  </si>
  <si>
    <t>Démantèlement</t>
  </si>
  <si>
    <t>4143  Decommissioning</t>
  </si>
  <si>
    <t>4144  Other nuclear supporting technologies</t>
  </si>
  <si>
    <t>4149  Unallocated nuclear supporting technologies</t>
  </si>
  <si>
    <t>Surgénération</t>
  </si>
  <si>
    <t>415 Nuclear breeder</t>
  </si>
  <si>
    <t>416 Other nuclear fission</t>
  </si>
  <si>
    <t>419 Unallocated nuclear fission</t>
  </si>
  <si>
    <t>Fusion nucléaire</t>
  </si>
  <si>
    <t>42 Nuclear fusion</t>
  </si>
  <si>
    <t>Confinement magnétique</t>
  </si>
  <si>
    <t>421  Magnetic confinement</t>
  </si>
  <si>
    <t>Confinement inertiel</t>
  </si>
  <si>
    <t>422  Inertial confinement</t>
  </si>
  <si>
    <t>423  Other nuclear fusion</t>
  </si>
  <si>
    <t>429  Unallocated nuclear fusion</t>
  </si>
  <si>
    <t>49 Unallocated nuclear fission and fusion</t>
  </si>
  <si>
    <t>Hydrogène et piles à combustibles</t>
  </si>
  <si>
    <t>5  HYDROGEN and FUEL CELLS (sum of rows 51 and 59)</t>
  </si>
  <si>
    <t>Hydrogène</t>
  </si>
  <si>
    <t>51 Hydrogen</t>
  </si>
  <si>
    <t>Production d'hydrogène</t>
  </si>
  <si>
    <t>511 Hydrogen production</t>
  </si>
  <si>
    <t>Stockage d'hydrogène</t>
  </si>
  <si>
    <t>512 Hydrogen  storage</t>
  </si>
  <si>
    <t>Transport et distribution d'hydrogène</t>
  </si>
  <si>
    <t>513 Hydrogen transport and distribution</t>
  </si>
  <si>
    <t>Autres infrastructures et systèmes</t>
  </si>
  <si>
    <t xml:space="preserve">514 Other infrastructure and systems </t>
  </si>
  <si>
    <t>Usages finals de l'hydrogène  (y compris combustion, hors piles à combustibles et véhicules)</t>
  </si>
  <si>
    <t>515 Hydrogen end-uses (incl. combustion; excl. fuel cells and vehicles)</t>
  </si>
  <si>
    <t>519 Unallocated hydrogen</t>
  </si>
  <si>
    <t>Piles à combustibles</t>
  </si>
  <si>
    <t>52 Fuel cells</t>
  </si>
  <si>
    <t>Applications stationnaires</t>
  </si>
  <si>
    <t>521 Stationary applications</t>
  </si>
  <si>
    <t>Applications mobiles</t>
  </si>
  <si>
    <t>522 Mobile applications</t>
  </si>
  <si>
    <t>Autres applications</t>
  </si>
  <si>
    <t>523 Other applications</t>
  </si>
  <si>
    <t>529 Unallocated fuel cells</t>
  </si>
  <si>
    <t>59 Unallocated hydrogen and fuel cells</t>
  </si>
  <si>
    <t>Autres électricité et stockage</t>
  </si>
  <si>
    <t>6  OTHER POWER and STORAGE TECHNOLOGIES (sum of rows 61 to 69)</t>
  </si>
  <si>
    <t>Production d'électricité</t>
  </si>
  <si>
    <t xml:space="preserve">61 Electric power generation    </t>
  </si>
  <si>
    <t>Technologies de production</t>
  </si>
  <si>
    <t>611 Power generation technologies</t>
  </si>
  <si>
    <t>Technologies d'assistance à la production</t>
  </si>
  <si>
    <t>612 Power generation supporting technologies</t>
  </si>
  <si>
    <t>613 Other electric power generation</t>
  </si>
  <si>
    <t>619 Unallocated electric power generation</t>
  </si>
  <si>
    <t>Transport et distribution d'électricité</t>
  </si>
  <si>
    <t>62 Electricity transmission and distribution</t>
  </si>
  <si>
    <t>Technologies de transport et duistribution</t>
  </si>
  <si>
    <t>621 Transmission and distribution technologies</t>
  </si>
  <si>
    <t>Câbles et conducteurs</t>
  </si>
  <si>
    <t>6211  Cables and conductors (superconducting, conventional, composite core)</t>
  </si>
  <si>
    <t>Conversion courant continu/alternatif</t>
  </si>
  <si>
    <t>6212  AC/DC conversion</t>
  </si>
  <si>
    <t>6213  Other transmission and distribution technologies</t>
  </si>
  <si>
    <t>6219  Unallocated transmission and distribution technologies</t>
  </si>
  <si>
    <t>Communication de réseau, systèmes de contrôle et intégration</t>
  </si>
  <si>
    <t>622 Grid communication, control systems and integration</t>
  </si>
  <si>
    <t>Gestion de la charge électrique</t>
  </si>
  <si>
    <t>6221  Load management (incl. renewable integration)</t>
  </si>
  <si>
    <t>Systèmes de contrôle et surveillance</t>
  </si>
  <si>
    <t>6222  Control systems and monitoring</t>
  </si>
  <si>
    <t>Standards, interopérabilité and cyber-securité</t>
  </si>
  <si>
    <t>6223  Standards, interoperability and grid cyber security</t>
  </si>
  <si>
    <t>6229  Unallocated grid communication, control systems and integration</t>
  </si>
  <si>
    <t>629 Unallocated electricity transmission and distribution</t>
  </si>
  <si>
    <t>Stockage de l'énergie (hors transport)</t>
  </si>
  <si>
    <t xml:space="preserve">63 Energy storage (non-transport applications)              </t>
  </si>
  <si>
    <t>Stockage électrique</t>
  </si>
  <si>
    <t>631  Electrical storage</t>
  </si>
  <si>
    <t>Batteries et autre stockage électrochimique (hors véhicules et appareils mobiles)</t>
  </si>
  <si>
    <t>6311 Batteries and other electrochemical storage (excl. vehicles and general 
         public portable devices)</t>
  </si>
  <si>
    <t>Stockage électromagnétique</t>
  </si>
  <si>
    <t>6312 Electromagnetic storage</t>
  </si>
  <si>
    <t>Stockage mécanique</t>
  </si>
  <si>
    <t>6313 Mechanical storage</t>
  </si>
  <si>
    <t>Autres (hors piles à combustibles)</t>
  </si>
  <si>
    <t>6314 Other storage (excl. fuel cells)</t>
  </si>
  <si>
    <t>6319 Unallocated electrical storage</t>
  </si>
  <si>
    <t>Stockage thermique</t>
  </si>
  <si>
    <t>632  Thermal energy storage</t>
  </si>
  <si>
    <t xml:space="preserve">639  Unallocated energy storage </t>
  </si>
  <si>
    <t>69 Unallocaated other power and storage technologies</t>
  </si>
  <si>
    <t>Autres technologies transversales ou recherche</t>
  </si>
  <si>
    <t>7  OTHER CROSS-CUTTING TECHNOLOGIES or RESEARCH (sum of rows 71 to 73)</t>
  </si>
  <si>
    <t>Analyse de systèmes énergétiques</t>
  </si>
  <si>
    <t>71 Energy system analysis</t>
  </si>
  <si>
    <t>Recherche fondamentale ne pouvant être allouée à un domaine précédent</t>
  </si>
  <si>
    <t>72 Basic energy research that cannot be allocated to a specific category</t>
  </si>
  <si>
    <t>73 Other</t>
  </si>
  <si>
    <t>Budget total</t>
  </si>
  <si>
    <t>TOTAL BUDGET (sum of rows 1 to 8)</t>
  </si>
  <si>
    <t>Agrégat</t>
  </si>
  <si>
    <t>Domaines</t>
  </si>
  <si>
    <t>Énergies nucléaires</t>
  </si>
  <si>
    <t>Nouvelles technologies de l’énergie</t>
  </si>
  <si>
    <t>Total</t>
  </si>
  <si>
    <t>Énergies fossiles (hors séquestration du CO2)</t>
  </si>
  <si>
    <t>Charbon</t>
  </si>
  <si>
    <t>Non-alloué</t>
  </si>
  <si>
    <t>Recherche fondamentale</t>
  </si>
  <si>
    <t>Source : SDES</t>
  </si>
  <si>
    <t>Documentation complète en anglais : http://www.iea.org/stats/RDD%20Manual.pdf</t>
  </si>
  <si>
    <t>Allemagne</t>
  </si>
  <si>
    <t>Canada</t>
  </si>
  <si>
    <t>États-Unis</t>
  </si>
  <si>
    <t>France</t>
  </si>
  <si>
    <t>Japon</t>
  </si>
  <si>
    <t>G7</t>
  </si>
  <si>
    <t>PIB</t>
  </si>
  <si>
    <t>Source Dépenses : AIE http://www.iea.org/statistics/rddonlinedataservice/</t>
  </si>
  <si>
    <t>Source PIB : Banque mondiale https://donnees.banquemondiale.org/</t>
  </si>
  <si>
    <t>2018</t>
  </si>
  <si>
    <t>Transport</t>
  </si>
  <si>
    <r>
      <t>Capture et séquestration du CO</t>
    </r>
    <r>
      <rPr>
        <b/>
        <vertAlign val="subscript"/>
        <sz val="8"/>
        <rFont val="Arial"/>
        <family val="2"/>
      </rPr>
      <t>2</t>
    </r>
  </si>
  <si>
    <t>Capture et séquestration du CO2</t>
  </si>
  <si>
    <t xml:space="preserve">Énergies renouvelables </t>
  </si>
  <si>
    <t xml:space="preserve">Efficacité énergétique </t>
  </si>
  <si>
    <t xml:space="preserve">Hydrogène et piles à combustible </t>
  </si>
  <si>
    <t>Électricité et Stockage (toutes énergies)</t>
  </si>
  <si>
    <t xml:space="preserve">Captation et séquestration du CO2 </t>
  </si>
  <si>
    <t>Dépenses publiques de démonstration en Energie de la France de 2010 à 2020</t>
  </si>
  <si>
    <t>Italie*</t>
  </si>
  <si>
    <t>Royaume-Uni*</t>
  </si>
  <si>
    <t>en M€</t>
  </si>
  <si>
    <t xml:space="preserve">Énergie nucléaire </t>
  </si>
  <si>
    <t>*Les données de dépenses publiques en R&amp;D de l'Italie et du Royaume-Uni sont estimées</t>
  </si>
  <si>
    <t>TOTAL BUDGET</t>
  </si>
  <si>
    <r>
      <t>en M€</t>
    </r>
    <r>
      <rPr>
        <b/>
        <vertAlign val="subscript"/>
        <sz val="12"/>
        <color indexed="8"/>
        <rFont val="Arial"/>
        <family val="2"/>
      </rPr>
      <t>2020</t>
    </r>
    <r>
      <rPr>
        <b/>
        <sz val="11"/>
        <color indexed="8"/>
        <rFont val="Arial"/>
        <family val="2"/>
      </rPr>
      <t xml:space="preserve"> constants*</t>
    </r>
  </si>
  <si>
    <t>*Les dépenses sont exprimées en euros 
constants 2020, en utilisant comme déflateur celui du PIB.</t>
  </si>
  <si>
    <t>Dépenses publiques en R&amp;D Energie de la France de 2002 à 2020 (hors démonstration)</t>
  </si>
  <si>
    <t>Dépenses publiques en R&amp;D Energie (hors démonstration) des pays du G7 en 2020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</si>
</sst>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\ * #,##0&quot;    &quot;;\-* #,##0&quot;    &quot;;\ * &quot;-    &quot;;@\ "/>
    <numFmt numFmtId="167" formatCode="&quot; $&quot;* #,##0\ ;&quot; $&quot;* \(#,##0\);&quot; $&quot;* &quot;- &quot;;@\ "/>
    <numFmt numFmtId="168" formatCode="#,##0.000;\-#,##0.000;\-"/>
    <numFmt numFmtId="169" formatCode="#,##0.000_ ;\-#,##0.000\ "/>
    <numFmt numFmtId="170" formatCode="[$-40C]dddd\ d\ mmmm\ yyyy"/>
    <numFmt numFmtId="171" formatCode="_-* #,##0\ _€_-;\-* #,##0\ _€_-;_-* &quot;-&quot;??\ _€_-;_-@_-"/>
    <numFmt numFmtId="172" formatCode="0.000"/>
    <numFmt numFmtId="173" formatCode="0.0"/>
    <numFmt numFmtId="174" formatCode="#,##0.0"/>
    <numFmt numFmtId="175" formatCode="#,##0.00;\-#,##0.00;\-"/>
    <numFmt numFmtId="176" formatCode="#,##0.000"/>
    <numFmt numFmtId="177" formatCode="0.0%"/>
    <numFmt numFmtId="178" formatCode="0.000%"/>
    <numFmt numFmtId="179" formatCode="0.0000%"/>
    <numFmt numFmtId="180" formatCode="0.00000%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0.0000"/>
    <numFmt numFmtId="185" formatCode="_-* #,##0.00\ [$€-1]_-;\-* #,##0.00\ [$€-1]_-;_-* \-??\ [$€-1]_-"/>
    <numFmt numFmtId="186" formatCode="0.000000E+00"/>
    <numFmt numFmtId="187" formatCode="0.000000"/>
    <numFmt numFmtId="188" formatCode="_-* #,##0.000000\ _€_-;\-* #,##0.000000\ _€_-;_-* &quot;-&quot;??\ _€_-;_-@_-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vertAlign val="subscript"/>
      <sz val="8"/>
      <name val="Arial"/>
      <family val="2"/>
    </font>
    <font>
      <vertAlign val="subscript"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Arial"/>
      <family val="2"/>
    </font>
    <font>
      <b/>
      <vertAlign val="subscript"/>
      <sz val="12"/>
      <color indexed="8"/>
      <name val="Arial"/>
      <family val="2"/>
    </font>
    <font>
      <sz val="9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0" fillId="3" borderId="0" applyNumberFormat="0" applyBorder="0" applyAlignment="0" applyProtection="0"/>
    <xf numFmtId="0" fontId="38" fillId="4" borderId="0" applyNumberFormat="0" applyBorder="0" applyAlignment="0" applyProtection="0"/>
    <xf numFmtId="0" fontId="0" fillId="5" borderId="0" applyNumberFormat="0" applyBorder="0" applyAlignment="0" applyProtection="0"/>
    <xf numFmtId="0" fontId="38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8" borderId="0" applyNumberFormat="0" applyBorder="0" applyAlignment="0" applyProtection="0"/>
    <xf numFmtId="0" fontId="0" fillId="9" borderId="0" applyNumberFormat="0" applyBorder="0" applyAlignment="0" applyProtection="0"/>
    <xf numFmtId="0" fontId="38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0" fillId="9" borderId="0" applyNumberFormat="0" applyBorder="0" applyAlignment="0" applyProtection="0"/>
    <xf numFmtId="0" fontId="38" fillId="21" borderId="0" applyNumberFormat="0" applyBorder="0" applyAlignment="0" applyProtection="0"/>
    <xf numFmtId="0" fontId="0" fillId="15" borderId="0" applyNumberFormat="0" applyBorder="0" applyAlignment="0" applyProtection="0"/>
    <xf numFmtId="0" fontId="38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11" fillId="25" borderId="0" applyNumberFormat="0" applyBorder="0" applyAlignment="0" applyProtection="0"/>
    <xf numFmtId="0" fontId="39" fillId="26" borderId="0" applyNumberFormat="0" applyBorder="0" applyAlignment="0" applyProtection="0"/>
    <xf numFmtId="0" fontId="11" fillId="17" borderId="0" applyNumberFormat="0" applyBorder="0" applyAlignment="0" applyProtection="0"/>
    <xf numFmtId="0" fontId="39" fillId="27" borderId="0" applyNumberFormat="0" applyBorder="0" applyAlignment="0" applyProtection="0"/>
    <xf numFmtId="0" fontId="11" fillId="19" borderId="0" applyNumberFormat="0" applyBorder="0" applyAlignment="0" applyProtection="0"/>
    <xf numFmtId="0" fontId="39" fillId="28" borderId="0" applyNumberFormat="0" applyBorder="0" applyAlignment="0" applyProtection="0"/>
    <xf numFmtId="0" fontId="11" fillId="29" borderId="0" applyNumberFormat="0" applyBorder="0" applyAlignment="0" applyProtection="0"/>
    <xf numFmtId="0" fontId="39" fillId="30" borderId="0" applyNumberFormat="0" applyBorder="0" applyAlignment="0" applyProtection="0"/>
    <xf numFmtId="0" fontId="11" fillId="31" borderId="0" applyNumberFormat="0" applyBorder="0" applyAlignment="0" applyProtection="0"/>
    <xf numFmtId="0" fontId="39" fillId="32" borderId="0" applyNumberFormat="0" applyBorder="0" applyAlignment="0" applyProtection="0"/>
    <xf numFmtId="0" fontId="11" fillId="33" borderId="0" applyNumberFormat="0" applyBorder="0" applyAlignment="0" applyProtection="0"/>
    <xf numFmtId="0" fontId="39" fillId="34" borderId="0" applyNumberFormat="0" applyBorder="0" applyAlignment="0" applyProtection="0"/>
    <xf numFmtId="0" fontId="11" fillId="35" borderId="0" applyNumberFormat="0" applyBorder="0" applyAlignment="0" applyProtection="0"/>
    <xf numFmtId="0" fontId="39" fillId="36" borderId="0" applyNumberFormat="0" applyBorder="0" applyAlignment="0" applyProtection="0"/>
    <xf numFmtId="0" fontId="11" fillId="37" borderId="0" applyNumberFormat="0" applyBorder="0" applyAlignment="0" applyProtection="0"/>
    <xf numFmtId="0" fontId="39" fillId="38" borderId="0" applyNumberFormat="0" applyBorder="0" applyAlignment="0" applyProtection="0"/>
    <xf numFmtId="0" fontId="11" fillId="39" borderId="0" applyNumberFormat="0" applyBorder="0" applyAlignment="0" applyProtection="0"/>
    <xf numFmtId="0" fontId="39" fillId="40" borderId="0" applyNumberFormat="0" applyBorder="0" applyAlignment="0" applyProtection="0"/>
    <xf numFmtId="0" fontId="11" fillId="29" borderId="0" applyNumberFormat="0" applyBorder="0" applyAlignment="0" applyProtection="0"/>
    <xf numFmtId="0" fontId="39" fillId="41" borderId="0" applyNumberFormat="0" applyBorder="0" applyAlignment="0" applyProtection="0"/>
    <xf numFmtId="0" fontId="11" fillId="31" borderId="0" applyNumberFormat="0" applyBorder="0" applyAlignment="0" applyProtection="0"/>
    <xf numFmtId="0" fontId="39" fillId="42" borderId="0" applyNumberFormat="0" applyBorder="0" applyAlignment="0" applyProtection="0"/>
    <xf numFmtId="0" fontId="11" fillId="43" borderId="0" applyNumberFormat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44" borderId="1" applyNumberFormat="0" applyAlignment="0" applyProtection="0"/>
    <xf numFmtId="0" fontId="13" fillId="45" borderId="2" applyNumberFormat="0" applyAlignment="0" applyProtection="0"/>
    <xf numFmtId="0" fontId="42" fillId="0" borderId="3" applyNumberFormat="0" applyFill="0" applyAlignment="0" applyProtection="0"/>
    <xf numFmtId="0" fontId="14" fillId="0" borderId="4" applyNumberFormat="0" applyFill="0" applyAlignment="0" applyProtection="0"/>
    <xf numFmtId="166" fontId="0" fillId="0" borderId="0" applyFill="0" applyBorder="0" applyAlignment="0" applyProtection="0"/>
    <xf numFmtId="0" fontId="1" fillId="46" borderId="5" applyNumberFormat="0" applyAlignment="0" applyProtection="0"/>
    <xf numFmtId="167" fontId="0" fillId="0" borderId="0" applyFill="0" applyBorder="0" applyAlignment="0" applyProtection="0"/>
    <xf numFmtId="0" fontId="43" fillId="47" borderId="1" applyNumberFormat="0" applyAlignment="0" applyProtection="0"/>
    <xf numFmtId="0" fontId="15" fillId="13" borderId="2" applyNumberFormat="0" applyAlignment="0" applyProtection="0"/>
    <xf numFmtId="185" fontId="1" fillId="0" borderId="0" applyFill="0" applyBorder="0" applyAlignment="0" applyProtection="0"/>
    <xf numFmtId="0" fontId="44" fillId="48" borderId="0" applyNumberFormat="0" applyBorder="0" applyAlignment="0" applyProtection="0"/>
    <xf numFmtId="0" fontId="16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47" fillId="49" borderId="0" applyNumberFormat="0" applyBorder="0" applyAlignment="0" applyProtection="0"/>
    <xf numFmtId="0" fontId="17" fillId="50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1" borderId="6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52" borderId="0" applyNumberFormat="0" applyBorder="0" applyAlignment="0" applyProtection="0"/>
    <xf numFmtId="0" fontId="18" fillId="7" borderId="0" applyNumberFormat="0" applyBorder="0" applyAlignment="0" applyProtection="0"/>
    <xf numFmtId="0" fontId="50" fillId="44" borderId="7" applyNumberFormat="0" applyAlignment="0" applyProtection="0"/>
    <xf numFmtId="0" fontId="19" fillId="45" borderId="8" applyNumberFormat="0" applyAlignment="0" applyProtection="0"/>
    <xf numFmtId="0" fontId="51" fillId="0" borderId="0" applyNumberFormat="0" applyFill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25" fillId="0" borderId="10" applyNumberFormat="0" applyFill="0" applyAlignment="0" applyProtection="0"/>
    <xf numFmtId="0" fontId="54" fillId="0" borderId="11" applyNumberFormat="0" applyFill="0" applyAlignment="0" applyProtection="0"/>
    <xf numFmtId="0" fontId="26" fillId="0" borderId="12" applyNumberFormat="0" applyFill="0" applyAlignment="0" applyProtection="0"/>
    <xf numFmtId="0" fontId="55" fillId="0" borderId="13" applyNumberFormat="0" applyFill="0" applyAlignment="0" applyProtection="0"/>
    <xf numFmtId="0" fontId="27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21" fillId="0" borderId="16" applyNumberFormat="0" applyFill="0" applyAlignment="0" applyProtection="0"/>
    <xf numFmtId="0" fontId="57" fillId="53" borderId="17" applyNumberFormat="0" applyAlignment="0" applyProtection="0"/>
    <xf numFmtId="0" fontId="22" fillId="54" borderId="18" applyNumberFormat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168" fontId="3" fillId="15" borderId="19" xfId="0" applyNumberFormat="1" applyFont="1" applyFill="1" applyBorder="1" applyAlignment="1" applyProtection="1">
      <alignment horizontal="center" wrapText="1"/>
      <protection locked="0"/>
    </xf>
    <xf numFmtId="0" fontId="4" fillId="15" borderId="20" xfId="89" applyFont="1" applyFill="1" applyBorder="1" applyAlignment="1" applyProtection="1">
      <alignment horizontal="left" vertical="center"/>
      <protection/>
    </xf>
    <xf numFmtId="168" fontId="3" fillId="15" borderId="19" xfId="0" applyNumberFormat="1" applyFont="1" applyFill="1" applyBorder="1" applyAlignment="1" applyProtection="1">
      <alignment horizontal="right" wrapText="1"/>
      <protection locked="0"/>
    </xf>
    <xf numFmtId="0" fontId="4" fillId="0" borderId="0" xfId="92" applyFont="1" applyFill="1" applyBorder="1" applyAlignment="1">
      <alignment horizontal="left"/>
      <protection/>
    </xf>
    <xf numFmtId="0" fontId="4" fillId="0" borderId="21" xfId="89" applyFont="1" applyFill="1" applyBorder="1" applyAlignment="1" applyProtection="1">
      <alignment horizontal="left" vertical="center"/>
      <protection/>
    </xf>
    <xf numFmtId="0" fontId="4" fillId="0" borderId="21" xfId="89" applyFont="1" applyFill="1" applyBorder="1" applyAlignment="1" applyProtection="1">
      <alignment horizontal="left" vertical="center" wrapText="1"/>
      <protection/>
    </xf>
    <xf numFmtId="168" fontId="3" fillId="0" borderId="22" xfId="0" applyNumberFormat="1" applyFont="1" applyFill="1" applyBorder="1" applyAlignment="1" applyProtection="1">
      <alignment horizontal="right" wrapText="1"/>
      <protection locked="0"/>
    </xf>
    <xf numFmtId="0" fontId="5" fillId="0" borderId="0" xfId="92" applyFont="1" applyFill="1" applyBorder="1" applyAlignment="1">
      <alignment horizontal="left"/>
      <protection/>
    </xf>
    <xf numFmtId="0" fontId="5" fillId="0" borderId="23" xfId="92" applyFont="1" applyFill="1" applyBorder="1" applyAlignment="1">
      <alignment horizontal="left"/>
      <protection/>
    </xf>
    <xf numFmtId="0" fontId="5" fillId="0" borderId="24" xfId="89" applyFont="1" applyFill="1" applyBorder="1" applyAlignment="1" applyProtection="1">
      <alignment horizontal="left" vertical="center"/>
      <protection/>
    </xf>
    <xf numFmtId="0" fontId="5" fillId="0" borderId="24" xfId="89" applyFont="1" applyFill="1" applyBorder="1" applyAlignment="1" applyProtection="1">
      <alignment horizontal="left" vertical="center" wrapText="1"/>
      <protection/>
    </xf>
    <xf numFmtId="168" fontId="6" fillId="0" borderId="25" xfId="0" applyNumberFormat="1" applyFont="1" applyFill="1" applyBorder="1" applyAlignment="1" applyProtection="1">
      <alignment horizontal="right" wrapText="1"/>
      <protection locked="0"/>
    </xf>
    <xf numFmtId="0" fontId="5" fillId="0" borderId="26" xfId="92" applyFont="1" applyFill="1" applyBorder="1" applyAlignment="1">
      <alignment horizontal="left"/>
      <protection/>
    </xf>
    <xf numFmtId="0" fontId="4" fillId="55" borderId="0" xfId="92" applyFont="1" applyFill="1" applyBorder="1" applyAlignment="1">
      <alignment horizontal="left"/>
      <protection/>
    </xf>
    <xf numFmtId="0" fontId="4" fillId="55" borderId="24" xfId="89" applyFont="1" applyFill="1" applyBorder="1" applyAlignment="1" applyProtection="1">
      <alignment horizontal="left" vertical="center"/>
      <protection/>
    </xf>
    <xf numFmtId="0" fontId="4" fillId="0" borderId="24" xfId="89" applyFont="1" applyFill="1" applyBorder="1" applyAlignment="1" applyProtection="1">
      <alignment horizontal="left" vertical="center"/>
      <protection/>
    </xf>
    <xf numFmtId="0" fontId="4" fillId="0" borderId="24" xfId="89" applyFont="1" applyFill="1" applyBorder="1" applyAlignment="1" applyProtection="1">
      <alignment horizontal="left" vertical="center" wrapText="1"/>
      <protection/>
    </xf>
    <xf numFmtId="168" fontId="3" fillId="0" borderId="25" xfId="0" applyNumberFormat="1" applyFont="1" applyFill="1" applyBorder="1" applyAlignment="1" applyProtection="1">
      <alignment horizontal="right" wrapText="1"/>
      <protection locked="0"/>
    </xf>
    <xf numFmtId="0" fontId="5" fillId="0" borderId="23" xfId="92" applyFont="1" applyFill="1" applyBorder="1" applyAlignment="1">
      <alignment horizontal="left" vertical="center"/>
      <protection/>
    </xf>
    <xf numFmtId="0" fontId="5" fillId="0" borderId="0" xfId="92" applyFont="1" applyFill="1" applyBorder="1" applyAlignment="1">
      <alignment horizontal="left" vertical="center"/>
      <protection/>
    </xf>
    <xf numFmtId="0" fontId="5" fillId="0" borderId="0" xfId="0" applyFont="1" applyAlignment="1">
      <alignment/>
    </xf>
    <xf numFmtId="0" fontId="4" fillId="0" borderId="24" xfId="92" applyFont="1" applyFill="1" applyBorder="1" applyAlignment="1" applyProtection="1">
      <alignment horizontal="left" vertical="top"/>
      <protection/>
    </xf>
    <xf numFmtId="0" fontId="5" fillId="0" borderId="23" xfId="89" applyFont="1" applyFill="1" applyBorder="1" applyAlignment="1" applyProtection="1">
      <alignment horizontal="left" vertical="center" wrapText="1"/>
      <protection/>
    </xf>
    <xf numFmtId="0" fontId="5" fillId="0" borderId="23" xfId="89" applyFont="1" applyFill="1" applyBorder="1" applyAlignment="1" applyProtection="1">
      <alignment horizontal="left" vertical="center"/>
      <protection/>
    </xf>
    <xf numFmtId="0" fontId="5" fillId="0" borderId="24" xfId="0" applyFont="1" applyBorder="1" applyAlignment="1">
      <alignment/>
    </xf>
    <xf numFmtId="0" fontId="4" fillId="0" borderId="0" xfId="0" applyFont="1" applyAlignment="1">
      <alignment/>
    </xf>
    <xf numFmtId="0" fontId="4" fillId="0" borderId="27" xfId="89" applyFont="1" applyFill="1" applyBorder="1" applyAlignment="1" applyProtection="1">
      <alignment horizontal="left" vertical="center"/>
      <protection/>
    </xf>
    <xf numFmtId="0" fontId="4" fillId="0" borderId="27" xfId="89" applyFont="1" applyFill="1" applyBorder="1" applyAlignment="1" applyProtection="1">
      <alignment horizontal="left" vertical="center" wrapText="1"/>
      <protection/>
    </xf>
    <xf numFmtId="0" fontId="4" fillId="0" borderId="0" xfId="92" applyFont="1" applyBorder="1" applyAlignment="1">
      <alignment/>
      <protection/>
    </xf>
    <xf numFmtId="0" fontId="5" fillId="0" borderId="0" xfId="92" applyFont="1" applyBorder="1" applyAlignment="1">
      <alignment/>
      <protection/>
    </xf>
    <xf numFmtId="0" fontId="5" fillId="0" borderId="23" xfId="92" applyFont="1" applyFill="1" applyBorder="1" applyAlignment="1">
      <alignment/>
      <protection/>
    </xf>
    <xf numFmtId="0" fontId="5" fillId="0" borderId="0" xfId="92" applyFont="1" applyFill="1" applyBorder="1" applyAlignment="1">
      <alignment/>
      <protection/>
    </xf>
    <xf numFmtId="0" fontId="5" fillId="0" borderId="26" xfId="92" applyFont="1" applyFill="1" applyBorder="1" applyAlignment="1">
      <alignment/>
      <protection/>
    </xf>
    <xf numFmtId="0" fontId="4" fillId="0" borderId="27" xfId="92" applyFont="1" applyBorder="1" applyAlignment="1">
      <alignment/>
      <protection/>
    </xf>
    <xf numFmtId="0" fontId="4" fillId="0" borderId="28" xfId="89" applyFont="1" applyFill="1" applyBorder="1" applyAlignment="1" applyProtection="1">
      <alignment horizontal="left" vertical="center"/>
      <protection/>
    </xf>
    <xf numFmtId="0" fontId="4" fillId="0" borderId="29" xfId="92" applyFont="1" applyBorder="1" applyAlignment="1">
      <alignment/>
      <protection/>
    </xf>
    <xf numFmtId="0" fontId="5" fillId="0" borderId="23" xfId="92" applyFont="1" applyFill="1" applyBorder="1" applyAlignment="1">
      <alignment horizontal="center" vertical="center"/>
      <protection/>
    </xf>
    <xf numFmtId="0" fontId="5" fillId="0" borderId="0" xfId="92" applyFont="1" applyFill="1" applyBorder="1" applyAlignment="1">
      <alignment horizontal="center" vertical="center"/>
      <protection/>
    </xf>
    <xf numFmtId="0" fontId="5" fillId="0" borderId="26" xfId="92" applyFont="1" applyFill="1" applyBorder="1" applyAlignment="1">
      <alignment horizontal="center" vertical="center"/>
      <protection/>
    </xf>
    <xf numFmtId="168" fontId="6" fillId="0" borderId="25" xfId="0" applyNumberFormat="1" applyFont="1" applyFill="1" applyBorder="1" applyAlignment="1" applyProtection="1">
      <alignment horizontal="right"/>
      <protection locked="0"/>
    </xf>
    <xf numFmtId="168" fontId="3" fillId="0" borderId="25" xfId="0" applyNumberFormat="1" applyFont="1" applyFill="1" applyBorder="1" applyAlignment="1" applyProtection="1">
      <alignment horizontal="right"/>
      <protection locked="0"/>
    </xf>
    <xf numFmtId="0" fontId="5" fillId="0" borderId="30" xfId="0" applyFont="1" applyBorder="1" applyAlignment="1">
      <alignment/>
    </xf>
    <xf numFmtId="168" fontId="5" fillId="0" borderId="25" xfId="0" applyNumberFormat="1" applyFont="1" applyFill="1" applyBorder="1" applyAlignment="1" applyProtection="1">
      <alignment horizontal="right"/>
      <protection locked="0"/>
    </xf>
    <xf numFmtId="168" fontId="4" fillId="0" borderId="25" xfId="0" applyNumberFormat="1" applyFont="1" applyFill="1" applyBorder="1" applyAlignment="1" applyProtection="1">
      <alignment horizontal="right"/>
      <protection locked="0"/>
    </xf>
    <xf numFmtId="0" fontId="4" fillId="0" borderId="24" xfId="92" applyFont="1" applyFill="1" applyBorder="1" applyAlignment="1">
      <alignment/>
      <protection/>
    </xf>
    <xf numFmtId="0" fontId="4" fillId="0" borderId="24" xfId="0" applyFont="1" applyBorder="1" applyAlignment="1">
      <alignment/>
    </xf>
    <xf numFmtId="0" fontId="4" fillId="0" borderId="23" xfId="89" applyFont="1" applyFill="1" applyBorder="1" applyAlignment="1" applyProtection="1">
      <alignment horizontal="left" vertical="center"/>
      <protection/>
    </xf>
    <xf numFmtId="22" fontId="5" fillId="0" borderId="24" xfId="89" applyNumberFormat="1" applyFont="1" applyFill="1" applyBorder="1" applyAlignment="1" applyProtection="1">
      <alignment horizontal="left" vertical="center"/>
      <protection/>
    </xf>
    <xf numFmtId="22" fontId="4" fillId="0" borderId="28" xfId="89" applyNumberFormat="1" applyFont="1" applyFill="1" applyBorder="1" applyAlignment="1" applyProtection="1">
      <alignment horizontal="left" vertical="center"/>
      <protection/>
    </xf>
    <xf numFmtId="22" fontId="5" fillId="0" borderId="23" xfId="89" applyNumberFormat="1" applyFont="1" applyFill="1" applyBorder="1" applyAlignment="1" applyProtection="1">
      <alignment horizontal="left" vertical="center"/>
      <protection/>
    </xf>
    <xf numFmtId="0" fontId="5" fillId="0" borderId="24" xfId="0" applyFont="1" applyBorder="1" applyAlignment="1">
      <alignment horizontal="left"/>
    </xf>
    <xf numFmtId="22" fontId="4" fillId="0" borderId="27" xfId="89" applyNumberFormat="1" applyFont="1" applyFill="1" applyBorder="1" applyAlignment="1" applyProtection="1">
      <alignment horizontal="left" vertical="center"/>
      <protection/>
    </xf>
    <xf numFmtId="0" fontId="5" fillId="0" borderId="24" xfId="92" applyFont="1" applyFill="1" applyBorder="1" applyAlignment="1">
      <alignment horizontal="left" vertical="center"/>
      <protection/>
    </xf>
    <xf numFmtId="22" fontId="5" fillId="0" borderId="24" xfId="89" applyNumberFormat="1" applyFont="1" applyFill="1" applyBorder="1" applyAlignment="1" applyProtection="1">
      <alignment horizontal="left" vertical="center" wrapText="1"/>
      <protection/>
    </xf>
    <xf numFmtId="0" fontId="5" fillId="0" borderId="23" xfId="92" applyFont="1" applyFill="1" applyBorder="1">
      <alignment/>
      <protection/>
    </xf>
    <xf numFmtId="0" fontId="5" fillId="0" borderId="24" xfId="92" applyFont="1" applyFill="1" applyBorder="1" applyAlignment="1">
      <alignment horizontal="left" vertical="center" wrapText="1"/>
      <protection/>
    </xf>
    <xf numFmtId="0" fontId="5" fillId="0" borderId="0" xfId="92" applyFont="1" applyFill="1" applyBorder="1">
      <alignment/>
      <protection/>
    </xf>
    <xf numFmtId="0" fontId="5" fillId="0" borderId="26" xfId="92" applyFont="1" applyFill="1" applyBorder="1">
      <alignment/>
      <protection/>
    </xf>
    <xf numFmtId="0" fontId="4" fillId="0" borderId="28" xfId="92" applyFont="1" applyFill="1" applyBorder="1">
      <alignment/>
      <protection/>
    </xf>
    <xf numFmtId="0" fontId="4" fillId="0" borderId="0" xfId="89" applyFont="1" applyFill="1" applyBorder="1" applyAlignment="1" applyProtection="1">
      <alignment horizontal="left" vertical="center"/>
      <protection/>
    </xf>
    <xf numFmtId="0" fontId="9" fillId="15" borderId="31" xfId="89" applyFont="1" applyFill="1" applyBorder="1" applyAlignment="1" applyProtection="1">
      <alignment vertical="center"/>
      <protection/>
    </xf>
    <xf numFmtId="0" fontId="9" fillId="15" borderId="31" xfId="89" applyFont="1" applyFill="1" applyBorder="1" applyAlignment="1" applyProtection="1">
      <alignment horizontal="center" vertical="center"/>
      <protection/>
    </xf>
    <xf numFmtId="0" fontId="4" fillId="15" borderId="31" xfId="89" applyFont="1" applyFill="1" applyBorder="1" applyAlignment="1" applyProtection="1">
      <alignment horizontal="left" vertical="center"/>
      <protection/>
    </xf>
    <xf numFmtId="0" fontId="4" fillId="15" borderId="31" xfId="89" applyFont="1" applyFill="1" applyBorder="1" applyAlignment="1" applyProtection="1">
      <alignment vertical="center"/>
      <protection/>
    </xf>
    <xf numFmtId="0" fontId="5" fillId="0" borderId="31" xfId="89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>
      <alignment/>
    </xf>
    <xf numFmtId="0" fontId="1" fillId="0" borderId="0" xfId="89" applyFont="1">
      <alignment/>
      <protection/>
    </xf>
    <xf numFmtId="3" fontId="2" fillId="0" borderId="0" xfId="0" applyNumberFormat="1" applyFont="1" applyAlignment="1">
      <alignment/>
    </xf>
    <xf numFmtId="0" fontId="58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31" xfId="89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>
      <alignment/>
    </xf>
    <xf numFmtId="168" fontId="4" fillId="15" borderId="32" xfId="89" applyNumberFormat="1" applyFont="1" applyFill="1" applyBorder="1" applyAlignment="1" applyProtection="1">
      <alignment horizontal="right"/>
      <protection locked="0"/>
    </xf>
    <xf numFmtId="9" fontId="0" fillId="0" borderId="0" xfId="0" applyNumberFormat="1" applyAlignment="1">
      <alignment/>
    </xf>
    <xf numFmtId="0" fontId="1" fillId="0" borderId="0" xfId="89">
      <alignment/>
      <protection/>
    </xf>
    <xf numFmtId="3" fontId="4" fillId="0" borderId="0" xfId="89" applyNumberFormat="1" applyFont="1" applyFill="1" applyBorder="1" applyAlignment="1" applyProtection="1">
      <alignment horizontal="center" vertical="center"/>
      <protection/>
    </xf>
    <xf numFmtId="3" fontId="4" fillId="15" borderId="31" xfId="89" applyNumberFormat="1" applyFont="1" applyFill="1" applyBorder="1" applyAlignment="1" applyProtection="1">
      <alignment horizontal="right" vertical="center"/>
      <protection/>
    </xf>
    <xf numFmtId="3" fontId="4" fillId="0" borderId="31" xfId="89" applyNumberFormat="1" applyFont="1" applyFill="1" applyBorder="1" applyAlignment="1" applyProtection="1">
      <alignment horizontal="right" vertical="center"/>
      <protection/>
    </xf>
    <xf numFmtId="3" fontId="5" fillId="0" borderId="31" xfId="89" applyNumberFormat="1" applyFont="1" applyFill="1" applyBorder="1" applyAlignment="1" applyProtection="1">
      <alignment horizontal="right" vertical="center"/>
      <protection/>
    </xf>
    <xf numFmtId="3" fontId="6" fillId="0" borderId="31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0" fontId="4" fillId="15" borderId="20" xfId="89" applyFont="1" applyFill="1" applyBorder="1" applyAlignment="1" applyProtection="1">
      <alignment horizontal="right"/>
      <protection/>
    </xf>
    <xf numFmtId="0" fontId="0" fillId="0" borderId="0" xfId="0" applyAlignment="1">
      <alignment horizontal="left" vertical="top"/>
    </xf>
    <xf numFmtId="0" fontId="1" fillId="0" borderId="0" xfId="89" applyAlignment="1">
      <alignment horizontal="left" vertical="top"/>
      <protection/>
    </xf>
    <xf numFmtId="0" fontId="4" fillId="15" borderId="20" xfId="89" applyFont="1" applyFill="1" applyBorder="1" applyAlignment="1" applyProtection="1">
      <alignment horizontal="left" vertical="top"/>
      <protection/>
    </xf>
    <xf numFmtId="4" fontId="0" fillId="0" borderId="0" xfId="0" applyNumberFormat="1" applyAlignment="1">
      <alignment/>
    </xf>
    <xf numFmtId="0" fontId="4" fillId="0" borderId="33" xfId="89" applyFont="1" applyFill="1" applyBorder="1" applyAlignment="1" applyProtection="1">
      <alignment horizontal="left" vertical="center"/>
      <protection/>
    </xf>
    <xf numFmtId="0" fontId="4" fillId="0" borderId="30" xfId="89" applyFont="1" applyFill="1" applyBorder="1" applyAlignment="1" applyProtection="1">
      <alignment horizontal="left" vertical="center"/>
      <protection/>
    </xf>
    <xf numFmtId="0" fontId="4" fillId="0" borderId="34" xfId="89" applyFont="1" applyFill="1" applyBorder="1" applyAlignment="1" applyProtection="1">
      <alignment horizontal="left" vertical="center"/>
      <protection/>
    </xf>
    <xf numFmtId="172" fontId="0" fillId="0" borderId="0" xfId="0" applyNumberFormat="1" applyAlignment="1">
      <alignment/>
    </xf>
    <xf numFmtId="172" fontId="3" fillId="15" borderId="19" xfId="0" applyNumberFormat="1" applyFont="1" applyFill="1" applyBorder="1" applyAlignment="1" applyProtection="1">
      <alignment horizontal="center" wrapText="1"/>
      <protection locked="0"/>
    </xf>
    <xf numFmtId="172" fontId="2" fillId="0" borderId="0" xfId="0" applyNumberFormat="1" applyFont="1" applyAlignment="1">
      <alignment/>
    </xf>
    <xf numFmtId="1" fontId="3" fillId="15" borderId="35" xfId="0" applyNumberFormat="1" applyFont="1" applyFill="1" applyBorder="1" applyAlignment="1" applyProtection="1">
      <alignment horizontal="center" wrapText="1"/>
      <protection locked="0"/>
    </xf>
    <xf numFmtId="168" fontId="4" fillId="15" borderId="20" xfId="89" applyNumberFormat="1" applyFont="1" applyFill="1" applyBorder="1" applyAlignment="1" applyProtection="1">
      <alignment horizontal="right"/>
      <protection/>
    </xf>
    <xf numFmtId="168" fontId="4" fillId="15" borderId="19" xfId="90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Alignment="1">
      <alignment/>
    </xf>
    <xf numFmtId="180" fontId="1" fillId="0" borderId="0" xfId="102" applyNumberFormat="1" applyAlignment="1">
      <alignment/>
    </xf>
    <xf numFmtId="168" fontId="6" fillId="0" borderId="36" xfId="0" applyNumberFormat="1" applyFont="1" applyFill="1" applyBorder="1" applyAlignment="1" applyProtection="1">
      <alignment horizontal="right" wrapText="1"/>
      <protection locked="0"/>
    </xf>
    <xf numFmtId="168" fontId="3" fillId="0" borderId="37" xfId="0" applyNumberFormat="1" applyFont="1" applyFill="1" applyBorder="1" applyAlignment="1" applyProtection="1">
      <alignment horizontal="right" wrapText="1"/>
      <protection locked="0"/>
    </xf>
    <xf numFmtId="168" fontId="3" fillId="0" borderId="38" xfId="0" applyNumberFormat="1" applyFont="1" applyFill="1" applyBorder="1" applyAlignment="1" applyProtection="1">
      <alignment horizontal="right" wrapText="1"/>
      <protection locked="0"/>
    </xf>
    <xf numFmtId="168" fontId="3" fillId="0" borderId="36" xfId="0" applyNumberFormat="1" applyFont="1" applyFill="1" applyBorder="1" applyAlignment="1" applyProtection="1">
      <alignment horizontal="right" wrapText="1"/>
      <protection locked="0"/>
    </xf>
    <xf numFmtId="168" fontId="4" fillId="0" borderId="38" xfId="0" applyNumberFormat="1" applyFont="1" applyFill="1" applyBorder="1" applyAlignment="1" applyProtection="1">
      <alignment horizontal="right"/>
      <protection locked="0"/>
    </xf>
    <xf numFmtId="168" fontId="4" fillId="0" borderId="22" xfId="0" applyNumberFormat="1" applyFont="1" applyFill="1" applyBorder="1" applyAlignment="1" applyProtection="1">
      <alignment horizontal="right"/>
      <protection locked="0"/>
    </xf>
    <xf numFmtId="168" fontId="4" fillId="0" borderId="32" xfId="0" applyNumberFormat="1" applyFont="1" applyFill="1" applyBorder="1" applyAlignment="1" applyProtection="1">
      <alignment horizontal="right"/>
      <protection locked="0"/>
    </xf>
    <xf numFmtId="49" fontId="3" fillId="15" borderId="19" xfId="0" applyNumberFormat="1" applyFont="1" applyFill="1" applyBorder="1" applyAlignment="1" applyProtection="1">
      <alignment horizontal="center" wrapText="1"/>
      <protection locked="0"/>
    </xf>
    <xf numFmtId="49" fontId="3" fillId="15" borderId="39" xfId="0" applyNumberFormat="1" applyFont="1" applyFill="1" applyBorder="1" applyAlignment="1" applyProtection="1">
      <alignment horizontal="center" wrapText="1"/>
      <protection locked="0"/>
    </xf>
    <xf numFmtId="168" fontId="3" fillId="0" borderId="0" xfId="0" applyNumberFormat="1" applyFont="1" applyFill="1" applyBorder="1" applyAlignment="1" applyProtection="1">
      <alignment horizontal="right" wrapText="1"/>
      <protection locked="0"/>
    </xf>
    <xf numFmtId="168" fontId="6" fillId="0" borderId="0" xfId="0" applyNumberFormat="1" applyFont="1" applyFill="1" applyBorder="1" applyAlignment="1" applyProtection="1">
      <alignment horizontal="right" wrapText="1"/>
      <protection locked="0"/>
    </xf>
    <xf numFmtId="168" fontId="3" fillId="0" borderId="0" xfId="0" applyNumberFormat="1" applyFont="1" applyFill="1" applyBorder="1" applyAlignment="1" applyProtection="1">
      <alignment horizontal="right"/>
      <protection locked="0"/>
    </xf>
    <xf numFmtId="168" fontId="6" fillId="0" borderId="0" xfId="0" applyNumberFormat="1" applyFont="1" applyFill="1" applyBorder="1" applyAlignment="1" applyProtection="1">
      <alignment horizontal="right"/>
      <protection locked="0"/>
    </xf>
    <xf numFmtId="168" fontId="5" fillId="0" borderId="0" xfId="0" applyNumberFormat="1" applyFont="1" applyFill="1" applyBorder="1" applyAlignment="1" applyProtection="1">
      <alignment horizontal="right"/>
      <protection locked="0"/>
    </xf>
    <xf numFmtId="168" fontId="4" fillId="0" borderId="0" xfId="0" applyNumberFormat="1" applyFont="1" applyFill="1" applyBorder="1" applyAlignment="1" applyProtection="1">
      <alignment horizontal="right"/>
      <protection locked="0"/>
    </xf>
    <xf numFmtId="0" fontId="5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8" fontId="4" fillId="0" borderId="0" xfId="90" applyNumberFormat="1" applyFont="1" applyFill="1" applyBorder="1" applyAlignment="1" applyProtection="1">
      <alignment horizontal="right"/>
      <protection locked="0"/>
    </xf>
    <xf numFmtId="172" fontId="0" fillId="0" borderId="0" xfId="0" applyNumberFormat="1" applyFill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left" vertical="top"/>
    </xf>
    <xf numFmtId="0" fontId="28" fillId="0" borderId="0" xfId="0" applyFont="1" applyAlignment="1">
      <alignment/>
    </xf>
    <xf numFmtId="178" fontId="1" fillId="0" borderId="0" xfId="102" applyNumberFormat="1" applyAlignment="1">
      <alignment/>
    </xf>
    <xf numFmtId="0" fontId="1" fillId="0" borderId="0" xfId="89" applyFont="1" applyFill="1">
      <alignment/>
      <protection/>
    </xf>
    <xf numFmtId="0" fontId="0" fillId="0" borderId="0" xfId="0" applyFill="1" applyAlignment="1">
      <alignment/>
    </xf>
    <xf numFmtId="171" fontId="0" fillId="0" borderId="0" xfId="81" applyNumberFormat="1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89" applyFont="1" applyFill="1" applyBorder="1" applyAlignment="1" applyProtection="1">
      <alignment horizontal="left" vertical="center"/>
      <protection/>
    </xf>
    <xf numFmtId="168" fontId="4" fillId="0" borderId="22" xfId="89" applyNumberFormat="1" applyFont="1" applyFill="1" applyBorder="1" applyAlignment="1" applyProtection="1">
      <alignment horizontal="right" wrapText="1"/>
      <protection/>
    </xf>
    <xf numFmtId="168" fontId="4" fillId="0" borderId="25" xfId="89" applyNumberFormat="1" applyFont="1" applyFill="1" applyBorder="1" applyAlignment="1" applyProtection="1">
      <alignment horizontal="right" wrapText="1"/>
      <protection/>
    </xf>
    <xf numFmtId="168" fontId="4" fillId="0" borderId="38" xfId="89" applyNumberFormat="1" applyFont="1" applyFill="1" applyBorder="1" applyAlignment="1" applyProtection="1">
      <alignment horizontal="right" wrapText="1"/>
      <protection/>
    </xf>
    <xf numFmtId="168" fontId="4" fillId="0" borderId="22" xfId="89" applyNumberFormat="1" applyFont="1" applyFill="1" applyBorder="1" applyAlignment="1" applyProtection="1">
      <alignment horizontal="right"/>
      <protection/>
    </xf>
    <xf numFmtId="168" fontId="3" fillId="0" borderId="40" xfId="0" applyNumberFormat="1" applyFont="1" applyFill="1" applyBorder="1" applyAlignment="1" applyProtection="1">
      <alignment horizontal="right" wrapText="1"/>
      <protection locked="0"/>
    </xf>
    <xf numFmtId="168" fontId="4" fillId="0" borderId="25" xfId="89" applyNumberFormat="1" applyFont="1" applyFill="1" applyBorder="1" applyAlignment="1" applyProtection="1">
      <alignment horizontal="right"/>
      <protection/>
    </xf>
    <xf numFmtId="168" fontId="4" fillId="0" borderId="38" xfId="89" applyNumberFormat="1" applyFont="1" applyFill="1" applyBorder="1" applyAlignment="1" applyProtection="1">
      <alignment horizontal="right"/>
      <protection/>
    </xf>
    <xf numFmtId="168" fontId="3" fillId="0" borderId="41" xfId="0" applyNumberFormat="1" applyFont="1" applyFill="1" applyBorder="1" applyAlignment="1" applyProtection="1">
      <alignment horizontal="right" wrapText="1"/>
      <protection locked="0"/>
    </xf>
    <xf numFmtId="168" fontId="3" fillId="0" borderId="42" xfId="0" applyNumberFormat="1" applyFont="1" applyFill="1" applyBorder="1" applyAlignment="1" applyProtection="1">
      <alignment horizontal="right" wrapText="1"/>
      <protection locked="0"/>
    </xf>
    <xf numFmtId="168" fontId="4" fillId="15" borderId="19" xfId="89" applyNumberFormat="1" applyFont="1" applyFill="1" applyBorder="1" applyAlignment="1" applyProtection="1">
      <alignment horizontal="right"/>
      <protection locked="0"/>
    </xf>
    <xf numFmtId="0" fontId="28" fillId="0" borderId="0" xfId="0" applyFont="1" applyFill="1" applyBorder="1" applyAlignment="1">
      <alignment/>
    </xf>
    <xf numFmtId="168" fontId="4" fillId="0" borderId="32" xfId="89" applyNumberFormat="1" applyFont="1" applyFill="1" applyBorder="1" applyAlignment="1" applyProtection="1">
      <alignment horizontal="right"/>
      <protection locked="0"/>
    </xf>
    <xf numFmtId="9" fontId="0" fillId="0" borderId="0" xfId="0" applyNumberFormat="1" applyFill="1" applyAlignment="1">
      <alignment/>
    </xf>
    <xf numFmtId="0" fontId="10" fillId="0" borderId="0" xfId="0" applyFont="1" applyFill="1" applyBorder="1" applyAlignment="1">
      <alignment/>
    </xf>
    <xf numFmtId="0" fontId="5" fillId="0" borderId="31" xfId="89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>
      <alignment horizontal="center" vertical="center"/>
    </xf>
  </cellXfs>
  <cellStyles count="116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a [0]" xfId="69"/>
    <cellStyle name="Commentaire" xfId="70"/>
    <cellStyle name="Currency [0]" xfId="71"/>
    <cellStyle name="Entrée" xfId="72"/>
    <cellStyle name="Entrée 2" xfId="73"/>
    <cellStyle name="Euro" xfId="74"/>
    <cellStyle name="Insatisfaisant" xfId="75"/>
    <cellStyle name="Insatisfaisant 2" xfId="76"/>
    <cellStyle name="Hyperlink" xfId="77"/>
    <cellStyle name="Followed Hyperlink" xfId="78"/>
    <cellStyle name="Comma" xfId="79"/>
    <cellStyle name="Comma [0]" xfId="80"/>
    <cellStyle name="Milliers 2" xfId="81"/>
    <cellStyle name="Currency" xfId="82"/>
    <cellStyle name="Currency [0]" xfId="83"/>
    <cellStyle name="Motif" xfId="84"/>
    <cellStyle name="Neutre" xfId="85"/>
    <cellStyle name="Neutre 2" xfId="86"/>
    <cellStyle name="Normal 10" xfId="87"/>
    <cellStyle name="Normal 10 10 2 2 2" xfId="88"/>
    <cellStyle name="Normal 2" xfId="89"/>
    <cellStyle name="Normal 2 2" xfId="90"/>
    <cellStyle name="Normal 2 2 2" xfId="91"/>
    <cellStyle name="Normal 3" xfId="92"/>
    <cellStyle name="Normal 3 2" xfId="93"/>
    <cellStyle name="Normal 3 3" xfId="94"/>
    <cellStyle name="Normal 3 4" xfId="95"/>
    <cellStyle name="Normal 4" xfId="96"/>
    <cellStyle name="Normal 4 2" xfId="97"/>
    <cellStyle name="Normal 5" xfId="98"/>
    <cellStyle name="Normal 6" xfId="99"/>
    <cellStyle name="Normal 7" xfId="100"/>
    <cellStyle name="Note" xfId="101"/>
    <cellStyle name="Percent" xfId="102"/>
    <cellStyle name="Pourcentage 2" xfId="103"/>
    <cellStyle name="Pourcentage 2 2" xfId="104"/>
    <cellStyle name="Pourcentage 2 3" xfId="105"/>
    <cellStyle name="Pourcentage 3" xfId="106"/>
    <cellStyle name="Pourcentage 4" xfId="107"/>
    <cellStyle name="Satisfaisant" xfId="108"/>
    <cellStyle name="Satisfaisant 2" xfId="109"/>
    <cellStyle name="Sortie" xfId="110"/>
    <cellStyle name="Sortie 2" xfId="111"/>
    <cellStyle name="Texte explicatif" xfId="112"/>
    <cellStyle name="Texte explicatif 2" xfId="113"/>
    <cellStyle name="Texte explicatif 2 2" xfId="114"/>
    <cellStyle name="Texte explicatif 3" xfId="115"/>
    <cellStyle name="Titre" xfId="116"/>
    <cellStyle name="Titre 2" xfId="117"/>
    <cellStyle name="Titre 1" xfId="118"/>
    <cellStyle name="Titre 1 2" xfId="119"/>
    <cellStyle name="Titre 2" xfId="120"/>
    <cellStyle name="Titre 2 2" xfId="121"/>
    <cellStyle name="Titre 3" xfId="122"/>
    <cellStyle name="Titre 3 2" xfId="123"/>
    <cellStyle name="Titre 4" xfId="124"/>
    <cellStyle name="Titre 4 2" xfId="125"/>
    <cellStyle name="Total" xfId="126"/>
    <cellStyle name="Total 2" xfId="127"/>
    <cellStyle name="Vérification" xfId="128"/>
    <cellStyle name="Vérification 2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ea.org/stats/RDD%20Manual.pdf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ea.org/statistics/rddonlinedataservice/" TargetMode="External" /><Relationship Id="rId2" Type="http://schemas.openxmlformats.org/officeDocument/2006/relationships/hyperlink" Target="https://donnees.banquemondiale.org/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E375"/>
  <sheetViews>
    <sheetView showGridLines="0" zoomScalePageLayoutView="0" workbookViewId="0" topLeftCell="A1">
      <pane ySplit="3" topLeftCell="A28" activePane="bottomLeft" state="frozen"/>
      <selection pane="topLeft" activeCell="A1" sqref="A1"/>
      <selection pane="bottomLeft" activeCell="H1" sqref="H1"/>
    </sheetView>
  </sheetViews>
  <sheetFormatPr defaultColWidth="11.421875" defaultRowHeight="15"/>
  <cols>
    <col min="1" max="1" width="17.7109375" style="1" customWidth="1"/>
    <col min="2" max="2" width="9.28125" style="1" customWidth="1"/>
    <col min="3" max="3" width="12.421875" style="1" customWidth="1"/>
    <col min="4" max="4" width="22.140625" style="1" customWidth="1"/>
    <col min="5" max="6" width="13.57421875" style="0" bestFit="1" customWidth="1"/>
    <col min="7" max="7" width="12.421875" style="0" bestFit="1" customWidth="1"/>
    <col min="8" max="8" width="13.57421875" style="0" bestFit="1" customWidth="1"/>
    <col min="9" max="12" width="7.8515625" style="0" bestFit="1" customWidth="1"/>
    <col min="13" max="15" width="13.57421875" style="0" bestFit="1" customWidth="1"/>
    <col min="16" max="16" width="12.421875" style="0" bestFit="1" customWidth="1"/>
    <col min="17" max="23" width="9.421875" style="91" bestFit="1" customWidth="1"/>
    <col min="24" max="27" width="11.57421875" style="1" customWidth="1"/>
  </cols>
  <sheetData>
    <row r="1" spans="1:28" ht="15">
      <c r="A1" s="1" t="s">
        <v>365</v>
      </c>
      <c r="AB1" s="1"/>
    </row>
    <row r="2" spans="1:28" ht="19.5" thickBot="1">
      <c r="A2" s="123" t="s">
        <v>363</v>
      </c>
      <c r="C2" s="82"/>
      <c r="AB2" s="1"/>
    </row>
    <row r="3" spans="5:28" ht="15.75" thickBot="1"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  <c r="Q3" s="92" t="s">
        <v>13</v>
      </c>
      <c r="R3" s="92" t="s">
        <v>14</v>
      </c>
      <c r="S3" s="92" t="s">
        <v>15</v>
      </c>
      <c r="T3" s="92" t="s">
        <v>16</v>
      </c>
      <c r="U3" s="92" t="s">
        <v>347</v>
      </c>
      <c r="V3" s="94">
        <v>2019</v>
      </c>
      <c r="W3" s="94">
        <v>2020</v>
      </c>
      <c r="AB3" s="1"/>
    </row>
    <row r="4" spans="1:24" s="3" customFormat="1" ht="12" thickBot="1">
      <c r="A4" s="3" t="s">
        <v>17</v>
      </c>
      <c r="E4" s="4">
        <v>130.66939805421134</v>
      </c>
      <c r="F4" s="4">
        <v>123.35050407880372</v>
      </c>
      <c r="G4" s="4">
        <v>130.51901562895816</v>
      </c>
      <c r="H4" s="4">
        <v>142.05880343103374</v>
      </c>
      <c r="I4" s="4">
        <v>174.1349477889025</v>
      </c>
      <c r="J4" s="4">
        <v>202.1504263475585</v>
      </c>
      <c r="K4" s="4">
        <v>240.32727012218461</v>
      </c>
      <c r="L4" s="4">
        <v>288.6144006330304</v>
      </c>
      <c r="M4" s="4">
        <v>238.30923554851782</v>
      </c>
      <c r="N4" s="4">
        <v>340.812183922532</v>
      </c>
      <c r="O4" s="4">
        <v>288.28494129022005</v>
      </c>
      <c r="P4" s="4">
        <v>259.1281101098863</v>
      </c>
      <c r="Q4" s="4">
        <v>264.8903654499342</v>
      </c>
      <c r="R4" s="4">
        <v>231.86536215685734</v>
      </c>
      <c r="S4" s="4">
        <v>239.8725438865376</v>
      </c>
      <c r="T4" s="4">
        <v>192.35660196881878</v>
      </c>
      <c r="U4" s="4">
        <v>195.35913493406807</v>
      </c>
      <c r="V4" s="4">
        <v>160.77266054245848</v>
      </c>
      <c r="W4" s="4">
        <v>257.4486909776366</v>
      </c>
      <c r="X4" s="3" t="s">
        <v>18</v>
      </c>
    </row>
    <row r="5" spans="1:28" ht="15">
      <c r="A5" s="5"/>
      <c r="B5" s="6" t="s">
        <v>19</v>
      </c>
      <c r="C5" s="6"/>
      <c r="D5" s="7"/>
      <c r="E5" s="8">
        <v>27.5200586281829</v>
      </c>
      <c r="F5" s="8">
        <v>24.275635676327454</v>
      </c>
      <c r="G5" s="8">
        <v>24.822889804375315</v>
      </c>
      <c r="H5" s="8">
        <v>25.335080626041698</v>
      </c>
      <c r="I5" s="8">
        <v>16.69477391712007</v>
      </c>
      <c r="J5" s="8">
        <v>26.956598218274017</v>
      </c>
      <c r="K5" s="8">
        <v>29.355578758142983</v>
      </c>
      <c r="L5" s="8">
        <v>37.99802544321763</v>
      </c>
      <c r="M5" s="8">
        <v>22.1161929794927</v>
      </c>
      <c r="N5" s="8">
        <v>27.22783289510759</v>
      </c>
      <c r="O5" s="8">
        <v>17.889772142262224</v>
      </c>
      <c r="P5" s="8">
        <v>21.52778675648629</v>
      </c>
      <c r="Q5" s="8">
        <v>38.325146272400865</v>
      </c>
      <c r="R5" s="8">
        <v>26.767425635320837</v>
      </c>
      <c r="S5" s="8">
        <v>25.361548347067796</v>
      </c>
      <c r="T5" s="8">
        <v>19.97224280038313</v>
      </c>
      <c r="U5" s="8">
        <v>19.44538896719736</v>
      </c>
      <c r="V5" s="8">
        <v>19.10619197665975</v>
      </c>
      <c r="W5" s="8">
        <v>31.199822185129932</v>
      </c>
      <c r="X5" s="5"/>
      <c r="Y5" s="6" t="s">
        <v>20</v>
      </c>
      <c r="Z5" s="6"/>
      <c r="AA5" s="7"/>
      <c r="AB5" s="1"/>
    </row>
    <row r="6" spans="1:28" ht="15">
      <c r="A6" s="9"/>
      <c r="B6" s="10"/>
      <c r="C6" s="11" t="s">
        <v>21</v>
      </c>
      <c r="D6" s="12"/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1.5261403937389406</v>
      </c>
      <c r="N6" s="13">
        <v>8.271592258436403</v>
      </c>
      <c r="O6" s="13">
        <v>9.859989487160247</v>
      </c>
      <c r="P6" s="13">
        <v>11.963644040485324</v>
      </c>
      <c r="Q6" s="13">
        <v>24.566708402398962</v>
      </c>
      <c r="R6" s="13">
        <v>14.84847634651489</v>
      </c>
      <c r="S6" s="13">
        <v>14.241074814644442</v>
      </c>
      <c r="T6" s="13">
        <v>11.88878714147446</v>
      </c>
      <c r="U6" s="13">
        <v>11.638324078090848</v>
      </c>
      <c r="V6" s="13">
        <v>11.668352592553523</v>
      </c>
      <c r="W6" s="13">
        <v>19.11806378387808</v>
      </c>
      <c r="X6" s="9"/>
      <c r="Y6" s="10"/>
      <c r="Z6" s="11" t="s">
        <v>22</v>
      </c>
      <c r="AA6" s="12"/>
      <c r="AB6" s="1"/>
    </row>
    <row r="7" spans="1:28" ht="15">
      <c r="A7" s="9"/>
      <c r="B7" s="9"/>
      <c r="C7" s="11" t="s">
        <v>23</v>
      </c>
      <c r="D7" s="12"/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5.8516676917800075</v>
      </c>
      <c r="N7" s="13">
        <v>3.715699629419575</v>
      </c>
      <c r="O7" s="13">
        <v>3.3169565645263</v>
      </c>
      <c r="P7" s="13">
        <v>3.1183515638779813</v>
      </c>
      <c r="Q7" s="13">
        <v>4.095792479413872</v>
      </c>
      <c r="R7" s="13">
        <v>1.9684857635663926</v>
      </c>
      <c r="S7" s="13">
        <v>3.9923740367020644</v>
      </c>
      <c r="T7" s="13">
        <v>3.4241561465887127</v>
      </c>
      <c r="U7" s="13">
        <v>2.4698204201962017</v>
      </c>
      <c r="V7" s="13">
        <v>1.4859941970536172</v>
      </c>
      <c r="W7" s="13">
        <v>1.021616154756405</v>
      </c>
      <c r="X7" s="9"/>
      <c r="Y7" s="9"/>
      <c r="Z7" s="11" t="s">
        <v>24</v>
      </c>
      <c r="AA7" s="12"/>
      <c r="AB7" s="1"/>
    </row>
    <row r="8" spans="1:28" ht="15">
      <c r="A8" s="9"/>
      <c r="B8" s="9"/>
      <c r="C8" s="11" t="s">
        <v>25</v>
      </c>
      <c r="D8" s="12"/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2.4180451128545064</v>
      </c>
      <c r="N8" s="13">
        <v>1.072308090835863</v>
      </c>
      <c r="O8" s="13">
        <v>1.7204057185927226</v>
      </c>
      <c r="P8" s="13">
        <v>3.313508132127506</v>
      </c>
      <c r="Q8" s="13">
        <v>3.1952460169261907</v>
      </c>
      <c r="R8" s="13">
        <v>3.7603119096347095</v>
      </c>
      <c r="S8" s="13">
        <v>3.694788472892831</v>
      </c>
      <c r="T8" s="13">
        <v>1.537315398034422</v>
      </c>
      <c r="U8" s="13">
        <v>1.507257234031511</v>
      </c>
      <c r="V8" s="13">
        <v>2.299842673016024</v>
      </c>
      <c r="W8" s="13">
        <v>2.2225926511394243</v>
      </c>
      <c r="X8" s="9"/>
      <c r="Y8" s="9"/>
      <c r="Z8" s="11" t="s">
        <v>26</v>
      </c>
      <c r="AA8" s="12"/>
      <c r="AB8" s="1"/>
    </row>
    <row r="9" spans="1:28" ht="15">
      <c r="A9" s="9"/>
      <c r="B9" s="14"/>
      <c r="C9" s="11" t="s">
        <v>27</v>
      </c>
      <c r="D9" s="12"/>
      <c r="E9" s="13">
        <v>27.5200586281829</v>
      </c>
      <c r="F9" s="13">
        <v>24.275635676327454</v>
      </c>
      <c r="G9" s="13">
        <v>24.822889804375315</v>
      </c>
      <c r="H9" s="13">
        <v>25.335080626041698</v>
      </c>
      <c r="I9" s="13">
        <v>16.69477391712007</v>
      </c>
      <c r="J9" s="13">
        <v>26.956598218274017</v>
      </c>
      <c r="K9" s="13">
        <v>29.355578758142983</v>
      </c>
      <c r="L9" s="13">
        <v>37.99802544321763</v>
      </c>
      <c r="M9" s="13">
        <v>12.320339781119246</v>
      </c>
      <c r="N9" s="13">
        <v>14.168232916415747</v>
      </c>
      <c r="O9" s="13">
        <v>2.992420371982952</v>
      </c>
      <c r="P9" s="13">
        <v>3.1322830199954756</v>
      </c>
      <c r="Q9" s="13">
        <v>6.4673993736618485</v>
      </c>
      <c r="R9" s="13">
        <v>6.190151615604838</v>
      </c>
      <c r="S9" s="13">
        <v>3.433311022828463</v>
      </c>
      <c r="T9" s="13">
        <v>3.1219841142855356</v>
      </c>
      <c r="U9" s="13">
        <v>3.8299872348788027</v>
      </c>
      <c r="V9" s="13">
        <v>3.6520025140365893</v>
      </c>
      <c r="W9" s="13">
        <v>8.837549595356021</v>
      </c>
      <c r="X9" s="9"/>
      <c r="Y9" s="14"/>
      <c r="Z9" s="11" t="s">
        <v>28</v>
      </c>
      <c r="AA9" s="12"/>
      <c r="AB9" s="1"/>
    </row>
    <row r="10" spans="1:28" ht="15">
      <c r="A10" s="15"/>
      <c r="B10" s="16" t="s">
        <v>29</v>
      </c>
      <c r="C10" s="17"/>
      <c r="D10" s="18"/>
      <c r="E10" s="19">
        <v>21.916678793140832</v>
      </c>
      <c r="F10" s="19">
        <v>20.6804124224574</v>
      </c>
      <c r="G10" s="19">
        <v>28.67084953564991</v>
      </c>
      <c r="H10" s="19">
        <v>37.36506146563245</v>
      </c>
      <c r="I10" s="19">
        <v>44.48038165944588</v>
      </c>
      <c r="J10" s="19">
        <v>57.44116664864353</v>
      </c>
      <c r="K10" s="19">
        <v>69.60282899425978</v>
      </c>
      <c r="L10" s="19">
        <v>76.18801610147733</v>
      </c>
      <c r="M10" s="19">
        <v>79.22921949416845</v>
      </c>
      <c r="N10" s="19">
        <v>74.32936907183631</v>
      </c>
      <c r="O10" s="19">
        <v>78.16375537099952</v>
      </c>
      <c r="P10" s="19">
        <v>69.75060833100908</v>
      </c>
      <c r="Q10" s="19">
        <v>65.4788834981704</v>
      </c>
      <c r="R10" s="19">
        <v>57.6037894981513</v>
      </c>
      <c r="S10" s="19">
        <v>57.12328227401089</v>
      </c>
      <c r="T10" s="19">
        <v>41.91428364835992</v>
      </c>
      <c r="U10" s="19">
        <v>39.83541536431771</v>
      </c>
      <c r="V10" s="19">
        <v>23.863083660582596</v>
      </c>
      <c r="W10" s="19">
        <v>26.97190196234778</v>
      </c>
      <c r="X10" s="15"/>
      <c r="Y10" s="16" t="s">
        <v>30</v>
      </c>
      <c r="Z10" s="17"/>
      <c r="AA10" s="18"/>
      <c r="AB10" s="1"/>
    </row>
    <row r="11" spans="1:28" ht="15">
      <c r="A11" s="9"/>
      <c r="B11" s="10"/>
      <c r="C11" s="11" t="s">
        <v>31</v>
      </c>
      <c r="D11" s="12"/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12.338070756057192</v>
      </c>
      <c r="N11" s="13">
        <v>18.8573426823572</v>
      </c>
      <c r="O11" s="13">
        <v>33.11535263861321</v>
      </c>
      <c r="P11" s="13">
        <v>29.374054642708955</v>
      </c>
      <c r="Q11" s="13">
        <v>25.247311477832305</v>
      </c>
      <c r="R11" s="13">
        <v>21.676669334474926</v>
      </c>
      <c r="S11" s="13">
        <v>24.837169423008316</v>
      </c>
      <c r="T11" s="13">
        <v>16.72586452877145</v>
      </c>
      <c r="U11" s="13">
        <v>18.584911552663442</v>
      </c>
      <c r="V11" s="13">
        <v>11.07436932845627</v>
      </c>
      <c r="W11" s="13">
        <v>11.80867817079261</v>
      </c>
      <c r="X11" s="9"/>
      <c r="Y11" s="10"/>
      <c r="Z11" s="11" t="s">
        <v>32</v>
      </c>
      <c r="AA11" s="12"/>
      <c r="AB11" s="1"/>
    </row>
    <row r="12" spans="1:28" ht="33.75">
      <c r="A12" s="9"/>
      <c r="B12" s="9"/>
      <c r="C12" s="10"/>
      <c r="D12" s="12" t="s">
        <v>33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10.573451574462606</v>
      </c>
      <c r="N12" s="13">
        <v>9.515703728859187</v>
      </c>
      <c r="O12" s="13">
        <v>10.830316698049314</v>
      </c>
      <c r="P12" s="13">
        <v>14.361293995165402</v>
      </c>
      <c r="Q12" s="13">
        <v>12.699195088888738</v>
      </c>
      <c r="R12" s="13">
        <v>10.555222586853962</v>
      </c>
      <c r="S12" s="13">
        <v>10.981045129917636</v>
      </c>
      <c r="T12" s="13">
        <v>7.986551614623705</v>
      </c>
      <c r="U12" s="13">
        <v>7.258737456635403</v>
      </c>
      <c r="V12" s="13">
        <v>5.158982920605348</v>
      </c>
      <c r="W12" s="13">
        <v>6.086769875682255</v>
      </c>
      <c r="X12" s="9"/>
      <c r="Y12" s="9"/>
      <c r="Z12" s="10"/>
      <c r="AA12" s="12" t="s">
        <v>34</v>
      </c>
      <c r="AB12" s="1"/>
    </row>
    <row r="13" spans="1:28" ht="22.5">
      <c r="A13" s="9"/>
      <c r="B13" s="9"/>
      <c r="C13" s="9"/>
      <c r="D13" s="12" t="s">
        <v>35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0.8823095907972931</v>
      </c>
      <c r="N13" s="13">
        <v>4.670819476749007</v>
      </c>
      <c r="O13" s="13">
        <v>11.142517970281947</v>
      </c>
      <c r="P13" s="13">
        <v>10.695415060635842</v>
      </c>
      <c r="Q13" s="13">
        <v>7.797776518678005</v>
      </c>
      <c r="R13" s="13">
        <v>6.80529532183011</v>
      </c>
      <c r="S13" s="13">
        <v>7.284071358485543</v>
      </c>
      <c r="T13" s="13">
        <v>5.604247121891151</v>
      </c>
      <c r="U13" s="13">
        <v>4.49204592234913</v>
      </c>
      <c r="V13" s="13">
        <v>2.9658780881005686</v>
      </c>
      <c r="W13" s="13">
        <v>2.714762970392259</v>
      </c>
      <c r="X13" s="9"/>
      <c r="Y13" s="9"/>
      <c r="Z13" s="9"/>
      <c r="AA13" s="12" t="s">
        <v>36</v>
      </c>
      <c r="AB13" s="1"/>
    </row>
    <row r="14" spans="1:28" ht="45">
      <c r="A14" s="9"/>
      <c r="B14" s="9"/>
      <c r="C14" s="14"/>
      <c r="D14" s="12" t="s">
        <v>27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0.8823095907972931</v>
      </c>
      <c r="N14" s="13">
        <v>4.670819476749007</v>
      </c>
      <c r="O14" s="13">
        <v>11.142517970281947</v>
      </c>
      <c r="P14" s="13">
        <v>4.31734558690771</v>
      </c>
      <c r="Q14" s="13">
        <v>4.750339870265567</v>
      </c>
      <c r="R14" s="13">
        <v>4.316151425790858</v>
      </c>
      <c r="S14" s="13">
        <v>6.572052934605136</v>
      </c>
      <c r="T14" s="13">
        <v>3.135065792256596</v>
      </c>
      <c r="U14" s="13">
        <v>6.834128173678909</v>
      </c>
      <c r="V14" s="13">
        <v>2.949508319750352</v>
      </c>
      <c r="W14" s="13">
        <v>3.0071453247180973</v>
      </c>
      <c r="X14" s="9"/>
      <c r="Y14" s="9"/>
      <c r="Z14" s="14"/>
      <c r="AA14" s="12" t="s">
        <v>37</v>
      </c>
      <c r="AB14" s="1"/>
    </row>
    <row r="15" spans="1:28" ht="15">
      <c r="A15" s="9"/>
      <c r="B15" s="9"/>
      <c r="C15" s="11" t="s">
        <v>38</v>
      </c>
      <c r="D15" s="12"/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52.03912823839387</v>
      </c>
      <c r="N15" s="13">
        <v>37.93715210588462</v>
      </c>
      <c r="O15" s="13">
        <v>29.613284551728913</v>
      </c>
      <c r="P15" s="13">
        <v>29.544112863799924</v>
      </c>
      <c r="Q15" s="13">
        <v>26.511948255970776</v>
      </c>
      <c r="R15" s="13">
        <v>25.545855770835363</v>
      </c>
      <c r="S15" s="13">
        <v>27.03059489960539</v>
      </c>
      <c r="T15" s="13">
        <v>20.083772201920755</v>
      </c>
      <c r="U15" s="13">
        <v>16.927568940219963</v>
      </c>
      <c r="V15" s="13">
        <v>9.19045251943928</v>
      </c>
      <c r="W15" s="13">
        <v>11.098778752810846</v>
      </c>
      <c r="X15" s="9"/>
      <c r="Y15" s="9"/>
      <c r="Z15" s="11" t="s">
        <v>39</v>
      </c>
      <c r="AA15" s="12"/>
      <c r="AB15" s="1"/>
    </row>
    <row r="16" spans="1:28" ht="112.5">
      <c r="A16" s="9"/>
      <c r="B16" s="9"/>
      <c r="C16" s="10"/>
      <c r="D16" s="12" t="s">
        <v>40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31.788986972198707</v>
      </c>
      <c r="N16" s="13">
        <v>19.214601735788577</v>
      </c>
      <c r="O16" s="13">
        <v>16.24119637222924</v>
      </c>
      <c r="P16" s="13">
        <v>12.52287680855028</v>
      </c>
      <c r="Q16" s="13">
        <v>11.428118415513827</v>
      </c>
      <c r="R16" s="13">
        <v>7.5099361682527945</v>
      </c>
      <c r="S16" s="13">
        <v>8.874365294128305</v>
      </c>
      <c r="T16" s="13">
        <v>5.343146381352284</v>
      </c>
      <c r="U16" s="13">
        <v>4.714327356628584</v>
      </c>
      <c r="V16" s="13">
        <v>2.5442852263885762</v>
      </c>
      <c r="W16" s="13">
        <v>4.3106925476401825</v>
      </c>
      <c r="X16" s="9"/>
      <c r="Y16" s="9"/>
      <c r="Z16" s="10"/>
      <c r="AA16" s="12" t="s">
        <v>41</v>
      </c>
      <c r="AB16" s="1"/>
    </row>
    <row r="17" spans="1:28" ht="45">
      <c r="A17" s="9"/>
      <c r="B17" s="9"/>
      <c r="C17" s="9"/>
      <c r="D17" s="12" t="s">
        <v>42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6.752051235170845</v>
      </c>
      <c r="N17" s="13">
        <v>4.334239667527815</v>
      </c>
      <c r="O17" s="13">
        <v>3.23933663961618</v>
      </c>
      <c r="P17" s="13">
        <v>5.599041873369317</v>
      </c>
      <c r="Q17" s="13">
        <v>5.151653055314655</v>
      </c>
      <c r="R17" s="13">
        <v>4.269332714266174</v>
      </c>
      <c r="S17" s="13">
        <v>3.147395083643656</v>
      </c>
      <c r="T17" s="13">
        <v>6.2055901822247</v>
      </c>
      <c r="U17" s="13">
        <v>5.956043343296578</v>
      </c>
      <c r="V17" s="13">
        <v>2.693691366039043</v>
      </c>
      <c r="W17" s="13">
        <v>2.004146871059777</v>
      </c>
      <c r="X17" s="9"/>
      <c r="Y17" s="9"/>
      <c r="Z17" s="9"/>
      <c r="AA17" s="12" t="s">
        <v>43</v>
      </c>
      <c r="AB17" s="1"/>
    </row>
    <row r="18" spans="1:28" ht="45">
      <c r="A18" s="9"/>
      <c r="B18" s="9"/>
      <c r="C18" s="9"/>
      <c r="D18" s="12" t="s">
        <v>44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9.149907663034083</v>
      </c>
      <c r="N18" s="13">
        <v>8.439825897070607</v>
      </c>
      <c r="O18" s="13">
        <v>6.118662822175893</v>
      </c>
      <c r="P18" s="13">
        <v>5.023276901582916</v>
      </c>
      <c r="Q18" s="13">
        <v>4.364681480743144</v>
      </c>
      <c r="R18" s="13">
        <v>3.8784226523348946</v>
      </c>
      <c r="S18" s="13">
        <v>3.390212381441132</v>
      </c>
      <c r="T18" s="13">
        <v>2.9035767154912415</v>
      </c>
      <c r="U18" s="13">
        <v>1.4833380453900329</v>
      </c>
      <c r="V18" s="13">
        <v>1.2961297153398104</v>
      </c>
      <c r="W18" s="13">
        <v>2.3367872712074496</v>
      </c>
      <c r="X18" s="9"/>
      <c r="Y18" s="9"/>
      <c r="Z18" s="9"/>
      <c r="AA18" s="12" t="s">
        <v>45</v>
      </c>
      <c r="AB18" s="1"/>
    </row>
    <row r="19" spans="1:28" ht="67.5">
      <c r="A19" s="9"/>
      <c r="B19" s="9"/>
      <c r="C19" s="9"/>
      <c r="D19" s="12" t="s">
        <v>25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2.355910084167625</v>
      </c>
      <c r="N19" s="13">
        <v>2.365671623616989</v>
      </c>
      <c r="O19" s="13">
        <v>1.0901069819923945</v>
      </c>
      <c r="P19" s="13">
        <v>3.720908244284967</v>
      </c>
      <c r="Q19" s="13">
        <v>3.9262390968049754</v>
      </c>
      <c r="R19" s="13">
        <v>9.348083893680403</v>
      </c>
      <c r="S19" s="13">
        <v>10.7995024313694</v>
      </c>
      <c r="T19" s="13">
        <v>4.942659904718704</v>
      </c>
      <c r="U19" s="13">
        <v>3.961844933755913</v>
      </c>
      <c r="V19" s="13">
        <v>1.8105626823932204</v>
      </c>
      <c r="W19" s="13">
        <v>1.8534543529034355</v>
      </c>
      <c r="X19" s="9"/>
      <c r="Y19" s="9"/>
      <c r="Z19" s="9"/>
      <c r="AA19" s="12" t="s">
        <v>46</v>
      </c>
      <c r="AB19" s="1"/>
    </row>
    <row r="20" spans="1:28" ht="78.75">
      <c r="A20" s="9"/>
      <c r="B20" s="9"/>
      <c r="C20" s="14"/>
      <c r="D20" s="12" t="s">
        <v>27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1.9922722838226186</v>
      </c>
      <c r="N20" s="13">
        <v>3.582813181880637</v>
      </c>
      <c r="O20" s="13">
        <v>2.923981735715204</v>
      </c>
      <c r="P20" s="13">
        <v>2.678009036012453</v>
      </c>
      <c r="Q20" s="13">
        <v>1.6412562075941715</v>
      </c>
      <c r="R20" s="13">
        <v>0.5400803423010933</v>
      </c>
      <c r="S20" s="13">
        <v>0.8191197090229028</v>
      </c>
      <c r="T20" s="13">
        <v>0.6887990181338276</v>
      </c>
      <c r="U20" s="13">
        <v>0.8120152611488568</v>
      </c>
      <c r="V20" s="13">
        <v>0.8457835292786281</v>
      </c>
      <c r="W20" s="13">
        <v>0.59369771</v>
      </c>
      <c r="X20" s="9"/>
      <c r="Y20" s="9"/>
      <c r="Z20" s="14"/>
      <c r="AA20" s="12" t="s">
        <v>47</v>
      </c>
      <c r="AB20" s="1"/>
    </row>
    <row r="21" spans="1:28" ht="15">
      <c r="A21" s="9"/>
      <c r="B21" s="9"/>
      <c r="C21" s="11" t="s">
        <v>48</v>
      </c>
      <c r="D21" s="12"/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1.2051399391288502</v>
      </c>
      <c r="N21" s="13">
        <v>0.5506250745782425</v>
      </c>
      <c r="O21" s="13">
        <v>9.005426300951127</v>
      </c>
      <c r="P21" s="13">
        <v>8.119577007107962</v>
      </c>
      <c r="Q21" s="13">
        <v>9.043938655118996</v>
      </c>
      <c r="R21" s="13">
        <v>6.033673778724933</v>
      </c>
      <c r="S21" s="13">
        <v>1.8241499586400407</v>
      </c>
      <c r="T21" s="13">
        <v>1.8048604355751967</v>
      </c>
      <c r="U21" s="13">
        <v>1.5413468293064725</v>
      </c>
      <c r="V21" s="13">
        <v>0.8692951346186762</v>
      </c>
      <c r="W21" s="13">
        <v>0.7099596087443214</v>
      </c>
      <c r="X21" s="9"/>
      <c r="Y21" s="9"/>
      <c r="Z21" s="11" t="s">
        <v>49</v>
      </c>
      <c r="AA21" s="12"/>
      <c r="AB21" s="1"/>
    </row>
    <row r="22" spans="1:28" ht="22.5">
      <c r="A22" s="9"/>
      <c r="B22" s="9"/>
      <c r="C22" s="20"/>
      <c r="D22" s="12" t="s">
        <v>50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0.4770870913627265</v>
      </c>
      <c r="N22" s="13">
        <v>0.35486765102865775</v>
      </c>
      <c r="O22" s="13">
        <v>0.6935266333903221</v>
      </c>
      <c r="P22" s="13">
        <v>1.4603305265110733</v>
      </c>
      <c r="Q22" s="13">
        <v>0.6620979558014973</v>
      </c>
      <c r="R22" s="13">
        <v>0.7542989433278349</v>
      </c>
      <c r="S22" s="13">
        <v>0.550017611439187</v>
      </c>
      <c r="T22" s="13">
        <v>0.3538885535759186</v>
      </c>
      <c r="U22" s="13">
        <v>0.11874489068284132</v>
      </c>
      <c r="V22" s="13">
        <v>0</v>
      </c>
      <c r="W22" s="13">
        <v>0.18754572561952235</v>
      </c>
      <c r="X22" s="9"/>
      <c r="Y22" s="9"/>
      <c r="Z22" s="20"/>
      <c r="AA22" s="12" t="s">
        <v>51</v>
      </c>
      <c r="AB22" s="1"/>
    </row>
    <row r="23" spans="1:28" ht="33.75">
      <c r="A23" s="9"/>
      <c r="B23" s="9"/>
      <c r="C23" s="21"/>
      <c r="D23" s="12" t="s">
        <v>52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0.7280528477661237</v>
      </c>
      <c r="N23" s="13">
        <v>0.19575742354958475</v>
      </c>
      <c r="O23" s="13">
        <v>8.311899667560805</v>
      </c>
      <c r="P23" s="13">
        <v>6.028395850491848</v>
      </c>
      <c r="Q23" s="13">
        <v>7.845394740644543</v>
      </c>
      <c r="R23" s="13">
        <v>4.688465466078245</v>
      </c>
      <c r="S23" s="13">
        <v>1.2741323472008543</v>
      </c>
      <c r="T23" s="13">
        <v>1.2787341118171731</v>
      </c>
      <c r="U23" s="13">
        <v>1.2537318255600647</v>
      </c>
      <c r="V23" s="13">
        <v>0.6983195128692488</v>
      </c>
      <c r="W23" s="13">
        <v>0.440813664764799</v>
      </c>
      <c r="X23" s="9"/>
      <c r="Y23" s="9"/>
      <c r="Z23" s="21"/>
      <c r="AA23" s="12" t="s">
        <v>53</v>
      </c>
      <c r="AB23" s="1"/>
    </row>
    <row r="24" spans="1:28" ht="33.75">
      <c r="A24" s="9"/>
      <c r="B24" s="9"/>
      <c r="C24" s="9"/>
      <c r="D24" s="12" t="s">
        <v>25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0.24396255678957351</v>
      </c>
      <c r="Q24" s="13">
        <v>0.15398387530776214</v>
      </c>
      <c r="R24" s="13">
        <v>0.21700759387963497</v>
      </c>
      <c r="S24" s="13">
        <v>0</v>
      </c>
      <c r="T24" s="13">
        <v>0.1722377701821049</v>
      </c>
      <c r="U24" s="13">
        <v>0.16887011306356645</v>
      </c>
      <c r="V24" s="13">
        <v>0.17097562174942776</v>
      </c>
      <c r="W24" s="13">
        <v>0.07453510836</v>
      </c>
      <c r="X24" s="9"/>
      <c r="Y24" s="9"/>
      <c r="Z24" s="9"/>
      <c r="AA24" s="12" t="s">
        <v>55</v>
      </c>
      <c r="AB24" s="1"/>
    </row>
    <row r="25" spans="1:28" ht="15">
      <c r="A25" s="9"/>
      <c r="B25" s="9"/>
      <c r="C25" s="14"/>
      <c r="D25" s="22" t="s">
        <v>27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0.386888073315465</v>
      </c>
      <c r="Q25" s="13">
        <v>0.3824620833651919</v>
      </c>
      <c r="R25" s="13">
        <v>0.3739017754392185</v>
      </c>
      <c r="S25" s="13">
        <v>0</v>
      </c>
      <c r="T25" s="13">
        <v>0</v>
      </c>
      <c r="U25" s="13">
        <v>0</v>
      </c>
      <c r="V25" s="13">
        <v>0</v>
      </c>
      <c r="W25" s="13">
        <v>0.0070651099999999994</v>
      </c>
      <c r="X25" s="9"/>
      <c r="Y25" s="9"/>
      <c r="Z25" s="14"/>
      <c r="AA25" s="22" t="s">
        <v>56</v>
      </c>
      <c r="AB25" s="1"/>
    </row>
    <row r="26" spans="1:28" ht="15">
      <c r="A26" s="9"/>
      <c r="B26" s="14"/>
      <c r="C26" s="22" t="s">
        <v>27</v>
      </c>
      <c r="D26" s="12"/>
      <c r="E26" s="13">
        <v>21.916678793140832</v>
      </c>
      <c r="F26" s="13">
        <v>20.6804124224574</v>
      </c>
      <c r="G26" s="13">
        <v>28.67084953564991</v>
      </c>
      <c r="H26" s="13">
        <v>37.36506146563245</v>
      </c>
      <c r="I26" s="13">
        <v>44.48038165944588</v>
      </c>
      <c r="J26" s="13">
        <v>57.44116664864353</v>
      </c>
      <c r="K26" s="13">
        <v>69.60282899425978</v>
      </c>
      <c r="L26" s="13">
        <v>76.18801610147733</v>
      </c>
      <c r="M26" s="13">
        <v>13.646880560588535</v>
      </c>
      <c r="N26" s="13">
        <v>16.984249209016234</v>
      </c>
      <c r="O26" s="13">
        <v>6.429691879706272</v>
      </c>
      <c r="P26" s="13">
        <v>2.712863817392224</v>
      </c>
      <c r="Q26" s="13">
        <v>4.675685109248336</v>
      </c>
      <c r="R26" s="13">
        <v>4.347590614116077</v>
      </c>
      <c r="S26" s="13">
        <v>3.4313679927571394</v>
      </c>
      <c r="T26" s="13">
        <v>3.299786482092505</v>
      </c>
      <c r="U26" s="13">
        <v>2.78158804212783</v>
      </c>
      <c r="V26" s="13">
        <v>2.728966678068371</v>
      </c>
      <c r="W26" s="13">
        <v>3.35448543</v>
      </c>
      <c r="X26" s="9"/>
      <c r="Y26" s="14"/>
      <c r="Z26" s="22" t="s">
        <v>57</v>
      </c>
      <c r="AA26" s="12"/>
      <c r="AB26" s="1"/>
    </row>
    <row r="27" spans="1:28" ht="15">
      <c r="A27" s="5"/>
      <c r="B27" s="17" t="s">
        <v>58</v>
      </c>
      <c r="C27" s="17"/>
      <c r="D27" s="18"/>
      <c r="E27" s="19">
        <v>79.42206895166856</v>
      </c>
      <c r="F27" s="19">
        <v>76.49990447872611</v>
      </c>
      <c r="G27" s="19">
        <v>75.33750543049945</v>
      </c>
      <c r="H27" s="19">
        <v>77.27145120140763</v>
      </c>
      <c r="I27" s="19">
        <v>110.9089722671209</v>
      </c>
      <c r="J27" s="19">
        <v>104.69353435299853</v>
      </c>
      <c r="K27" s="19">
        <v>128.8401794241293</v>
      </c>
      <c r="L27" s="19">
        <v>158.42131350945908</v>
      </c>
      <c r="M27" s="19">
        <v>105.24002689211339</v>
      </c>
      <c r="N27" s="19">
        <v>204.90373892889644</v>
      </c>
      <c r="O27" s="19">
        <v>168.4493619992012</v>
      </c>
      <c r="P27" s="19">
        <v>138.16520675064547</v>
      </c>
      <c r="Q27" s="19">
        <v>132.23999732410954</v>
      </c>
      <c r="R27" s="19">
        <v>116.91971192006287</v>
      </c>
      <c r="S27" s="19">
        <v>131.89543767384805</v>
      </c>
      <c r="T27" s="19">
        <v>102.56245455535667</v>
      </c>
      <c r="U27" s="19">
        <v>111.38012780005697</v>
      </c>
      <c r="V27" s="19">
        <v>99.8058646214318</v>
      </c>
      <c r="W27" s="19">
        <v>172.70371636649443</v>
      </c>
      <c r="X27" s="5"/>
      <c r="Y27" s="17" t="s">
        <v>59</v>
      </c>
      <c r="Z27" s="17"/>
      <c r="AA27" s="18"/>
      <c r="AB27" s="1"/>
    </row>
    <row r="28" spans="1:28" ht="15">
      <c r="A28" s="9"/>
      <c r="B28" s="10"/>
      <c r="C28" s="11" t="s">
        <v>60</v>
      </c>
      <c r="D28" s="12"/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91.74171596644292</v>
      </c>
      <c r="N28" s="13">
        <v>99.34975133972611</v>
      </c>
      <c r="O28" s="13">
        <v>100.8424277584506</v>
      </c>
      <c r="P28" s="13">
        <v>101.25599277209245</v>
      </c>
      <c r="Q28" s="13">
        <v>97.59345767948169</v>
      </c>
      <c r="R28" s="13">
        <v>86.28794589609834</v>
      </c>
      <c r="S28" s="13">
        <v>78.66123362687371</v>
      </c>
      <c r="T28" s="13">
        <v>66.62741095161972</v>
      </c>
      <c r="U28" s="13">
        <v>69.75914511493545</v>
      </c>
      <c r="V28" s="13">
        <v>64.27931874723701</v>
      </c>
      <c r="W28" s="13">
        <v>136.80321345838374</v>
      </c>
      <c r="X28" s="9"/>
      <c r="Y28" s="10"/>
      <c r="Z28" s="11" t="s">
        <v>61</v>
      </c>
      <c r="AA28" s="12"/>
      <c r="AB28" s="1"/>
    </row>
    <row r="29" spans="1:28" ht="45">
      <c r="A29" s="9"/>
      <c r="B29" s="9"/>
      <c r="C29" s="10"/>
      <c r="D29" s="12" t="s">
        <v>62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13.826756255224934</v>
      </c>
      <c r="N29" s="13">
        <v>17.65154016156443</v>
      </c>
      <c r="O29" s="13">
        <v>23.63950726321508</v>
      </c>
      <c r="P29" s="13">
        <v>18.895082546224288</v>
      </c>
      <c r="Q29" s="13">
        <v>14.19161002169125</v>
      </c>
      <c r="R29" s="13">
        <v>17.756243556004254</v>
      </c>
      <c r="S29" s="13">
        <v>14.260791439323592</v>
      </c>
      <c r="T29" s="13">
        <v>15.99940081574191</v>
      </c>
      <c r="U29" s="13">
        <v>14.527711078142504</v>
      </c>
      <c r="V29" s="13">
        <v>18.101257088446225</v>
      </c>
      <c r="W29" s="13">
        <v>96.36242928848786</v>
      </c>
      <c r="X29" s="9"/>
      <c r="Y29" s="9"/>
      <c r="Z29" s="10"/>
      <c r="AA29" s="12" t="s">
        <v>63</v>
      </c>
      <c r="AB29" s="1"/>
    </row>
    <row r="30" spans="1:28" ht="78.75">
      <c r="A30" s="9"/>
      <c r="B30" s="9"/>
      <c r="C30" s="9"/>
      <c r="D30" s="12" t="s">
        <v>64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17.524255631444387</v>
      </c>
      <c r="N30" s="13">
        <v>25.73789605162421</v>
      </c>
      <c r="O30" s="13">
        <v>24.195983996979564</v>
      </c>
      <c r="P30" s="13">
        <v>22.037383992214355</v>
      </c>
      <c r="Q30" s="13">
        <v>23.775650922690982</v>
      </c>
      <c r="R30" s="13">
        <v>23.41021309777954</v>
      </c>
      <c r="S30" s="13">
        <v>20.600037196119658</v>
      </c>
      <c r="T30" s="13">
        <v>11.811189493199446</v>
      </c>
      <c r="U30" s="13">
        <v>13.846788349813208</v>
      </c>
      <c r="V30" s="13">
        <v>14.235364394916434</v>
      </c>
      <c r="W30" s="13">
        <v>13.475463510026646</v>
      </c>
      <c r="X30" s="9"/>
      <c r="Y30" s="9"/>
      <c r="Z30" s="9"/>
      <c r="AA30" s="12" t="s">
        <v>65</v>
      </c>
      <c r="AB30" s="1"/>
    </row>
    <row r="31" spans="1:28" ht="45">
      <c r="A31" s="9"/>
      <c r="B31" s="9"/>
      <c r="C31" s="9"/>
      <c r="D31" s="12" t="s">
        <v>66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43.10735842769001</v>
      </c>
      <c r="N31" s="13">
        <v>39.36700044481202</v>
      </c>
      <c r="O31" s="13">
        <v>35.903059652221096</v>
      </c>
      <c r="P31" s="13">
        <v>33.94510353597584</v>
      </c>
      <c r="Q31" s="13">
        <v>26.082252550955115</v>
      </c>
      <c r="R31" s="13">
        <v>23.517240583419436</v>
      </c>
      <c r="S31" s="13">
        <v>26.441464551546026</v>
      </c>
      <c r="T31" s="13">
        <v>15.048373658699738</v>
      </c>
      <c r="U31" s="13">
        <v>13.728287327410799</v>
      </c>
      <c r="V31" s="13">
        <v>12.889167238606756</v>
      </c>
      <c r="W31" s="13">
        <v>11.99424501867477</v>
      </c>
      <c r="X31" s="9"/>
      <c r="Y31" s="9"/>
      <c r="Z31" s="9"/>
      <c r="AA31" s="12" t="s">
        <v>67</v>
      </c>
      <c r="AB31" s="1"/>
    </row>
    <row r="32" spans="1:28" ht="90">
      <c r="A32" s="9"/>
      <c r="B32" s="9"/>
      <c r="C32" s="9"/>
      <c r="D32" s="12" t="s">
        <v>68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1.647801685620579</v>
      </c>
      <c r="N32" s="13">
        <v>5.018798368511211</v>
      </c>
      <c r="O32" s="13">
        <v>2.635438264565563</v>
      </c>
      <c r="P32" s="13">
        <v>4.472092683451574</v>
      </c>
      <c r="Q32" s="13">
        <v>4.532861157213555</v>
      </c>
      <c r="R32" s="13">
        <v>3.287072516824003</v>
      </c>
      <c r="S32" s="13">
        <v>2.126492415929135</v>
      </c>
      <c r="T32" s="13">
        <v>1.7064781090447638</v>
      </c>
      <c r="U32" s="13">
        <v>2.045337336735345</v>
      </c>
      <c r="V32" s="13">
        <v>2.0928455811193896</v>
      </c>
      <c r="W32" s="13">
        <v>1.1634366479322533</v>
      </c>
      <c r="X32" s="9"/>
      <c r="Y32" s="9"/>
      <c r="Z32" s="9"/>
      <c r="AA32" s="12" t="s">
        <v>69</v>
      </c>
      <c r="AB32" s="1"/>
    </row>
    <row r="33" spans="1:28" ht="56.25">
      <c r="A33" s="9"/>
      <c r="B33" s="9"/>
      <c r="C33" s="9"/>
      <c r="D33" s="12" t="s">
        <v>70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3.83564713321501</v>
      </c>
      <c r="N33" s="13">
        <v>3.6914930559518386</v>
      </c>
      <c r="O33" s="13">
        <v>1.242515241205855</v>
      </c>
      <c r="P33" s="13">
        <v>1.002550151521245</v>
      </c>
      <c r="Q33" s="13">
        <v>1.2470734301001145</v>
      </c>
      <c r="R33" s="13">
        <v>1.6243982981452127</v>
      </c>
      <c r="S33" s="13">
        <v>1.3143004344099594</v>
      </c>
      <c r="T33" s="13">
        <v>0.7036169363576462</v>
      </c>
      <c r="U33" s="13">
        <v>0.6355192038944439</v>
      </c>
      <c r="V33" s="13">
        <v>1.1570546652274878</v>
      </c>
      <c r="W33" s="13">
        <v>0.815182395262206</v>
      </c>
      <c r="X33" s="9"/>
      <c r="Y33" s="9"/>
      <c r="Z33" s="9"/>
      <c r="AA33" s="12" t="s">
        <v>71</v>
      </c>
      <c r="AB33" s="1"/>
    </row>
    <row r="34" spans="1:28" ht="33.75">
      <c r="A34" s="9"/>
      <c r="B34" s="9"/>
      <c r="C34" s="9"/>
      <c r="D34" s="12" t="s">
        <v>72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4.354819443033603</v>
      </c>
      <c r="N34" s="13">
        <v>4.479148760822287</v>
      </c>
      <c r="O34" s="13">
        <v>6.631338369726391</v>
      </c>
      <c r="P34" s="13">
        <v>16.494417652954862</v>
      </c>
      <c r="Q34" s="13">
        <v>18.222283639726474</v>
      </c>
      <c r="R34" s="13">
        <v>12.302513247536584</v>
      </c>
      <c r="S34" s="13">
        <v>10.96571582495577</v>
      </c>
      <c r="T34" s="13">
        <v>9.504661870780048</v>
      </c>
      <c r="U34" s="13">
        <v>10.032538136479896</v>
      </c>
      <c r="V34" s="13">
        <v>7.385199694523173</v>
      </c>
      <c r="W34" s="13">
        <v>0.08201572</v>
      </c>
      <c r="X34" s="9"/>
      <c r="Y34" s="9"/>
      <c r="Z34" s="9"/>
      <c r="AA34" s="12" t="s">
        <v>73</v>
      </c>
      <c r="AB34" s="1"/>
    </row>
    <row r="35" spans="1:28" ht="22.5">
      <c r="A35" s="9"/>
      <c r="B35" s="9"/>
      <c r="C35" s="9"/>
      <c r="D35" s="12" t="s">
        <v>25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5.1697769252434105</v>
      </c>
      <c r="N35" s="13">
        <v>2.071942261989687</v>
      </c>
      <c r="O35" s="13">
        <v>2.9283980242629974</v>
      </c>
      <c r="P35" s="13">
        <v>3.3834698111390296</v>
      </c>
      <c r="Q35" s="13">
        <v>2.502356260571885</v>
      </c>
      <c r="R35" s="13">
        <v>1.6887400567293758</v>
      </c>
      <c r="S35" s="13">
        <v>1.838398706466424</v>
      </c>
      <c r="T35" s="13">
        <v>0.7122545563294057</v>
      </c>
      <c r="U35" s="13">
        <v>0.5286790053880459</v>
      </c>
      <c r="V35" s="13">
        <v>0.9966022695657288</v>
      </c>
      <c r="W35" s="13">
        <v>0.28035824800000003</v>
      </c>
      <c r="X35" s="9"/>
      <c r="Y35" s="9"/>
      <c r="Z35" s="9"/>
      <c r="AA35" s="12" t="s">
        <v>74</v>
      </c>
      <c r="AB35" s="1"/>
    </row>
    <row r="36" spans="1:28" ht="15">
      <c r="A36" s="9"/>
      <c r="B36" s="9"/>
      <c r="C36" s="14"/>
      <c r="D36" s="22" t="s">
        <v>27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2.275300464970983</v>
      </c>
      <c r="N36" s="13">
        <v>1.331932234450402</v>
      </c>
      <c r="O36" s="13">
        <v>3.6661869462740673</v>
      </c>
      <c r="P36" s="13">
        <v>1.0258923986112778</v>
      </c>
      <c r="Q36" s="13">
        <v>7.039369696532314</v>
      </c>
      <c r="R36" s="13">
        <v>2.7015245396599386</v>
      </c>
      <c r="S36" s="13">
        <v>1.1140330581231364</v>
      </c>
      <c r="T36" s="13">
        <v>11.14143551146675</v>
      </c>
      <c r="U36" s="13">
        <v>14.414284677071223</v>
      </c>
      <c r="V36" s="13">
        <v>7.421827814831806</v>
      </c>
      <c r="W36" s="13">
        <v>12.63008263</v>
      </c>
      <c r="X36" s="9"/>
      <c r="Y36" s="9"/>
      <c r="Z36" s="14"/>
      <c r="AA36" s="22" t="s">
        <v>75</v>
      </c>
      <c r="AB36" s="1"/>
    </row>
    <row r="37" spans="1:28" ht="15">
      <c r="A37" s="9"/>
      <c r="B37" s="9"/>
      <c r="C37" s="11" t="s">
        <v>76</v>
      </c>
      <c r="D37" s="12"/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4.525087025957957</v>
      </c>
      <c r="N37" s="13">
        <v>52.07169912105579</v>
      </c>
      <c r="O37" s="13">
        <v>46.5270511178921</v>
      </c>
      <c r="P37" s="13">
        <v>33.64093108709178</v>
      </c>
      <c r="Q37" s="13">
        <v>32.40468321171237</v>
      </c>
      <c r="R37" s="13">
        <v>19.19677737400431</v>
      </c>
      <c r="S37" s="13">
        <v>34.84275944353245</v>
      </c>
      <c r="T37" s="13">
        <v>19.916411482262006</v>
      </c>
      <c r="U37" s="13">
        <v>19.116851809823906</v>
      </c>
      <c r="V37" s="13">
        <v>18.74083185071884</v>
      </c>
      <c r="W37" s="13">
        <v>21.854187307620453</v>
      </c>
      <c r="X37" s="9"/>
      <c r="Y37" s="9"/>
      <c r="Z37" s="11" t="s">
        <v>77</v>
      </c>
      <c r="AA37" s="12"/>
      <c r="AB37" s="1"/>
    </row>
    <row r="38" spans="1:28" ht="15">
      <c r="A38" s="9"/>
      <c r="B38" s="9"/>
      <c r="C38" s="11" t="s">
        <v>25</v>
      </c>
      <c r="D38" s="12"/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17.017775608913464</v>
      </c>
      <c r="O38" s="13">
        <v>8.451774754971426</v>
      </c>
      <c r="P38" s="13">
        <v>2.409693443472832</v>
      </c>
      <c r="Q38" s="13">
        <v>0.7361273299372185</v>
      </c>
      <c r="R38" s="13">
        <v>2.7431759061914898</v>
      </c>
      <c r="S38" s="13">
        <v>3.3437453464941465</v>
      </c>
      <c r="T38" s="13">
        <v>5.181926472257592</v>
      </c>
      <c r="U38" s="13">
        <v>11.762925426748199</v>
      </c>
      <c r="V38" s="13">
        <v>4.748792228053886</v>
      </c>
      <c r="W38" s="13">
        <v>0.9318439204902382</v>
      </c>
      <c r="X38" s="9"/>
      <c r="Y38" s="9"/>
      <c r="Z38" s="11" t="s">
        <v>78</v>
      </c>
      <c r="AA38" s="12"/>
      <c r="AB38" s="1"/>
    </row>
    <row r="39" spans="1:28" ht="15">
      <c r="A39" s="9"/>
      <c r="B39" s="14"/>
      <c r="C39" s="22" t="s">
        <v>27</v>
      </c>
      <c r="D39" s="12"/>
      <c r="E39" s="13">
        <v>79.42206895166856</v>
      </c>
      <c r="F39" s="13">
        <v>76.49990447872611</v>
      </c>
      <c r="G39" s="13">
        <v>75.33750543049945</v>
      </c>
      <c r="H39" s="13">
        <v>77.27145120140763</v>
      </c>
      <c r="I39" s="13">
        <v>110.9089722671209</v>
      </c>
      <c r="J39" s="13">
        <v>104.69353435299853</v>
      </c>
      <c r="K39" s="13">
        <v>128.8401794241293</v>
      </c>
      <c r="L39" s="13">
        <v>158.42131350945908</v>
      </c>
      <c r="M39" s="13">
        <v>8.973223899712497</v>
      </c>
      <c r="N39" s="13">
        <v>36.46451285920108</v>
      </c>
      <c r="O39" s="13">
        <v>12.62810836788705</v>
      </c>
      <c r="P39" s="13">
        <v>0.8585894479883742</v>
      </c>
      <c r="Q39" s="13">
        <v>1.505729102978278</v>
      </c>
      <c r="R39" s="13">
        <v>8.691812743768738</v>
      </c>
      <c r="S39" s="13">
        <v>15.047699256947743</v>
      </c>
      <c r="T39" s="13">
        <v>10.836705649217338</v>
      </c>
      <c r="U39" s="13">
        <v>10.741205448549414</v>
      </c>
      <c r="V39" s="13">
        <v>12.036921795422046</v>
      </c>
      <c r="W39" s="13">
        <v>13.11447168</v>
      </c>
      <c r="X39" s="9"/>
      <c r="Y39" s="14"/>
      <c r="Z39" s="22" t="s">
        <v>79</v>
      </c>
      <c r="AA39" s="12"/>
      <c r="AB39" s="1"/>
    </row>
    <row r="40" spans="1:28" ht="15">
      <c r="A40" s="5"/>
      <c r="B40" s="23" t="s">
        <v>25</v>
      </c>
      <c r="C40" s="17"/>
      <c r="D40" s="18"/>
      <c r="E40" s="19">
        <v>1.8084076140523284</v>
      </c>
      <c r="F40" s="19">
        <v>1.8945515012927532</v>
      </c>
      <c r="G40" s="19">
        <v>1.6877708584334674</v>
      </c>
      <c r="H40" s="19">
        <v>2.0872101379519687</v>
      </c>
      <c r="I40" s="19">
        <v>2.0489401835793184</v>
      </c>
      <c r="J40" s="19">
        <v>13.059127127642412</v>
      </c>
      <c r="K40" s="19">
        <v>12.528682945652553</v>
      </c>
      <c r="L40" s="19">
        <v>16.00704557887637</v>
      </c>
      <c r="M40" s="19">
        <v>30.015782637378415</v>
      </c>
      <c r="N40" s="19">
        <v>33.76195659839456</v>
      </c>
      <c r="O40" s="19">
        <v>23.260502170337393</v>
      </c>
      <c r="P40" s="19">
        <v>29.18027576778477</v>
      </c>
      <c r="Q40" s="19">
        <v>28.846338355253373</v>
      </c>
      <c r="R40" s="19">
        <v>30.57443510332236</v>
      </c>
      <c r="S40" s="19">
        <v>25.49227559161094</v>
      </c>
      <c r="T40" s="19">
        <v>27.870165761958173</v>
      </c>
      <c r="U40" s="19">
        <v>24.58283737327007</v>
      </c>
      <c r="V40" s="19">
        <v>17.885017802850083</v>
      </c>
      <c r="W40" s="19">
        <v>25.615250463664466</v>
      </c>
      <c r="X40" s="5"/>
      <c r="Y40" s="23" t="s">
        <v>80</v>
      </c>
      <c r="Z40" s="17"/>
      <c r="AA40" s="18"/>
      <c r="AB40" s="1"/>
    </row>
    <row r="41" spans="1:28" ht="15">
      <c r="A41" s="9"/>
      <c r="B41" s="10"/>
      <c r="C41" s="11" t="s">
        <v>81</v>
      </c>
      <c r="D41" s="12"/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2.4927876773674154</v>
      </c>
      <c r="N41" s="13">
        <v>2.740163535585645</v>
      </c>
      <c r="O41" s="13">
        <v>4.435408527730229</v>
      </c>
      <c r="P41" s="13">
        <v>4.273767234661606</v>
      </c>
      <c r="Q41" s="13">
        <v>3.406659365546516</v>
      </c>
      <c r="R41" s="13">
        <v>2.1080189670823146</v>
      </c>
      <c r="S41" s="13">
        <v>2.0491138731709575</v>
      </c>
      <c r="T41" s="13">
        <v>2.907882416438852</v>
      </c>
      <c r="U41" s="13">
        <v>3.586725137347536</v>
      </c>
      <c r="V41" s="13">
        <v>3.552118112670244</v>
      </c>
      <c r="W41" s="13">
        <v>3.188731922684261</v>
      </c>
      <c r="X41" s="9"/>
      <c r="Y41" s="10"/>
      <c r="Z41" s="11" t="s">
        <v>82</v>
      </c>
      <c r="AA41" s="12"/>
      <c r="AB41" s="1"/>
    </row>
    <row r="42" spans="1:28" ht="15">
      <c r="A42" s="9"/>
      <c r="B42" s="9"/>
      <c r="C42" s="11" t="s">
        <v>83</v>
      </c>
      <c r="D42" s="12"/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0.6581814267895363</v>
      </c>
      <c r="O42" s="13">
        <v>0.6853239049591482</v>
      </c>
      <c r="P42" s="13">
        <v>2.083173851507132</v>
      </c>
      <c r="Q42" s="13">
        <v>2.295587593401038</v>
      </c>
      <c r="R42" s="13">
        <v>4.655762500980322</v>
      </c>
      <c r="S42" s="13">
        <v>3.607499694112127</v>
      </c>
      <c r="T42" s="13">
        <v>5.327154759377059</v>
      </c>
      <c r="U42" s="13">
        <v>6.098572432162633</v>
      </c>
      <c r="V42" s="13">
        <v>0.2334469919923516</v>
      </c>
      <c r="W42" s="13">
        <v>3.2043283811174934</v>
      </c>
      <c r="X42" s="9"/>
      <c r="Y42" s="9"/>
      <c r="Z42" s="11" t="s">
        <v>84</v>
      </c>
      <c r="AA42" s="12"/>
      <c r="AB42" s="1"/>
    </row>
    <row r="43" spans="1:28" ht="15">
      <c r="A43" s="9"/>
      <c r="B43" s="9"/>
      <c r="C43" s="11" t="s">
        <v>85</v>
      </c>
      <c r="D43" s="12"/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0.914689867460747</v>
      </c>
      <c r="N43" s="13">
        <v>0.9295140167750808</v>
      </c>
      <c r="O43" s="13">
        <v>1.0715941344588706</v>
      </c>
      <c r="P43" s="13">
        <v>1.0948581603361769</v>
      </c>
      <c r="Q43" s="13">
        <v>0.5939207219110352</v>
      </c>
      <c r="R43" s="13">
        <v>0.1448768325293069</v>
      </c>
      <c r="S43" s="13">
        <v>0.26342557077856243</v>
      </c>
      <c r="T43" s="13">
        <v>0.3350271036659755</v>
      </c>
      <c r="U43" s="13">
        <v>1.8365270583572895</v>
      </c>
      <c r="V43" s="13">
        <v>0.30489381586243225</v>
      </c>
      <c r="W43" s="13">
        <v>1.3499764340916824</v>
      </c>
      <c r="X43" s="9"/>
      <c r="Y43" s="9"/>
      <c r="Z43" s="11" t="s">
        <v>86</v>
      </c>
      <c r="AA43" s="12"/>
      <c r="AB43" s="1"/>
    </row>
    <row r="44" spans="1:28" ht="15">
      <c r="A44" s="9"/>
      <c r="B44" s="9"/>
      <c r="C44" s="22" t="s">
        <v>87</v>
      </c>
      <c r="D44" s="24"/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0.2842587384577053</v>
      </c>
      <c r="N44" s="13">
        <v>1.608462136253795</v>
      </c>
      <c r="O44" s="13">
        <v>2.83548349916208</v>
      </c>
      <c r="P44" s="13">
        <v>3.469573901233571</v>
      </c>
      <c r="Q44" s="13">
        <v>2.972799626937364</v>
      </c>
      <c r="R44" s="13">
        <v>3.327275715743324</v>
      </c>
      <c r="S44" s="13">
        <v>4.7138826343965565</v>
      </c>
      <c r="T44" s="13">
        <v>1.6737647612737445</v>
      </c>
      <c r="U44" s="13">
        <v>1.7248456672933412</v>
      </c>
      <c r="V44" s="13">
        <v>1.3601944807983049</v>
      </c>
      <c r="W44" s="13">
        <v>1.648774770620419</v>
      </c>
      <c r="X44" s="9"/>
      <c r="Y44" s="9"/>
      <c r="Z44" s="22" t="s">
        <v>88</v>
      </c>
      <c r="AA44" s="24"/>
      <c r="AB44" s="1"/>
    </row>
    <row r="45" spans="1:28" ht="15">
      <c r="A45" s="9"/>
      <c r="B45" s="9"/>
      <c r="C45" s="25" t="s">
        <v>25</v>
      </c>
      <c r="D45" s="24"/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11.681644930247375</v>
      </c>
      <c r="N45" s="13">
        <v>11.463276664492813</v>
      </c>
      <c r="O45" s="13">
        <v>1.5585646531323945</v>
      </c>
      <c r="P45" s="13">
        <v>1.981719715692939</v>
      </c>
      <c r="Q45" s="13">
        <v>2.6261461574067675</v>
      </c>
      <c r="R45" s="13">
        <v>1.1168059105787427</v>
      </c>
      <c r="S45" s="13">
        <v>1.9129665157378437</v>
      </c>
      <c r="T45" s="13">
        <v>1.2773793052072198</v>
      </c>
      <c r="U45" s="13">
        <v>1.483895800482645</v>
      </c>
      <c r="V45" s="13">
        <v>0.842134223882877</v>
      </c>
      <c r="W45" s="13">
        <v>3.903349021499563</v>
      </c>
      <c r="X45" s="9"/>
      <c r="Y45" s="9"/>
      <c r="Z45" s="25" t="s">
        <v>89</v>
      </c>
      <c r="AA45" s="24"/>
      <c r="AB45" s="1"/>
    </row>
    <row r="46" spans="1:28" ht="15">
      <c r="A46" s="9"/>
      <c r="B46" s="14"/>
      <c r="C46" s="26" t="s">
        <v>27</v>
      </c>
      <c r="D46" s="12"/>
      <c r="E46" s="13">
        <v>1.8084076140523284</v>
      </c>
      <c r="F46" s="13">
        <v>1.8945515012927532</v>
      </c>
      <c r="G46" s="13">
        <v>1.6877708584334674</v>
      </c>
      <c r="H46" s="13">
        <v>2.0872101379519687</v>
      </c>
      <c r="I46" s="13">
        <v>2.0489401835793184</v>
      </c>
      <c r="J46" s="13">
        <v>13.059127127642412</v>
      </c>
      <c r="K46" s="13">
        <v>12.528682945652553</v>
      </c>
      <c r="L46" s="13">
        <v>16.00704557887637</v>
      </c>
      <c r="M46" s="13">
        <v>14.642401423845172</v>
      </c>
      <c r="N46" s="13">
        <v>16.362358818497686</v>
      </c>
      <c r="O46" s="13">
        <v>12.674127450894671</v>
      </c>
      <c r="P46" s="13">
        <v>16.277182904353342</v>
      </c>
      <c r="Q46" s="13">
        <v>16.951224890050653</v>
      </c>
      <c r="R46" s="13">
        <v>19.22169517640835</v>
      </c>
      <c r="S46" s="13">
        <v>12.945387303414895</v>
      </c>
      <c r="T46" s="13">
        <v>16.348957415995322</v>
      </c>
      <c r="U46" s="13">
        <v>9.85227127762663</v>
      </c>
      <c r="V46" s="13">
        <v>11.592230177643868</v>
      </c>
      <c r="W46" s="13">
        <v>12.320089933651053</v>
      </c>
      <c r="X46" s="9"/>
      <c r="Y46" s="14"/>
      <c r="Z46" s="26" t="s">
        <v>90</v>
      </c>
      <c r="AA46" s="12"/>
      <c r="AB46" s="1"/>
    </row>
    <row r="47" spans="1:28" ht="15.75" thickBot="1">
      <c r="A47" s="5"/>
      <c r="B47" s="27" t="s">
        <v>27</v>
      </c>
      <c r="C47" s="28"/>
      <c r="D47" s="29"/>
      <c r="E47" s="13">
        <v>0.0021840671667298656</v>
      </c>
      <c r="F47" s="13">
        <v>0</v>
      </c>
      <c r="G47" s="13">
        <v>0</v>
      </c>
      <c r="H47" s="13">
        <v>0</v>
      </c>
      <c r="I47" s="13">
        <v>0.0018797616363113014</v>
      </c>
      <c r="J47" s="13">
        <v>0</v>
      </c>
      <c r="K47" s="13">
        <v>0</v>
      </c>
      <c r="L47" s="13">
        <v>0</v>
      </c>
      <c r="M47" s="13">
        <v>1.708013545364913</v>
      </c>
      <c r="N47" s="13">
        <v>0.589286428297186</v>
      </c>
      <c r="O47" s="13">
        <v>0.5215496074197417</v>
      </c>
      <c r="P47" s="13">
        <v>0.504232503960696</v>
      </c>
      <c r="Q47" s="13">
        <v>0</v>
      </c>
      <c r="R47" s="13">
        <v>0</v>
      </c>
      <c r="S47" s="13">
        <v>0</v>
      </c>
      <c r="T47" s="13">
        <v>0.037455202760893404</v>
      </c>
      <c r="U47" s="13">
        <v>0.11536542922594942</v>
      </c>
      <c r="V47" s="13">
        <v>0.11250248093427244</v>
      </c>
      <c r="W47" s="13">
        <v>0.958</v>
      </c>
      <c r="X47" s="5"/>
      <c r="Y47" s="27" t="s">
        <v>91</v>
      </c>
      <c r="Z47" s="28"/>
      <c r="AA47" s="29"/>
      <c r="AB47" s="1"/>
    </row>
    <row r="48" spans="1:28" ht="15.75" thickBot="1">
      <c r="A48" s="3" t="s">
        <v>92</v>
      </c>
      <c r="B48" s="3"/>
      <c r="C48" s="3"/>
      <c r="D48" s="3"/>
      <c r="E48" s="4">
        <v>349.9466020889678</v>
      </c>
      <c r="F48" s="4">
        <v>327.24960654177926</v>
      </c>
      <c r="G48" s="4">
        <v>273.271865355781</v>
      </c>
      <c r="H48" s="4">
        <v>253.47878709217682</v>
      </c>
      <c r="I48" s="4">
        <v>240.10338451976924</v>
      </c>
      <c r="J48" s="4">
        <v>223.19481822416358</v>
      </c>
      <c r="K48" s="4">
        <v>210.97598837361278</v>
      </c>
      <c r="L48" s="4">
        <v>264.19639585293703</v>
      </c>
      <c r="M48" s="4">
        <v>236.6678085242494</v>
      </c>
      <c r="N48" s="4">
        <v>139.05460730172766</v>
      </c>
      <c r="O48" s="4">
        <v>139.03212629293088</v>
      </c>
      <c r="P48" s="4">
        <v>148.1959449063037</v>
      </c>
      <c r="Q48" s="4">
        <v>139.94886433076488</v>
      </c>
      <c r="R48" s="4">
        <v>132.08874777751276</v>
      </c>
      <c r="S48" s="4">
        <v>88.00930610385568</v>
      </c>
      <c r="T48" s="4">
        <v>64.25737521146974</v>
      </c>
      <c r="U48" s="4">
        <v>51.22099510291913</v>
      </c>
      <c r="V48" s="4">
        <v>41.41998495152448</v>
      </c>
      <c r="W48" s="4">
        <v>47.97175403336358</v>
      </c>
      <c r="X48" s="3" t="s">
        <v>93</v>
      </c>
      <c r="Y48" s="3"/>
      <c r="Z48" s="3"/>
      <c r="AA48" s="3"/>
      <c r="AB48" s="1"/>
    </row>
    <row r="49" spans="1:28" ht="15">
      <c r="A49" s="30"/>
      <c r="B49" s="6" t="s">
        <v>94</v>
      </c>
      <c r="C49" s="6"/>
      <c r="D49" s="6"/>
      <c r="E49" s="8">
        <v>344.31307207279747</v>
      </c>
      <c r="F49" s="8">
        <v>321.0098567878896</v>
      </c>
      <c r="G49" s="8">
        <v>261.8507904324942</v>
      </c>
      <c r="H49" s="8">
        <v>235.1198247956573</v>
      </c>
      <c r="I49" s="8">
        <v>193.63030727245834</v>
      </c>
      <c r="J49" s="8">
        <v>175.2112446693019</v>
      </c>
      <c r="K49" s="8">
        <v>160.90615853306963</v>
      </c>
      <c r="L49" s="8">
        <v>154.2414407760657</v>
      </c>
      <c r="M49" s="8">
        <v>152.08917756856107</v>
      </c>
      <c r="N49" s="8">
        <v>83.75528650813027</v>
      </c>
      <c r="O49" s="8">
        <v>91.68360547579786</v>
      </c>
      <c r="P49" s="8">
        <v>98.01857901776025</v>
      </c>
      <c r="Q49" s="8">
        <v>101.01016138407283</v>
      </c>
      <c r="R49" s="8">
        <v>98.68223609657373</v>
      </c>
      <c r="S49" s="8">
        <v>63.47111663009602</v>
      </c>
      <c r="T49" s="8">
        <v>44.19958877486953</v>
      </c>
      <c r="U49" s="8">
        <v>29.208887177748487</v>
      </c>
      <c r="V49" s="8">
        <v>13.54229914450864</v>
      </c>
      <c r="W49" s="8">
        <v>15.151616262881335</v>
      </c>
      <c r="X49" s="30"/>
      <c r="Y49" s="6" t="s">
        <v>95</v>
      </c>
      <c r="Z49" s="6"/>
      <c r="AA49" s="6"/>
      <c r="AB49" s="1"/>
    </row>
    <row r="50" spans="1:28" ht="15">
      <c r="A50" s="31"/>
      <c r="B50" s="32"/>
      <c r="C50" s="11" t="s">
        <v>96</v>
      </c>
      <c r="D50" s="11"/>
      <c r="E50" s="13">
        <v>242.12824767667587</v>
      </c>
      <c r="F50" s="13">
        <v>238.23413656961608</v>
      </c>
      <c r="G50" s="13">
        <v>188.84098607950074</v>
      </c>
      <c r="H50" s="13">
        <v>158.67688247422814</v>
      </c>
      <c r="I50" s="13">
        <v>151.3137163385838</v>
      </c>
      <c r="J50" s="13">
        <v>130.82678392922577</v>
      </c>
      <c r="K50" s="13">
        <v>118.20262944915318</v>
      </c>
      <c r="L50" s="13">
        <v>111.18730517911786</v>
      </c>
      <c r="M50" s="13">
        <v>45.75605935513295</v>
      </c>
      <c r="N50" s="13">
        <v>25.759199042854096</v>
      </c>
      <c r="O50" s="13">
        <v>22.17756529743957</v>
      </c>
      <c r="P50" s="13">
        <v>22.386398860082558</v>
      </c>
      <c r="Q50" s="13">
        <v>22.58940563972157</v>
      </c>
      <c r="R50" s="13">
        <v>19.171752453794323</v>
      </c>
      <c r="S50" s="13">
        <v>10.927154214945688</v>
      </c>
      <c r="T50" s="13">
        <v>9.5477791293396</v>
      </c>
      <c r="U50" s="13">
        <v>4.811171116821279</v>
      </c>
      <c r="V50" s="13">
        <v>3.6027187432355485</v>
      </c>
      <c r="W50" s="13">
        <v>4.403527350348207</v>
      </c>
      <c r="X50" s="31"/>
      <c r="Y50" s="32"/>
      <c r="Z50" s="11" t="s">
        <v>97</v>
      </c>
      <c r="AA50" s="11"/>
      <c r="AB50" s="1"/>
    </row>
    <row r="51" spans="1:28" ht="15">
      <c r="A51" s="31"/>
      <c r="B51" s="33"/>
      <c r="C51" s="11" t="s">
        <v>98</v>
      </c>
      <c r="D51" s="11"/>
      <c r="E51" s="13">
        <v>0</v>
      </c>
      <c r="F51" s="13">
        <v>0</v>
      </c>
      <c r="G51" s="13">
        <v>0.8188875346460515</v>
      </c>
      <c r="H51" s="13">
        <v>0.7437978865979442</v>
      </c>
      <c r="I51" s="13">
        <v>0</v>
      </c>
      <c r="J51" s="13">
        <v>0</v>
      </c>
      <c r="K51" s="13">
        <v>0.7159596547330499</v>
      </c>
      <c r="L51" s="13">
        <v>0.1614530084885544</v>
      </c>
      <c r="M51" s="13">
        <v>39.019395872279645</v>
      </c>
      <c r="N51" s="13">
        <v>24.87267467125446</v>
      </c>
      <c r="O51" s="13">
        <v>20.133616238163526</v>
      </c>
      <c r="P51" s="13">
        <v>22.71699471873063</v>
      </c>
      <c r="Q51" s="13">
        <v>20.01925189030123</v>
      </c>
      <c r="R51" s="13">
        <v>21.402720598518666</v>
      </c>
      <c r="S51" s="13">
        <v>14.63333810003129</v>
      </c>
      <c r="T51" s="13">
        <v>9.200013249975907</v>
      </c>
      <c r="U51" s="13">
        <v>3.3909451224974294</v>
      </c>
      <c r="V51" s="13">
        <v>2.2215647097656697</v>
      </c>
      <c r="W51" s="13">
        <v>3.2397838231382754</v>
      </c>
      <c r="X51" s="31"/>
      <c r="Y51" s="33"/>
      <c r="Z51" s="11" t="s">
        <v>99</v>
      </c>
      <c r="AA51" s="11"/>
      <c r="AB51" s="1"/>
    </row>
    <row r="52" spans="1:28" ht="15">
      <c r="A52" s="31"/>
      <c r="B52" s="33"/>
      <c r="C52" s="11" t="s">
        <v>100</v>
      </c>
      <c r="D52" s="11"/>
      <c r="E52" s="13">
        <v>0.7571437060899311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2.3182949120867034</v>
      </c>
      <c r="Q52" s="13">
        <v>1.6681851551279436</v>
      </c>
      <c r="R52" s="13">
        <v>2.3260404411005937</v>
      </c>
      <c r="S52" s="13">
        <v>2.1019752251076955</v>
      </c>
      <c r="T52" s="13">
        <v>2.4945916580067062</v>
      </c>
      <c r="U52" s="13">
        <v>2.028919593353713</v>
      </c>
      <c r="V52" s="13">
        <v>0.8865763936521861</v>
      </c>
      <c r="W52" s="13">
        <v>1.3720754377525273</v>
      </c>
      <c r="X52" s="31"/>
      <c r="Y52" s="33"/>
      <c r="Z52" s="11" t="s">
        <v>101</v>
      </c>
      <c r="AA52" s="11"/>
      <c r="AB52" s="1"/>
    </row>
    <row r="53" spans="1:28" ht="15">
      <c r="A53" s="31"/>
      <c r="B53" s="33"/>
      <c r="C53" s="11" t="s">
        <v>102</v>
      </c>
      <c r="D53" s="11"/>
      <c r="E53" s="13">
        <v>0</v>
      </c>
      <c r="F53" s="13">
        <v>0.6366339801437572</v>
      </c>
      <c r="G53" s="13">
        <v>0.6146257001613061</v>
      </c>
      <c r="H53" s="13">
        <v>1.0696521988218055</v>
      </c>
      <c r="I53" s="13">
        <v>0</v>
      </c>
      <c r="J53" s="13">
        <v>0.6486078453419098</v>
      </c>
      <c r="K53" s="13">
        <v>0.6713084074486232</v>
      </c>
      <c r="L53" s="13">
        <v>1.245494636911706</v>
      </c>
      <c r="M53" s="13">
        <v>0</v>
      </c>
      <c r="N53" s="13">
        <v>0.018141461340870507</v>
      </c>
      <c r="O53" s="13">
        <v>1.1581740254057504</v>
      </c>
      <c r="P53" s="13">
        <v>8.044573003056831</v>
      </c>
      <c r="Q53" s="13">
        <v>9.025825659576434</v>
      </c>
      <c r="R53" s="13">
        <v>10.933609611639035</v>
      </c>
      <c r="S53" s="13">
        <v>7.1701213001644595</v>
      </c>
      <c r="T53" s="13">
        <v>5.042526788171175</v>
      </c>
      <c r="U53" s="13">
        <v>4.547162601791796</v>
      </c>
      <c r="V53" s="13">
        <v>4.515538732721701</v>
      </c>
      <c r="W53" s="13">
        <v>3.9561311114351425</v>
      </c>
      <c r="X53" s="31"/>
      <c r="Y53" s="33"/>
      <c r="Z53" s="11" t="s">
        <v>103</v>
      </c>
      <c r="AA53" s="11"/>
      <c r="AB53" s="1"/>
    </row>
    <row r="54" spans="1:28" ht="15">
      <c r="A54" s="31"/>
      <c r="B54" s="33"/>
      <c r="C54" s="11" t="s">
        <v>104</v>
      </c>
      <c r="D54" s="11"/>
      <c r="E54" s="13">
        <v>0</v>
      </c>
      <c r="F54" s="13">
        <v>0.729753577239411</v>
      </c>
      <c r="G54" s="13">
        <v>0.7066355355147952</v>
      </c>
      <c r="H54" s="13">
        <v>0.6800437820324062</v>
      </c>
      <c r="I54" s="13">
        <v>0.651651063466788</v>
      </c>
      <c r="J54" s="13">
        <v>0.6195657030131675</v>
      </c>
      <c r="K54" s="13">
        <v>0.5912441019730993</v>
      </c>
      <c r="L54" s="13">
        <v>0.599682602957488</v>
      </c>
      <c r="M54" s="13">
        <v>11.053453162649205</v>
      </c>
      <c r="N54" s="13">
        <v>5.182836851417422</v>
      </c>
      <c r="O54" s="13">
        <v>5.220742127124266</v>
      </c>
      <c r="P54" s="13">
        <v>5.913776482837493</v>
      </c>
      <c r="Q54" s="13">
        <v>5.269186934379737</v>
      </c>
      <c r="R54" s="13">
        <v>5.2404078927324145</v>
      </c>
      <c r="S54" s="13">
        <v>3.7782782118493574</v>
      </c>
      <c r="T54" s="13">
        <v>2.8371920078430994</v>
      </c>
      <c r="U54" s="13">
        <v>1.574154800240231</v>
      </c>
      <c r="V54" s="13">
        <v>0.27911531311143667</v>
      </c>
      <c r="W54" s="13">
        <v>0.8635897328533901</v>
      </c>
      <c r="X54" s="31"/>
      <c r="Y54" s="33"/>
      <c r="Z54" s="11" t="s">
        <v>105</v>
      </c>
      <c r="AA54" s="11"/>
      <c r="AB54" s="1"/>
    </row>
    <row r="55" spans="1:28" ht="15">
      <c r="A55" s="31"/>
      <c r="B55" s="33"/>
      <c r="C55" s="11" t="s">
        <v>25</v>
      </c>
      <c r="D55" s="11"/>
      <c r="E55" s="13">
        <v>101.42768069003164</v>
      </c>
      <c r="F55" s="13">
        <v>81.40933266089034</v>
      </c>
      <c r="G55" s="13">
        <v>70.86965558267133</v>
      </c>
      <c r="H55" s="13">
        <v>73.94944845397706</v>
      </c>
      <c r="I55" s="13">
        <v>41.664939870407764</v>
      </c>
      <c r="J55" s="13">
        <v>43.11628719172103</v>
      </c>
      <c r="K55" s="13">
        <v>40.72501691976164</v>
      </c>
      <c r="L55" s="13">
        <v>41.0475053485901</v>
      </c>
      <c r="M55" s="13">
        <v>22.25750960679662</v>
      </c>
      <c r="N55" s="13">
        <v>10.053048075645053</v>
      </c>
      <c r="O55" s="13">
        <v>11.296979383798009</v>
      </c>
      <c r="P55" s="13">
        <v>9.391396610352585</v>
      </c>
      <c r="Q55" s="13">
        <v>8.623144968515504</v>
      </c>
      <c r="R55" s="13">
        <v>7.294956469389824</v>
      </c>
      <c r="S55" s="13">
        <v>2.441331881578043</v>
      </c>
      <c r="T55" s="13">
        <v>2.037736252919864</v>
      </c>
      <c r="U55" s="13">
        <v>1.9978936737306767</v>
      </c>
      <c r="V55" s="13">
        <v>1.0676964459240381</v>
      </c>
      <c r="W55" s="13">
        <v>0.9794151113537922</v>
      </c>
      <c r="X55" s="31"/>
      <c r="Y55" s="33"/>
      <c r="Z55" s="11" t="s">
        <v>106</v>
      </c>
      <c r="AA55" s="11"/>
      <c r="AB55" s="1"/>
    </row>
    <row r="56" spans="1:28" ht="15">
      <c r="A56" s="31"/>
      <c r="B56" s="34"/>
      <c r="C56" s="22" t="s">
        <v>27</v>
      </c>
      <c r="D56" s="11"/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34.00275957170266</v>
      </c>
      <c r="N56" s="13">
        <v>17.86938640561836</v>
      </c>
      <c r="O56" s="13">
        <v>31.69652840386674</v>
      </c>
      <c r="P56" s="13">
        <v>27.24714443061347</v>
      </c>
      <c r="Q56" s="13">
        <v>33.815161136450385</v>
      </c>
      <c r="R56" s="13">
        <v>32.312748629398875</v>
      </c>
      <c r="S56" s="13">
        <v>22.418917696419495</v>
      </c>
      <c r="T56" s="13">
        <v>13.039749688613187</v>
      </c>
      <c r="U56" s="13">
        <v>10.858640269313364</v>
      </c>
      <c r="V56" s="13">
        <v>0.9690888060980618</v>
      </c>
      <c r="W56" s="13">
        <v>0.337093696</v>
      </c>
      <c r="X56" s="31"/>
      <c r="Y56" s="34"/>
      <c r="Z56" s="22" t="s">
        <v>107</v>
      </c>
      <c r="AA56" s="11"/>
      <c r="AB56" s="1"/>
    </row>
    <row r="57" spans="1:28" ht="15">
      <c r="A57" s="30"/>
      <c r="B57" s="17" t="s">
        <v>108</v>
      </c>
      <c r="C57" s="17"/>
      <c r="D57" s="17"/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1.2075541563466927</v>
      </c>
      <c r="O57" s="19">
        <v>2.3599529747499624</v>
      </c>
      <c r="P57" s="19">
        <v>1.3812008781706238</v>
      </c>
      <c r="Q57" s="19">
        <v>0.9306055035965471</v>
      </c>
      <c r="R57" s="19">
        <v>0.690678321125882</v>
      </c>
      <c r="S57" s="19">
        <v>0.9542151308097935</v>
      </c>
      <c r="T57" s="19">
        <v>1.0103815918458392</v>
      </c>
      <c r="U57" s="19">
        <v>0.9906262341410668</v>
      </c>
      <c r="V57" s="19">
        <v>1.568784147552286</v>
      </c>
      <c r="W57" s="19">
        <v>1.161890680553419</v>
      </c>
      <c r="X57" s="30"/>
      <c r="Y57" s="17" t="s">
        <v>109</v>
      </c>
      <c r="Z57" s="17"/>
      <c r="AA57" s="17"/>
      <c r="AB57" s="1"/>
    </row>
    <row r="58" spans="1:28" ht="15">
      <c r="A58" s="31"/>
      <c r="B58" s="25"/>
      <c r="C58" s="11" t="s">
        <v>110</v>
      </c>
      <c r="D58" s="11"/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0.506527110401531</v>
      </c>
      <c r="Q58" s="13">
        <v>0.09790708988655163</v>
      </c>
      <c r="R58" s="13">
        <v>0.09538481313648445</v>
      </c>
      <c r="S58" s="13">
        <v>0.1595009715608502</v>
      </c>
      <c r="T58" s="13">
        <v>0.15196907545742558</v>
      </c>
      <c r="U58" s="13">
        <v>0.14899771941733744</v>
      </c>
      <c r="V58" s="13">
        <v>0.481098964435687</v>
      </c>
      <c r="W58" s="13">
        <v>0.880923532759156</v>
      </c>
      <c r="X58" s="31"/>
      <c r="Y58" s="25"/>
      <c r="Z58" s="11" t="s">
        <v>111</v>
      </c>
      <c r="AA58" s="11"/>
      <c r="AB58" s="1"/>
    </row>
    <row r="59" spans="1:28" ht="15">
      <c r="A59" s="31"/>
      <c r="B59" s="33"/>
      <c r="C59" s="11" t="s">
        <v>112</v>
      </c>
      <c r="D59" s="11"/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0.3897914766044</v>
      </c>
      <c r="Q59" s="13">
        <v>0.5724100462276623</v>
      </c>
      <c r="R59" s="13">
        <v>0.11019974465503604</v>
      </c>
      <c r="S59" s="13">
        <v>0.5159027988441138</v>
      </c>
      <c r="T59" s="13">
        <v>0.5544743654735623</v>
      </c>
      <c r="U59" s="13">
        <v>0.5436330758890543</v>
      </c>
      <c r="V59" s="13">
        <v>0.7562381160421049</v>
      </c>
      <c r="W59" s="13">
        <v>0.003150879276136364</v>
      </c>
      <c r="X59" s="31"/>
      <c r="Y59" s="33"/>
      <c r="Z59" s="11" t="s">
        <v>113</v>
      </c>
      <c r="AA59" s="11"/>
      <c r="AB59" s="1"/>
    </row>
    <row r="60" spans="1:28" ht="15">
      <c r="A60" s="31"/>
      <c r="B60" s="33"/>
      <c r="C60" s="11" t="s">
        <v>114</v>
      </c>
      <c r="D60" s="11"/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0.2599469595303367</v>
      </c>
      <c r="Q60" s="13">
        <v>0.08198780079801182</v>
      </c>
      <c r="R60" s="13">
        <v>0.26950009080824555</v>
      </c>
      <c r="S60" s="13">
        <v>0</v>
      </c>
      <c r="T60" s="13">
        <v>0.15196907545742558</v>
      </c>
      <c r="U60" s="13">
        <v>0.14899771941733744</v>
      </c>
      <c r="V60" s="13">
        <v>0.1580051199978126</v>
      </c>
      <c r="W60" s="13">
        <v>0.04491178308944806</v>
      </c>
      <c r="X60" s="31"/>
      <c r="Y60" s="33"/>
      <c r="Z60" s="11" t="s">
        <v>115</v>
      </c>
      <c r="AA60" s="11"/>
      <c r="AB60" s="1"/>
    </row>
    <row r="61" spans="1:28" ht="15">
      <c r="A61" s="31"/>
      <c r="B61" s="33"/>
      <c r="C61" s="11" t="s">
        <v>25</v>
      </c>
      <c r="D61" s="11"/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0.2249353316343561</v>
      </c>
      <c r="Q61" s="13">
        <v>0.17830056668432126</v>
      </c>
      <c r="R61" s="13">
        <v>0.21559367252611591</v>
      </c>
      <c r="S61" s="13">
        <v>0.27881136040482957</v>
      </c>
      <c r="T61" s="13">
        <v>0.15196907545742558</v>
      </c>
      <c r="U61" s="13">
        <v>0.14899771941733744</v>
      </c>
      <c r="V61" s="13">
        <v>0.1734419470766812</v>
      </c>
      <c r="W61" s="13">
        <v>0.23290448542867873</v>
      </c>
      <c r="X61" s="31"/>
      <c r="Y61" s="33"/>
      <c r="Z61" s="11" t="s">
        <v>116</v>
      </c>
      <c r="AA61" s="11"/>
      <c r="AB61" s="1"/>
    </row>
    <row r="62" spans="1:28" ht="15">
      <c r="A62" s="31"/>
      <c r="B62" s="34"/>
      <c r="C62" s="22" t="s">
        <v>27</v>
      </c>
      <c r="D62" s="11"/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1.2075541563466927</v>
      </c>
      <c r="O62" s="13">
        <v>2.3599529747499624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31"/>
      <c r="Y62" s="34"/>
      <c r="Z62" s="22" t="s">
        <v>117</v>
      </c>
      <c r="AA62" s="11"/>
      <c r="AB62" s="1"/>
    </row>
    <row r="63" spans="1:28" ht="15">
      <c r="A63" s="30"/>
      <c r="B63" s="17" t="s">
        <v>349</v>
      </c>
      <c r="C63" s="17"/>
      <c r="D63" s="17"/>
      <c r="E63" s="19">
        <v>5.633530016170251</v>
      </c>
      <c r="F63" s="19">
        <v>6.239749753889721</v>
      </c>
      <c r="G63" s="19">
        <v>11.421074923286792</v>
      </c>
      <c r="H63" s="19">
        <v>18.35896229651949</v>
      </c>
      <c r="I63" s="19">
        <v>46.47307724731093</v>
      </c>
      <c r="J63" s="19">
        <v>47.98357355486176</v>
      </c>
      <c r="K63" s="19">
        <v>50.069829840543136</v>
      </c>
      <c r="L63" s="19">
        <v>109.95495507687137</v>
      </c>
      <c r="M63" s="19">
        <v>84.57863095568833</v>
      </c>
      <c r="N63" s="19">
        <v>53.39621544319501</v>
      </c>
      <c r="O63" s="19">
        <v>44.98502791292095</v>
      </c>
      <c r="P63" s="19">
        <v>48.687674856024096</v>
      </c>
      <c r="Q63" s="19">
        <v>37.59102130403518</v>
      </c>
      <c r="R63" s="19">
        <v>32.41940672703252</v>
      </c>
      <c r="S63" s="19">
        <v>22.825872296488793</v>
      </c>
      <c r="T63" s="19">
        <v>18.886902774567083</v>
      </c>
      <c r="U63" s="19">
        <v>20.864117817177732</v>
      </c>
      <c r="V63" s="19">
        <v>26.206721055527865</v>
      </c>
      <c r="W63" s="19">
        <v>31.376897012001386</v>
      </c>
      <c r="X63" s="30"/>
      <c r="Y63" s="17" t="s">
        <v>118</v>
      </c>
      <c r="Z63" s="17"/>
      <c r="AA63" s="17"/>
      <c r="AB63" s="1"/>
    </row>
    <row r="64" spans="1:28" ht="15">
      <c r="A64" s="31"/>
      <c r="B64" s="32"/>
      <c r="C64" s="11" t="s">
        <v>119</v>
      </c>
      <c r="D64" s="11"/>
      <c r="E64" s="13">
        <v>0.7733528928448</v>
      </c>
      <c r="F64" s="13">
        <v>1.4584329304980184</v>
      </c>
      <c r="G64" s="13">
        <v>2.126170310260788</v>
      </c>
      <c r="H64" s="13">
        <v>3.6876045461787847</v>
      </c>
      <c r="I64" s="13">
        <v>26.501414800399488</v>
      </c>
      <c r="J64" s="13">
        <v>28.477330815199952</v>
      </c>
      <c r="K64" s="13">
        <v>30.632052203878075</v>
      </c>
      <c r="L64" s="13">
        <v>89.28620201998373</v>
      </c>
      <c r="M64" s="13">
        <v>60.68334353511275</v>
      </c>
      <c r="N64" s="13">
        <v>5.415673270222761</v>
      </c>
      <c r="O64" s="13">
        <v>4.287022490978827</v>
      </c>
      <c r="P64" s="13">
        <v>7.427596609136522</v>
      </c>
      <c r="Q64" s="13">
        <v>7.134557586599314</v>
      </c>
      <c r="R64" s="13">
        <v>7.439826228101759</v>
      </c>
      <c r="S64" s="13">
        <v>6.742458520091827</v>
      </c>
      <c r="T64" s="13">
        <v>5.287487635831175</v>
      </c>
      <c r="U64" s="13">
        <v>5.568063894815498</v>
      </c>
      <c r="V64" s="13">
        <v>5.879604255495257</v>
      </c>
      <c r="W64" s="13">
        <v>4.0162734386499706</v>
      </c>
      <c r="X64" s="31"/>
      <c r="Y64" s="32"/>
      <c r="Z64" s="11" t="s">
        <v>120</v>
      </c>
      <c r="AA64" s="11"/>
      <c r="AB64" s="1"/>
    </row>
    <row r="65" spans="1:28" ht="15">
      <c r="A65" s="31"/>
      <c r="B65" s="33"/>
      <c r="C65" s="11" t="s">
        <v>121</v>
      </c>
      <c r="D65" s="11"/>
      <c r="E65" s="13">
        <v>0</v>
      </c>
      <c r="F65" s="13">
        <v>0</v>
      </c>
      <c r="G65" s="13">
        <v>0.8273873424473902</v>
      </c>
      <c r="H65" s="13">
        <v>0.9995497774481544</v>
      </c>
      <c r="I65" s="13">
        <v>1.399748018316771</v>
      </c>
      <c r="J65" s="13">
        <v>0.722008808985196</v>
      </c>
      <c r="K65" s="13">
        <v>0.4124206419499533</v>
      </c>
      <c r="L65" s="13">
        <v>0</v>
      </c>
      <c r="M65" s="13">
        <v>7.014176663242077</v>
      </c>
      <c r="N65" s="13">
        <v>0</v>
      </c>
      <c r="O65" s="13">
        <v>0</v>
      </c>
      <c r="P65" s="13">
        <v>0.9702060762268627</v>
      </c>
      <c r="Q65" s="13">
        <v>0.19368908931353826</v>
      </c>
      <c r="R65" s="13">
        <v>0.12185352192889454</v>
      </c>
      <c r="S65" s="13">
        <v>0.6079540008255487</v>
      </c>
      <c r="T65" s="13">
        <v>0.1678352240468431</v>
      </c>
      <c r="U65" s="13">
        <v>0.1645536471522673</v>
      </c>
      <c r="V65" s="13">
        <v>0.14229850571531724</v>
      </c>
      <c r="W65" s="13">
        <v>0.011800036024489795</v>
      </c>
      <c r="X65" s="31"/>
      <c r="Y65" s="33"/>
      <c r="Z65" s="11" t="s">
        <v>122</v>
      </c>
      <c r="AA65" s="11"/>
      <c r="AB65" s="1"/>
    </row>
    <row r="66" spans="1:28" ht="15">
      <c r="A66" s="31"/>
      <c r="B66" s="33"/>
      <c r="C66" s="11" t="s">
        <v>123</v>
      </c>
      <c r="D66" s="25"/>
      <c r="E66" s="13">
        <v>4.8601771233254505</v>
      </c>
      <c r="F66" s="13">
        <v>4.781316823391703</v>
      </c>
      <c r="G66" s="13">
        <v>8.46556127213311</v>
      </c>
      <c r="H66" s="13">
        <v>13.671807972892553</v>
      </c>
      <c r="I66" s="13">
        <v>18.57011062960201</v>
      </c>
      <c r="J66" s="13">
        <v>18.782518945382105</v>
      </c>
      <c r="K66" s="13">
        <v>19.025356994715107</v>
      </c>
      <c r="L66" s="13">
        <v>20.668753056887628</v>
      </c>
      <c r="M66" s="13">
        <v>16.49064240520008</v>
      </c>
      <c r="N66" s="13">
        <v>3.578588721930402</v>
      </c>
      <c r="O66" s="13">
        <v>5.038978509056479</v>
      </c>
      <c r="P66" s="13">
        <v>15.752060768085707</v>
      </c>
      <c r="Q66" s="13">
        <v>11.590832665128767</v>
      </c>
      <c r="R66" s="13">
        <v>8.675958297944778</v>
      </c>
      <c r="S66" s="13">
        <v>6.8726740955864605</v>
      </c>
      <c r="T66" s="13">
        <v>8.798038697914546</v>
      </c>
      <c r="U66" s="13">
        <v>8.973473716374187</v>
      </c>
      <c r="V66" s="13">
        <v>8.513722123959312</v>
      </c>
      <c r="W66" s="13">
        <v>8.6262092764097</v>
      </c>
      <c r="X66" s="31"/>
      <c r="Y66" s="33"/>
      <c r="Z66" s="11" t="s">
        <v>124</v>
      </c>
      <c r="AA66" s="25"/>
      <c r="AB66" s="1"/>
    </row>
    <row r="67" spans="1:28" ht="15">
      <c r="A67" s="31"/>
      <c r="B67" s="34"/>
      <c r="C67" s="22" t="s">
        <v>27</v>
      </c>
      <c r="D67" s="25"/>
      <c r="E67" s="13">
        <v>0</v>
      </c>
      <c r="F67" s="13">
        <v>0</v>
      </c>
      <c r="G67" s="13">
        <v>0.001955998445502105</v>
      </c>
      <c r="H67" s="13">
        <v>0</v>
      </c>
      <c r="I67" s="13">
        <v>0.0018037989926762516</v>
      </c>
      <c r="J67" s="13">
        <v>0.0017149852945016536</v>
      </c>
      <c r="K67" s="13">
        <v>0</v>
      </c>
      <c r="L67" s="13">
        <v>0</v>
      </c>
      <c r="M67" s="13">
        <v>0.39046835213339215</v>
      </c>
      <c r="N67" s="13">
        <v>44.40195345104185</v>
      </c>
      <c r="O67" s="13">
        <v>35.65902691288565</v>
      </c>
      <c r="P67" s="13">
        <v>24.53781140257501</v>
      </c>
      <c r="Q67" s="13">
        <v>18.67194196299355</v>
      </c>
      <c r="R67" s="13">
        <v>16.181768679057086</v>
      </c>
      <c r="S67" s="13">
        <v>8.602785679984954</v>
      </c>
      <c r="T67" s="13">
        <v>4.633541216774521</v>
      </c>
      <c r="U67" s="13">
        <v>6.158026558835777</v>
      </c>
      <c r="V67" s="13">
        <v>11.671096170357986</v>
      </c>
      <c r="W67" s="13">
        <v>18.72261426091722</v>
      </c>
      <c r="X67" s="31"/>
      <c r="Y67" s="34"/>
      <c r="Z67" s="22" t="s">
        <v>125</v>
      </c>
      <c r="AA67" s="25"/>
      <c r="AB67" s="1"/>
    </row>
    <row r="68" spans="1:28" ht="15.75" thickBot="1">
      <c r="A68" s="35"/>
      <c r="B68" s="27" t="s">
        <v>27</v>
      </c>
      <c r="C68" s="36"/>
      <c r="D68" s="36"/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0.6955511940556951</v>
      </c>
      <c r="O68" s="13">
        <v>0.0035399294621249436</v>
      </c>
      <c r="P68" s="13">
        <v>0.1084901543487231</v>
      </c>
      <c r="Q68" s="13">
        <v>0.41707613906036595</v>
      </c>
      <c r="R68" s="13">
        <v>0.2964266327806417</v>
      </c>
      <c r="S68" s="13">
        <v>0.7581020464610788</v>
      </c>
      <c r="T68" s="13">
        <v>0.16050207018726748</v>
      </c>
      <c r="U68" s="13">
        <v>0.15736387385184794</v>
      </c>
      <c r="V68" s="13">
        <v>0.10218060393567756</v>
      </c>
      <c r="W68" s="13">
        <v>0.2813500779274397</v>
      </c>
      <c r="X68" s="35"/>
      <c r="Y68" s="27" t="s">
        <v>126</v>
      </c>
      <c r="Z68" s="36"/>
      <c r="AA68" s="36"/>
      <c r="AB68" s="1"/>
    </row>
    <row r="69" spans="1:28" ht="15.75" thickBot="1">
      <c r="A69" s="3" t="s">
        <v>127</v>
      </c>
      <c r="B69" s="3"/>
      <c r="C69" s="3"/>
      <c r="D69" s="3"/>
      <c r="E69" s="4">
        <v>76.07237132978338</v>
      </c>
      <c r="F69" s="4">
        <v>65.79749378202659</v>
      </c>
      <c r="G69" s="4">
        <v>75.89859129389285</v>
      </c>
      <c r="H69" s="4">
        <v>98.69898605217126</v>
      </c>
      <c r="I69" s="4">
        <v>115.86930503779125</v>
      </c>
      <c r="J69" s="4">
        <v>143.80161809808038</v>
      </c>
      <c r="K69" s="4">
        <v>178.52793039516652</v>
      </c>
      <c r="L69" s="4">
        <v>285.89489277809247</v>
      </c>
      <c r="M69" s="4">
        <v>210.39970691764455</v>
      </c>
      <c r="N69" s="4">
        <v>244.178618001496</v>
      </c>
      <c r="O69" s="4">
        <v>228.49671611219077</v>
      </c>
      <c r="P69" s="4">
        <v>264.3168909906425</v>
      </c>
      <c r="Q69" s="4">
        <v>267.0015291586668</v>
      </c>
      <c r="R69" s="4">
        <v>258.40401870811985</v>
      </c>
      <c r="S69" s="4">
        <v>237.20290859550082</v>
      </c>
      <c r="T69" s="4">
        <v>190.8738834041129</v>
      </c>
      <c r="U69" s="4">
        <v>186.40926006584237</v>
      </c>
      <c r="V69" s="4">
        <v>171.99258566588952</v>
      </c>
      <c r="W69" s="4">
        <v>188.50800567136622</v>
      </c>
      <c r="X69" s="3" t="s">
        <v>128</v>
      </c>
      <c r="Y69" s="3"/>
      <c r="Z69" s="3"/>
      <c r="AA69" s="3"/>
      <c r="AB69" s="1"/>
    </row>
    <row r="70" spans="1:28" ht="15">
      <c r="A70" s="37"/>
      <c r="B70" s="6" t="s">
        <v>129</v>
      </c>
      <c r="C70" s="6"/>
      <c r="D70" s="6"/>
      <c r="E70" s="8">
        <v>45.16878954701636</v>
      </c>
      <c r="F70" s="8">
        <v>28.863471546141938</v>
      </c>
      <c r="G70" s="8">
        <v>37.24361115991247</v>
      </c>
      <c r="H70" s="8">
        <v>53.74613067507011</v>
      </c>
      <c r="I70" s="8">
        <v>61.00824688936739</v>
      </c>
      <c r="J70" s="8">
        <v>76.41650662471562</v>
      </c>
      <c r="K70" s="8">
        <v>81.32671308209947</v>
      </c>
      <c r="L70" s="8">
        <v>105.98404753585984</v>
      </c>
      <c r="M70" s="8">
        <v>97.5465006134079</v>
      </c>
      <c r="N70" s="8">
        <v>113.36863653472942</v>
      </c>
      <c r="O70" s="8">
        <v>99.01837665769895</v>
      </c>
      <c r="P70" s="8">
        <v>96.9059875579363</v>
      </c>
      <c r="Q70" s="8">
        <v>105.49897097888432</v>
      </c>
      <c r="R70" s="8">
        <v>105.3992690635562</v>
      </c>
      <c r="S70" s="8">
        <v>97.24037117131475</v>
      </c>
      <c r="T70" s="8">
        <v>82.37922794934698</v>
      </c>
      <c r="U70" s="8">
        <v>77.05363832539311</v>
      </c>
      <c r="V70" s="8">
        <v>65.0298692035908</v>
      </c>
      <c r="W70" s="8">
        <v>76.42971454798266</v>
      </c>
      <c r="X70" s="37"/>
      <c r="Y70" s="6" t="s">
        <v>130</v>
      </c>
      <c r="Z70" s="6"/>
      <c r="AA70" s="6"/>
      <c r="AB70" s="1"/>
    </row>
    <row r="71" spans="1:28" ht="15">
      <c r="A71" s="31"/>
      <c r="B71" s="32"/>
      <c r="C71" s="11" t="s">
        <v>131</v>
      </c>
      <c r="D71" s="11"/>
      <c r="E71" s="13">
        <v>4.571455432082287</v>
      </c>
      <c r="F71" s="13">
        <v>4.4633697428804835</v>
      </c>
      <c r="G71" s="13">
        <v>2.524093078610181</v>
      </c>
      <c r="H71" s="13">
        <v>2.055398802681253</v>
      </c>
      <c r="I71" s="13">
        <v>3.9391664213518967</v>
      </c>
      <c r="J71" s="13">
        <v>2.540289495191478</v>
      </c>
      <c r="K71" s="13">
        <v>4.763943189856036</v>
      </c>
      <c r="L71" s="13">
        <v>5.501368722612474</v>
      </c>
      <c r="M71" s="13">
        <v>11.08621693985886</v>
      </c>
      <c r="N71" s="13">
        <v>4.878980122511067</v>
      </c>
      <c r="O71" s="13">
        <v>3.5426798482116375</v>
      </c>
      <c r="P71" s="13">
        <v>4.782467540682165</v>
      </c>
      <c r="Q71" s="13">
        <v>2.7421916586125166</v>
      </c>
      <c r="R71" s="13">
        <v>2.259804898094534</v>
      </c>
      <c r="S71" s="13">
        <v>2.048820863101536</v>
      </c>
      <c r="T71" s="13">
        <v>1.9912084416835716</v>
      </c>
      <c r="U71" s="13">
        <v>1.752485525642371</v>
      </c>
      <c r="V71" s="13">
        <v>1.154563235909129</v>
      </c>
      <c r="W71" s="13">
        <v>1.161700579701847</v>
      </c>
      <c r="X71" s="31"/>
      <c r="Y71" s="32"/>
      <c r="Z71" s="11" t="s">
        <v>132</v>
      </c>
      <c r="AA71" s="11"/>
      <c r="AB71" s="1"/>
    </row>
    <row r="72" spans="1:28" ht="15">
      <c r="A72" s="31"/>
      <c r="B72" s="33"/>
      <c r="C72" s="11" t="s">
        <v>133</v>
      </c>
      <c r="D72" s="11"/>
      <c r="E72" s="13">
        <v>40.59463230912315</v>
      </c>
      <c r="F72" s="13">
        <v>24.400101803261453</v>
      </c>
      <c r="G72" s="13">
        <v>34.71699650979519</v>
      </c>
      <c r="H72" s="13">
        <v>51.69073187238885</v>
      </c>
      <c r="I72" s="13">
        <v>57.069080468015486</v>
      </c>
      <c r="J72" s="13">
        <v>73.87400625964148</v>
      </c>
      <c r="K72" s="13">
        <v>76.17245568049704</v>
      </c>
      <c r="L72" s="13">
        <v>97.03773899652145</v>
      </c>
      <c r="M72" s="13">
        <v>77.58740406757519</v>
      </c>
      <c r="N72" s="13">
        <v>65.32721190000174</v>
      </c>
      <c r="O72" s="13">
        <v>54.38069648688876</v>
      </c>
      <c r="P72" s="13">
        <v>74.92189304097346</v>
      </c>
      <c r="Q72" s="13">
        <v>85.86561482325237</v>
      </c>
      <c r="R72" s="13">
        <v>86.92953578718324</v>
      </c>
      <c r="S72" s="13">
        <v>80.98449290080872</v>
      </c>
      <c r="T72" s="13">
        <v>69.7611240211075</v>
      </c>
      <c r="U72" s="13">
        <v>64.56444801830092</v>
      </c>
      <c r="V72" s="13">
        <v>54.51468515827368</v>
      </c>
      <c r="W72" s="13">
        <v>61.54052429980361</v>
      </c>
      <c r="X72" s="31"/>
      <c r="Y72" s="33"/>
      <c r="Z72" s="11" t="s">
        <v>134</v>
      </c>
      <c r="AA72" s="11"/>
      <c r="AB72" s="1"/>
    </row>
    <row r="73" spans="1:28" ht="15">
      <c r="A73" s="31"/>
      <c r="B73" s="33"/>
      <c r="C73" s="11" t="s">
        <v>135</v>
      </c>
      <c r="D73" s="11"/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0.38820440519641747</v>
      </c>
      <c r="L73" s="13">
        <v>3.4449398167259266</v>
      </c>
      <c r="M73" s="13">
        <v>8.739833443667182</v>
      </c>
      <c r="N73" s="13">
        <v>6.993364147905214</v>
      </c>
      <c r="O73" s="13">
        <v>8.62860120628226</v>
      </c>
      <c r="P73" s="13">
        <v>9.739688822420183</v>
      </c>
      <c r="Q73" s="13">
        <v>10.130127887222388</v>
      </c>
      <c r="R73" s="13">
        <v>8.133259958290434</v>
      </c>
      <c r="S73" s="13">
        <v>7.881674308895631</v>
      </c>
      <c r="T73" s="13">
        <v>6.557049672809677</v>
      </c>
      <c r="U73" s="13">
        <v>6.333918189668796</v>
      </c>
      <c r="V73" s="13">
        <v>5.449798784503318</v>
      </c>
      <c r="W73" s="13">
        <v>6.591369183277272</v>
      </c>
      <c r="X73" s="31"/>
      <c r="Y73" s="33"/>
      <c r="Z73" s="11" t="s">
        <v>136</v>
      </c>
      <c r="AA73" s="11"/>
      <c r="AB73" s="1"/>
    </row>
    <row r="74" spans="1:28" ht="15">
      <c r="A74" s="31"/>
      <c r="B74" s="34"/>
      <c r="C74" s="22" t="s">
        <v>27</v>
      </c>
      <c r="D74" s="11"/>
      <c r="E74" s="13">
        <v>0.0027018058109233374</v>
      </c>
      <c r="F74" s="13">
        <v>0</v>
      </c>
      <c r="G74" s="13">
        <v>0.002521571507103079</v>
      </c>
      <c r="H74" s="13">
        <v>0</v>
      </c>
      <c r="I74" s="13">
        <v>0</v>
      </c>
      <c r="J74" s="13">
        <v>0.0022108698826731753</v>
      </c>
      <c r="K74" s="13">
        <v>0.00210980654998053</v>
      </c>
      <c r="L74" s="13">
        <v>0</v>
      </c>
      <c r="M74" s="13">
        <v>0.13304616230667346</v>
      </c>
      <c r="N74" s="13">
        <v>36.169080364311384</v>
      </c>
      <c r="O74" s="13">
        <v>32.46639911631631</v>
      </c>
      <c r="P74" s="13">
        <v>7.461938153860477</v>
      </c>
      <c r="Q74" s="13">
        <v>6.7610366097970385</v>
      </c>
      <c r="R74" s="13">
        <v>8.07666841998798</v>
      </c>
      <c r="S74" s="13">
        <v>6.325383098508861</v>
      </c>
      <c r="T74" s="13">
        <v>4.069845813746216</v>
      </c>
      <c r="U74" s="13">
        <v>4.402786591781032</v>
      </c>
      <c r="V74" s="13">
        <v>3.9108220249046854</v>
      </c>
      <c r="W74" s="13">
        <v>7.136120485199925</v>
      </c>
      <c r="X74" s="31"/>
      <c r="Y74" s="34"/>
      <c r="Z74" s="22" t="s">
        <v>137</v>
      </c>
      <c r="AA74" s="11"/>
      <c r="AB74" s="1"/>
    </row>
    <row r="75" spans="1:28" ht="15">
      <c r="A75" s="30"/>
      <c r="B75" s="17" t="s">
        <v>138</v>
      </c>
      <c r="C75" s="17"/>
      <c r="D75" s="17"/>
      <c r="E75" s="19">
        <v>4.426996323791482</v>
      </c>
      <c r="F75" s="19">
        <v>4.734966688970968</v>
      </c>
      <c r="G75" s="19">
        <v>4.851427503618688</v>
      </c>
      <c r="H75" s="19">
        <v>3.3012148633317326</v>
      </c>
      <c r="I75" s="19">
        <v>5.117904725229199</v>
      </c>
      <c r="J75" s="19">
        <v>4.879341232315976</v>
      </c>
      <c r="K75" s="19">
        <v>5.322580187932459</v>
      </c>
      <c r="L75" s="19">
        <v>1.4306018104333753</v>
      </c>
      <c r="M75" s="19">
        <v>17.137185011125467</v>
      </c>
      <c r="N75" s="19">
        <v>12.815711186811015</v>
      </c>
      <c r="O75" s="19">
        <v>11.90803456064615</v>
      </c>
      <c r="P75" s="19">
        <v>12.747140604730053</v>
      </c>
      <c r="Q75" s="19">
        <v>11.307033133623104</v>
      </c>
      <c r="R75" s="19">
        <v>13.02625099801459</v>
      </c>
      <c r="S75" s="19">
        <v>16.14381636500905</v>
      </c>
      <c r="T75" s="19">
        <v>10.314474459444368</v>
      </c>
      <c r="U75" s="19">
        <v>10.439980426176543</v>
      </c>
      <c r="V75" s="19">
        <v>11.177546148611963</v>
      </c>
      <c r="W75" s="19">
        <v>15.162098290862067</v>
      </c>
      <c r="X75" s="30"/>
      <c r="Y75" s="17" t="s">
        <v>139</v>
      </c>
      <c r="Z75" s="17"/>
      <c r="AA75" s="17"/>
      <c r="AB75" s="1"/>
    </row>
    <row r="76" spans="1:28" ht="15">
      <c r="A76" s="31"/>
      <c r="B76" s="38"/>
      <c r="C76" s="11" t="s">
        <v>140</v>
      </c>
      <c r="D76" s="11"/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3.1658711665035546</v>
      </c>
      <c r="N76" s="13">
        <v>3.196553601307615</v>
      </c>
      <c r="O76" s="13">
        <v>1.8346163320443492</v>
      </c>
      <c r="P76" s="13">
        <v>3.964808062468056</v>
      </c>
      <c r="Q76" s="13">
        <v>2.6250702451859538</v>
      </c>
      <c r="R76" s="13">
        <v>3.3501143772537336</v>
      </c>
      <c r="S76" s="13">
        <v>4.268240895879658</v>
      </c>
      <c r="T76" s="13">
        <v>1.6086456274528553</v>
      </c>
      <c r="U76" s="13">
        <v>1.4160068412503657</v>
      </c>
      <c r="V76" s="13">
        <v>1.721339525155796</v>
      </c>
      <c r="W76" s="13">
        <v>3.473409778813419</v>
      </c>
      <c r="X76" s="31"/>
      <c r="Y76" s="38"/>
      <c r="Z76" s="11" t="s">
        <v>141</v>
      </c>
      <c r="AA76" s="11"/>
      <c r="AB76" s="1"/>
    </row>
    <row r="77" spans="1:28" ht="15">
      <c r="A77" s="31"/>
      <c r="B77" s="39"/>
      <c r="C77" s="11" t="s">
        <v>142</v>
      </c>
      <c r="D77" s="11"/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0.18168863614985364</v>
      </c>
      <c r="N77" s="13">
        <v>2.414889488739032</v>
      </c>
      <c r="O77" s="13">
        <v>2.7375044065915426</v>
      </c>
      <c r="P77" s="13">
        <v>4.9305196146359975</v>
      </c>
      <c r="Q77" s="13">
        <v>5.479165319367547</v>
      </c>
      <c r="R77" s="13">
        <v>7.218068846563076</v>
      </c>
      <c r="S77" s="13">
        <v>8.44532587187045</v>
      </c>
      <c r="T77" s="13">
        <v>6.566491247575426</v>
      </c>
      <c r="U77" s="13">
        <v>6.837782674016129</v>
      </c>
      <c r="V77" s="13">
        <v>7.682378884566349</v>
      </c>
      <c r="W77" s="13">
        <v>8.909222422098285</v>
      </c>
      <c r="X77" s="31"/>
      <c r="Y77" s="39"/>
      <c r="Z77" s="11" t="s">
        <v>143</v>
      </c>
      <c r="AA77" s="11"/>
      <c r="AB77" s="1"/>
    </row>
    <row r="78" spans="1:28" ht="15">
      <c r="A78" s="31"/>
      <c r="B78" s="39"/>
      <c r="C78" s="11" t="s">
        <v>144</v>
      </c>
      <c r="D78" s="11"/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13.666569477537987</v>
      </c>
      <c r="N78" s="13">
        <v>6.6729442679718245</v>
      </c>
      <c r="O78" s="13">
        <v>5.0337796951416705</v>
      </c>
      <c r="P78" s="13">
        <v>3.2476633837099564</v>
      </c>
      <c r="Q78" s="13">
        <v>1.9747626399827374</v>
      </c>
      <c r="R78" s="13">
        <v>1.3320511807568072</v>
      </c>
      <c r="S78" s="13">
        <v>2.632237342796059</v>
      </c>
      <c r="T78" s="13">
        <v>1.452677797992142</v>
      </c>
      <c r="U78" s="13">
        <v>1.3763039012268738</v>
      </c>
      <c r="V78" s="13">
        <v>0.7102245818295505</v>
      </c>
      <c r="W78" s="13">
        <v>1.1646251571117152</v>
      </c>
      <c r="X78" s="31"/>
      <c r="Y78" s="39"/>
      <c r="Z78" s="11" t="s">
        <v>145</v>
      </c>
      <c r="AA78" s="11"/>
      <c r="AB78" s="1"/>
    </row>
    <row r="79" spans="1:28" ht="15">
      <c r="A79" s="31"/>
      <c r="B79" s="40"/>
      <c r="C79" s="22" t="s">
        <v>27</v>
      </c>
      <c r="D79" s="11"/>
      <c r="E79" s="13">
        <v>4.426996323791482</v>
      </c>
      <c r="F79" s="13">
        <v>4.734966688970968</v>
      </c>
      <c r="G79" s="13">
        <v>4.851427503618688</v>
      </c>
      <c r="H79" s="13">
        <v>3.3012148633317326</v>
      </c>
      <c r="I79" s="13">
        <v>5.117904725229199</v>
      </c>
      <c r="J79" s="13">
        <v>4.879341232315976</v>
      </c>
      <c r="K79" s="13">
        <v>5.322580187932459</v>
      </c>
      <c r="L79" s="13">
        <v>1.4306018104333753</v>
      </c>
      <c r="M79" s="13">
        <v>0.12305573093407156</v>
      </c>
      <c r="N79" s="13">
        <v>0.5313238287925448</v>
      </c>
      <c r="O79" s="13">
        <v>2.302134126868588</v>
      </c>
      <c r="P79" s="13">
        <v>0.6041495439160413</v>
      </c>
      <c r="Q79" s="13">
        <v>1.228034929086867</v>
      </c>
      <c r="R79" s="13">
        <v>1.1260165934409738</v>
      </c>
      <c r="S79" s="13">
        <v>0.7980122544628836</v>
      </c>
      <c r="T79" s="13">
        <v>0.6866597864239445</v>
      </c>
      <c r="U79" s="13">
        <v>0.8098870096831758</v>
      </c>
      <c r="V79" s="13">
        <v>1.0636031570602678</v>
      </c>
      <c r="W79" s="13">
        <v>1.614840932838649</v>
      </c>
      <c r="X79" s="31"/>
      <c r="Y79" s="40"/>
      <c r="Z79" s="22" t="s">
        <v>146</v>
      </c>
      <c r="AA79" s="11"/>
      <c r="AB79" s="1"/>
    </row>
    <row r="80" spans="1:28" ht="15">
      <c r="A80" s="30"/>
      <c r="B80" s="17" t="s">
        <v>147</v>
      </c>
      <c r="C80" s="17"/>
      <c r="D80" s="17"/>
      <c r="E80" s="19">
        <v>0.2986870328767812</v>
      </c>
      <c r="F80" s="19">
        <v>1.8301060455203608</v>
      </c>
      <c r="G80" s="19">
        <v>1.8467980542729405</v>
      </c>
      <c r="H80" s="19">
        <v>2.0407814509028652</v>
      </c>
      <c r="I80" s="19">
        <v>0.36494907070909455</v>
      </c>
      <c r="J80" s="19">
        <v>0.6328567200847334</v>
      </c>
      <c r="K80" s="19">
        <v>0.045815194190208956</v>
      </c>
      <c r="L80" s="19">
        <v>4.533823303239549</v>
      </c>
      <c r="M80" s="19">
        <v>3.0419376686902484</v>
      </c>
      <c r="N80" s="19">
        <v>7.068350959459848</v>
      </c>
      <c r="O80" s="19">
        <v>7.509385153732571</v>
      </c>
      <c r="P80" s="19">
        <v>9.726492221276777</v>
      </c>
      <c r="Q80" s="19">
        <v>8.031629203297413</v>
      </c>
      <c r="R80" s="19">
        <v>8.602987212003642</v>
      </c>
      <c r="S80" s="19">
        <v>9.16635635342755</v>
      </c>
      <c r="T80" s="19">
        <v>10.523261043214884</v>
      </c>
      <c r="U80" s="19">
        <v>11.858864785037094</v>
      </c>
      <c r="V80" s="19">
        <v>8.975894870450665</v>
      </c>
      <c r="W80" s="19">
        <v>7.100981258788699</v>
      </c>
      <c r="X80" s="30"/>
      <c r="Y80" s="17" t="s">
        <v>148</v>
      </c>
      <c r="Z80" s="17"/>
      <c r="AA80" s="17"/>
      <c r="AB80" s="1"/>
    </row>
    <row r="81" spans="1:28" ht="15">
      <c r="A81" s="31"/>
      <c r="B81" s="32"/>
      <c r="C81" s="11" t="s">
        <v>149</v>
      </c>
      <c r="D81" s="11"/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0.9124063439816896</v>
      </c>
      <c r="O81" s="13">
        <v>0.01789101973372395</v>
      </c>
      <c r="P81" s="13">
        <v>0.29800094511035297</v>
      </c>
      <c r="Q81" s="13">
        <v>0.43403335131739806</v>
      </c>
      <c r="R81" s="13">
        <v>0.20420471427248968</v>
      </c>
      <c r="S81" s="13">
        <v>0.8519817551593255</v>
      </c>
      <c r="T81" s="13">
        <v>0.5980175798125045</v>
      </c>
      <c r="U81" s="13">
        <v>0.5604485591046124</v>
      </c>
      <c r="V81" s="13">
        <v>0.3643075156976949</v>
      </c>
      <c r="W81" s="13">
        <v>0.42702991940238705</v>
      </c>
      <c r="X81" s="31"/>
      <c r="Y81" s="32"/>
      <c r="Z81" s="11" t="s">
        <v>150</v>
      </c>
      <c r="AA81" s="11"/>
      <c r="AB81" s="1"/>
    </row>
    <row r="82" spans="1:28" ht="15">
      <c r="A82" s="31"/>
      <c r="B82" s="33"/>
      <c r="C82" s="11" t="s">
        <v>151</v>
      </c>
      <c r="D82" s="11"/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1.254828346815887</v>
      </c>
      <c r="O82" s="13">
        <v>1.2945957712497642</v>
      </c>
      <c r="P82" s="13">
        <v>3.1530195236295566</v>
      </c>
      <c r="Q82" s="13">
        <v>2.0163210135424974</v>
      </c>
      <c r="R82" s="13">
        <v>2.701822257545096</v>
      </c>
      <c r="S82" s="13">
        <v>2.5322192776876453</v>
      </c>
      <c r="T82" s="13">
        <v>2.408863029425865</v>
      </c>
      <c r="U82" s="13">
        <v>2.2958944780929933</v>
      </c>
      <c r="V82" s="13">
        <v>1.950395386337829</v>
      </c>
      <c r="W82" s="13">
        <v>2.0831770336985294</v>
      </c>
      <c r="X82" s="31"/>
      <c r="Y82" s="33"/>
      <c r="Z82" s="11" t="s">
        <v>152</v>
      </c>
      <c r="AA82" s="11"/>
      <c r="AB82" s="1"/>
    </row>
    <row r="83" spans="1:28" ht="15">
      <c r="A83" s="31"/>
      <c r="B83" s="33"/>
      <c r="C83" s="11" t="s">
        <v>153</v>
      </c>
      <c r="D83" s="11"/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1.0811720818795956</v>
      </c>
      <c r="Q83" s="13">
        <v>0.8353759258571136</v>
      </c>
      <c r="R83" s="13">
        <v>0.9014642680601791</v>
      </c>
      <c r="S83" s="13">
        <v>0.8888115005632464</v>
      </c>
      <c r="T83" s="13">
        <v>0.9429731286249226</v>
      </c>
      <c r="U83" s="13">
        <v>0.9245357663329777</v>
      </c>
      <c r="V83" s="13">
        <v>0.8857613972898065</v>
      </c>
      <c r="W83" s="13">
        <v>0.5427969674425507</v>
      </c>
      <c r="X83" s="31"/>
      <c r="Y83" s="33"/>
      <c r="Z83" s="11" t="s">
        <v>154</v>
      </c>
      <c r="AA83" s="11"/>
      <c r="AB83" s="1"/>
    </row>
    <row r="84" spans="1:28" ht="15">
      <c r="A84" s="31"/>
      <c r="B84" s="33"/>
      <c r="C84" s="11" t="s">
        <v>25</v>
      </c>
      <c r="D84" s="11"/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1.9160423941732465</v>
      </c>
      <c r="O84" s="13">
        <v>1.8722845365197758</v>
      </c>
      <c r="P84" s="13">
        <v>2.4570375062992085</v>
      </c>
      <c r="Q84" s="13">
        <v>2.487879525505427</v>
      </c>
      <c r="R84" s="13">
        <v>2.7519487309866033</v>
      </c>
      <c r="S84" s="13">
        <v>2.5708980806068076</v>
      </c>
      <c r="T84" s="13">
        <v>2.2012656187002535</v>
      </c>
      <c r="U84" s="13">
        <v>2.158225652363183</v>
      </c>
      <c r="V84" s="13">
        <v>2.1018409179228184</v>
      </c>
      <c r="W84" s="13">
        <v>1.2994281470452318</v>
      </c>
      <c r="X84" s="31"/>
      <c r="Y84" s="33"/>
      <c r="Z84" s="11" t="s">
        <v>155</v>
      </c>
      <c r="AA84" s="11"/>
      <c r="AB84" s="1"/>
    </row>
    <row r="85" spans="1:28" ht="15">
      <c r="A85" s="31"/>
      <c r="B85" s="34"/>
      <c r="C85" s="22" t="s">
        <v>27</v>
      </c>
      <c r="D85" s="11"/>
      <c r="E85" s="13">
        <v>0.2986870328767812</v>
      </c>
      <c r="F85" s="13">
        <v>1.8301060455203608</v>
      </c>
      <c r="G85" s="13">
        <v>1.8467980542729405</v>
      </c>
      <c r="H85" s="13">
        <v>2.0407814509028652</v>
      </c>
      <c r="I85" s="13">
        <v>0.36494907070909455</v>
      </c>
      <c r="J85" s="13">
        <v>0.6328567200847334</v>
      </c>
      <c r="K85" s="13">
        <v>0.045815194190208956</v>
      </c>
      <c r="L85" s="13">
        <v>4.533823303239549</v>
      </c>
      <c r="M85" s="13">
        <v>3.0419376686902484</v>
      </c>
      <c r="N85" s="13">
        <v>2.985073874489024</v>
      </c>
      <c r="O85" s="13">
        <v>4.324613826229307</v>
      </c>
      <c r="P85" s="13">
        <v>2.7372621643580644</v>
      </c>
      <c r="Q85" s="13">
        <v>2.2580193870749765</v>
      </c>
      <c r="R85" s="13">
        <v>2.043547241139272</v>
      </c>
      <c r="S85" s="13">
        <v>2.322445739410525</v>
      </c>
      <c r="T85" s="13">
        <v>4.372141686651338</v>
      </c>
      <c r="U85" s="13">
        <v>5.919760329143332</v>
      </c>
      <c r="V85" s="13">
        <v>3.673589653202519</v>
      </c>
      <c r="W85" s="13">
        <v>2.7485491912</v>
      </c>
      <c r="X85" s="31"/>
      <c r="Y85" s="34"/>
      <c r="Z85" s="22" t="s">
        <v>156</v>
      </c>
      <c r="AA85" s="11"/>
      <c r="AB85" s="1"/>
    </row>
    <row r="86" spans="1:28" ht="15">
      <c r="A86" s="30"/>
      <c r="B86" s="17" t="s">
        <v>157</v>
      </c>
      <c r="C86" s="17"/>
      <c r="D86" s="17"/>
      <c r="E86" s="42">
        <v>9.833124299764318</v>
      </c>
      <c r="F86" s="42">
        <v>8.152929700635347</v>
      </c>
      <c r="G86" s="42">
        <v>11.981245037916095</v>
      </c>
      <c r="H86" s="42">
        <v>20.966314672805744</v>
      </c>
      <c r="I86" s="42">
        <v>40.806793896568806</v>
      </c>
      <c r="J86" s="42">
        <v>52.82726919340753</v>
      </c>
      <c r="K86" s="42">
        <v>76.10213923014751</v>
      </c>
      <c r="L86" s="42">
        <v>153.589092561779</v>
      </c>
      <c r="M86" s="42">
        <v>83.73726001579429</v>
      </c>
      <c r="N86" s="42">
        <v>88.43096807779555</v>
      </c>
      <c r="O86" s="42">
        <v>96.8109860184887</v>
      </c>
      <c r="P86" s="42">
        <v>132.11020740735248</v>
      </c>
      <c r="Q86" s="42">
        <v>128.41997643060725</v>
      </c>
      <c r="R86" s="42">
        <v>116.25199178550443</v>
      </c>
      <c r="S86" s="42">
        <v>99.76614640738059</v>
      </c>
      <c r="T86" s="42">
        <v>71.24635160104484</v>
      </c>
      <c r="U86" s="42">
        <v>66.92703580539485</v>
      </c>
      <c r="V86" s="42">
        <v>67.07867426936961</v>
      </c>
      <c r="W86" s="42">
        <v>64.72579188599317</v>
      </c>
      <c r="X86" s="30"/>
      <c r="Y86" s="17" t="s">
        <v>158</v>
      </c>
      <c r="Z86" s="17"/>
      <c r="AA86" s="17"/>
      <c r="AB86" s="1"/>
    </row>
    <row r="87" spans="1:28" ht="15">
      <c r="A87" s="31"/>
      <c r="B87" s="38"/>
      <c r="C87" s="11" t="s">
        <v>159</v>
      </c>
      <c r="D87" s="11"/>
      <c r="E87" s="41">
        <v>6.61703562731592</v>
      </c>
      <c r="F87" s="41">
        <v>5.06177152029967</v>
      </c>
      <c r="G87" s="41">
        <v>5.130068139066086</v>
      </c>
      <c r="H87" s="41">
        <v>13.480774218112577</v>
      </c>
      <c r="I87" s="41">
        <v>32.98012443585429</v>
      </c>
      <c r="J87" s="41">
        <v>41.702669346703615</v>
      </c>
      <c r="K87" s="41">
        <v>52.18467188336899</v>
      </c>
      <c r="L87" s="41">
        <v>131.31356770421334</v>
      </c>
      <c r="M87" s="41">
        <v>37.750991406092155</v>
      </c>
      <c r="N87" s="41">
        <v>41.97662854313985</v>
      </c>
      <c r="O87" s="41">
        <v>68.63238768148801</v>
      </c>
      <c r="P87" s="41">
        <v>101.49422578373624</v>
      </c>
      <c r="Q87" s="41">
        <v>77.22889208018974</v>
      </c>
      <c r="R87" s="41">
        <v>70.19250682533006</v>
      </c>
      <c r="S87" s="41">
        <v>49.4114054353973</v>
      </c>
      <c r="T87" s="41">
        <v>33.252300681033724</v>
      </c>
      <c r="U87" s="41">
        <v>33.82059558278559</v>
      </c>
      <c r="V87" s="41">
        <v>35.25301498086302</v>
      </c>
      <c r="W87" s="41">
        <v>33.8395353408729</v>
      </c>
      <c r="X87" s="31"/>
      <c r="Y87" s="38"/>
      <c r="Z87" s="11" t="s">
        <v>160</v>
      </c>
      <c r="AA87" s="11"/>
      <c r="AB87" s="1"/>
    </row>
    <row r="88" spans="1:28" ht="15">
      <c r="A88" s="31"/>
      <c r="B88" s="39"/>
      <c r="C88" s="32"/>
      <c r="D88" s="43" t="s">
        <v>161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8.771857321427442</v>
      </c>
      <c r="N88" s="13">
        <v>8.101536500454259</v>
      </c>
      <c r="O88" s="13">
        <v>18.50075347992962</v>
      </c>
      <c r="P88" s="13">
        <v>13.643047905315703</v>
      </c>
      <c r="Q88" s="13">
        <v>8.71657637799467</v>
      </c>
      <c r="R88" s="13">
        <v>6.287229058499346</v>
      </c>
      <c r="S88" s="13">
        <v>5.0267804713405875</v>
      </c>
      <c r="T88" s="13">
        <v>5.280209475806361</v>
      </c>
      <c r="U88" s="13">
        <v>5.246531962091073</v>
      </c>
      <c r="V88" s="13">
        <v>2.5638381639887022</v>
      </c>
      <c r="W88" s="13">
        <v>3.3369327333475236</v>
      </c>
      <c r="X88" s="31"/>
      <c r="Y88" s="39"/>
      <c r="Z88" s="32"/>
      <c r="AA88" s="43" t="s">
        <v>162</v>
      </c>
      <c r="AB88" s="1"/>
    </row>
    <row r="89" spans="1:28" ht="15">
      <c r="A89" s="31"/>
      <c r="B89" s="39"/>
      <c r="C89" s="33"/>
      <c r="D89" s="22" t="s">
        <v>163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0.17404401424076033</v>
      </c>
      <c r="N89" s="13">
        <v>0</v>
      </c>
      <c r="O89" s="13">
        <v>0</v>
      </c>
      <c r="P89" s="13">
        <v>7.966242110123</v>
      </c>
      <c r="Q89" s="13">
        <v>4.801276335296463</v>
      </c>
      <c r="R89" s="13">
        <v>5.337465046122171</v>
      </c>
      <c r="S89" s="13">
        <v>3.902240129496622</v>
      </c>
      <c r="T89" s="13">
        <v>3.27475432179476</v>
      </c>
      <c r="U89" s="13">
        <v>2.7240171507787228</v>
      </c>
      <c r="V89" s="13">
        <v>2.4273693534348015</v>
      </c>
      <c r="W89" s="13">
        <v>3.075246695171854</v>
      </c>
      <c r="X89" s="31"/>
      <c r="Y89" s="39"/>
      <c r="Z89" s="33"/>
      <c r="AA89" s="22" t="s">
        <v>164</v>
      </c>
      <c r="AB89" s="1"/>
    </row>
    <row r="90" spans="1:28" ht="15">
      <c r="A90" s="31"/>
      <c r="B90" s="39"/>
      <c r="C90" s="33"/>
      <c r="D90" s="11" t="s">
        <v>165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4.334227416874482</v>
      </c>
      <c r="N90" s="13">
        <v>3.619822655419202</v>
      </c>
      <c r="O90" s="13">
        <v>17.426225900986033</v>
      </c>
      <c r="P90" s="13">
        <v>8.18101262568097</v>
      </c>
      <c r="Q90" s="13">
        <v>8.840031093939508</v>
      </c>
      <c r="R90" s="13">
        <v>5.49522877948942</v>
      </c>
      <c r="S90" s="13">
        <v>5.34763396104378</v>
      </c>
      <c r="T90" s="13">
        <v>4.603707458942974</v>
      </c>
      <c r="U90" s="13">
        <v>8.666255814611027</v>
      </c>
      <c r="V90" s="13">
        <v>9.088369388877611</v>
      </c>
      <c r="W90" s="13">
        <v>5.6398465998877665</v>
      </c>
      <c r="X90" s="31"/>
      <c r="Y90" s="39"/>
      <c r="Z90" s="33"/>
      <c r="AA90" s="11" t="s">
        <v>166</v>
      </c>
      <c r="AB90" s="1"/>
    </row>
    <row r="91" spans="1:28" ht="15">
      <c r="A91" s="31"/>
      <c r="B91" s="39"/>
      <c r="C91" s="33"/>
      <c r="D91" s="43" t="s">
        <v>25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0.5796259950464125</v>
      </c>
      <c r="O91" s="13">
        <v>0</v>
      </c>
      <c r="P91" s="13">
        <v>2.0408334249130315</v>
      </c>
      <c r="Q91" s="13">
        <v>0.9886473750773996</v>
      </c>
      <c r="R91" s="13">
        <v>2.2623642950464022</v>
      </c>
      <c r="S91" s="13">
        <v>2.145209151767075</v>
      </c>
      <c r="T91" s="13">
        <v>0.8331955784608084</v>
      </c>
      <c r="U91" s="13">
        <v>0.791028269813899</v>
      </c>
      <c r="V91" s="13">
        <v>0.7413913986051456</v>
      </c>
      <c r="W91" s="13">
        <v>1.3103616824522928</v>
      </c>
      <c r="X91" s="31"/>
      <c r="Y91" s="39"/>
      <c r="Z91" s="33"/>
      <c r="AA91" s="43" t="s">
        <v>167</v>
      </c>
      <c r="AB91" s="1"/>
    </row>
    <row r="92" spans="1:28" ht="15">
      <c r="A92" s="31"/>
      <c r="B92" s="39"/>
      <c r="C92" s="34"/>
      <c r="D92" s="22" t="s">
        <v>27</v>
      </c>
      <c r="E92" s="13">
        <v>6.61703562731592</v>
      </c>
      <c r="F92" s="13">
        <v>5.06177152029967</v>
      </c>
      <c r="G92" s="13">
        <v>5.130068139066086</v>
      </c>
      <c r="H92" s="13">
        <v>13.480774218112577</v>
      </c>
      <c r="I92" s="13">
        <v>32.98012443585429</v>
      </c>
      <c r="J92" s="13">
        <v>41.702669346703615</v>
      </c>
      <c r="K92" s="13">
        <v>52.18467188336899</v>
      </c>
      <c r="L92" s="13">
        <v>131.31356770421334</v>
      </c>
      <c r="M92" s="13">
        <v>24.470862653549467</v>
      </c>
      <c r="N92" s="13">
        <v>29.675643392219975</v>
      </c>
      <c r="O92" s="13">
        <v>32.70540830057236</v>
      </c>
      <c r="P92" s="13">
        <v>69.66308971770353</v>
      </c>
      <c r="Q92" s="13">
        <v>53.882360897881725</v>
      </c>
      <c r="R92" s="13">
        <v>50.81021964617271</v>
      </c>
      <c r="S92" s="13">
        <v>32.98954172174924</v>
      </c>
      <c r="T92" s="13">
        <v>19.26043384602882</v>
      </c>
      <c r="U92" s="13">
        <v>16.392762385490872</v>
      </c>
      <c r="V92" s="13">
        <v>20.432046675956762</v>
      </c>
      <c r="W92" s="13">
        <v>20.477147630013462</v>
      </c>
      <c r="X92" s="31"/>
      <c r="Y92" s="39"/>
      <c r="Z92" s="34"/>
      <c r="AA92" s="22" t="s">
        <v>168</v>
      </c>
      <c r="AB92" s="1"/>
    </row>
    <row r="93" spans="1:28" ht="15">
      <c r="A93" s="31"/>
      <c r="B93" s="39"/>
      <c r="C93" s="11" t="s">
        <v>169</v>
      </c>
      <c r="D93" s="11"/>
      <c r="E93" s="13">
        <v>0.6414359679121457</v>
      </c>
      <c r="F93" s="13">
        <v>0.6182316360671354</v>
      </c>
      <c r="G93" s="13">
        <v>0.5986465251422338</v>
      </c>
      <c r="H93" s="13">
        <v>1.0962255930443228</v>
      </c>
      <c r="I93" s="13">
        <v>5.815849900516242</v>
      </c>
      <c r="J93" s="13">
        <v>8.645986512575906</v>
      </c>
      <c r="K93" s="13">
        <v>9.591683567298116</v>
      </c>
      <c r="L93" s="13">
        <v>10.838150106137208</v>
      </c>
      <c r="M93" s="13">
        <v>1.1058682932506099</v>
      </c>
      <c r="N93" s="13">
        <v>1.8038207543336424</v>
      </c>
      <c r="O93" s="13">
        <v>0.45218266797136564</v>
      </c>
      <c r="P93" s="13">
        <v>0.749029251851292</v>
      </c>
      <c r="Q93" s="13">
        <v>1.3297454062563456</v>
      </c>
      <c r="R93" s="13">
        <v>1.1759118204240675</v>
      </c>
      <c r="S93" s="13">
        <v>0.8417192217469787</v>
      </c>
      <c r="T93" s="13">
        <v>0.5482800733225981</v>
      </c>
      <c r="U93" s="13">
        <v>0.7153961018939845</v>
      </c>
      <c r="V93" s="13">
        <v>0.7421508398942084</v>
      </c>
      <c r="W93" s="13">
        <v>0.25574446065307155</v>
      </c>
      <c r="X93" s="31"/>
      <c r="Y93" s="39"/>
      <c r="Z93" s="11" t="s">
        <v>170</v>
      </c>
      <c r="AA93" s="11"/>
      <c r="AB93" s="1"/>
    </row>
    <row r="94" spans="1:28" ht="15">
      <c r="A94" s="31"/>
      <c r="B94" s="39"/>
      <c r="C94" s="11" t="s">
        <v>171</v>
      </c>
      <c r="D94" s="11"/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6.520328233719353</v>
      </c>
      <c r="N94" s="44">
        <v>7.6655291957674</v>
      </c>
      <c r="O94" s="44">
        <v>8.7857845811785</v>
      </c>
      <c r="P94" s="44">
        <v>14.453569705216253</v>
      </c>
      <c r="Q94" s="44">
        <v>12.06857741337665</v>
      </c>
      <c r="R94" s="44">
        <v>12.427880042619417</v>
      </c>
      <c r="S94" s="44">
        <v>13.460496617824328</v>
      </c>
      <c r="T94" s="44">
        <v>12.101811735243682</v>
      </c>
      <c r="U94" s="44">
        <v>9.201436561834685</v>
      </c>
      <c r="V94" s="44">
        <v>9.35740681013151</v>
      </c>
      <c r="W94" s="44">
        <v>11.513606276465302</v>
      </c>
      <c r="X94" s="31"/>
      <c r="Y94" s="39"/>
      <c r="Z94" s="11" t="s">
        <v>172</v>
      </c>
      <c r="AA94" s="11"/>
      <c r="AB94" s="1"/>
    </row>
    <row r="95" spans="1:28" ht="15">
      <c r="A95" s="31"/>
      <c r="B95" s="39"/>
      <c r="C95" s="32"/>
      <c r="D95" s="11" t="s">
        <v>173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5.168340699231005</v>
      </c>
      <c r="N95" s="13">
        <v>3.463265320402315</v>
      </c>
      <c r="O95" s="13">
        <v>5.65680728047566</v>
      </c>
      <c r="P95" s="13">
        <v>6.1292226002412065</v>
      </c>
      <c r="Q95" s="13">
        <v>4.408649153064595</v>
      </c>
      <c r="R95" s="13">
        <v>5.401396163993679</v>
      </c>
      <c r="S95" s="13">
        <v>5.6929875805347026</v>
      </c>
      <c r="T95" s="13">
        <v>3.2681172836034786</v>
      </c>
      <c r="U95" s="13">
        <v>2.9539634047407417</v>
      </c>
      <c r="V95" s="13">
        <v>2.2287571560376023</v>
      </c>
      <c r="W95" s="13">
        <v>2.7159421048398804</v>
      </c>
      <c r="X95" s="31"/>
      <c r="Y95" s="39"/>
      <c r="Z95" s="32"/>
      <c r="AA95" s="11" t="s">
        <v>174</v>
      </c>
      <c r="AB95" s="1"/>
    </row>
    <row r="96" spans="1:28" ht="15">
      <c r="A96" s="31"/>
      <c r="B96" s="39"/>
      <c r="C96" s="33"/>
      <c r="D96" s="11" t="s">
        <v>175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0.9912080683418815</v>
      </c>
      <c r="N96" s="13">
        <v>2.836004233263786</v>
      </c>
      <c r="O96" s="13">
        <v>0.6326893550624326</v>
      </c>
      <c r="P96" s="13">
        <v>5.319096983022335</v>
      </c>
      <c r="Q96" s="13">
        <v>6.387922546276303</v>
      </c>
      <c r="R96" s="13">
        <v>5.957741794940455</v>
      </c>
      <c r="S96" s="13">
        <v>4.760172143646767</v>
      </c>
      <c r="T96" s="13">
        <v>4.243311758402577</v>
      </c>
      <c r="U96" s="13">
        <v>3.483990257613734</v>
      </c>
      <c r="V96" s="13">
        <v>3.7556350836435692</v>
      </c>
      <c r="W96" s="13">
        <v>5.922573978061328</v>
      </c>
      <c r="X96" s="31"/>
      <c r="Y96" s="39"/>
      <c r="Z96" s="33"/>
      <c r="AA96" s="11" t="s">
        <v>176</v>
      </c>
      <c r="AB96" s="1"/>
    </row>
    <row r="97" spans="1:28" ht="15">
      <c r="A97" s="31"/>
      <c r="B97" s="39"/>
      <c r="C97" s="33"/>
      <c r="D97" s="11" t="s">
        <v>25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0.36077946614646716</v>
      </c>
      <c r="N97" s="13">
        <v>0.15870548575460647</v>
      </c>
      <c r="O97" s="13">
        <v>0.13633497089044583</v>
      </c>
      <c r="P97" s="13">
        <v>3.0052501219527143</v>
      </c>
      <c r="Q97" s="13">
        <v>0.3359498643581777</v>
      </c>
      <c r="R97" s="13">
        <v>0.6667696043842607</v>
      </c>
      <c r="S97" s="13">
        <v>0.8365659134285359</v>
      </c>
      <c r="T97" s="13">
        <v>0.6191208998230783</v>
      </c>
      <c r="U97" s="13">
        <v>0.5689558072603477</v>
      </c>
      <c r="V97" s="13">
        <v>1.255367608212508</v>
      </c>
      <c r="W97" s="13">
        <v>1.0496363679825464</v>
      </c>
      <c r="X97" s="31"/>
      <c r="Y97" s="39"/>
      <c r="Z97" s="33"/>
      <c r="AA97" s="11" t="s">
        <v>177</v>
      </c>
      <c r="AB97" s="1"/>
    </row>
    <row r="98" spans="1:28" ht="15">
      <c r="A98" s="31"/>
      <c r="B98" s="39"/>
      <c r="C98" s="34"/>
      <c r="D98" s="22" t="s">
        <v>27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1.2075541563466927</v>
      </c>
      <c r="O98" s="13">
        <v>2.3599529747499624</v>
      </c>
      <c r="P98" s="13">
        <v>0</v>
      </c>
      <c r="Q98" s="13">
        <v>0.9360558496775717</v>
      </c>
      <c r="R98" s="13">
        <v>0.40197247930102153</v>
      </c>
      <c r="S98" s="13">
        <v>2.170770980214321</v>
      </c>
      <c r="T98" s="13">
        <v>3.971261793414551</v>
      </c>
      <c r="U98" s="13">
        <v>2.1945270922198614</v>
      </c>
      <c r="V98" s="13">
        <v>2.1176469622378318</v>
      </c>
      <c r="W98" s="13">
        <v>1.8254538255815453</v>
      </c>
      <c r="X98" s="31"/>
      <c r="Y98" s="39"/>
      <c r="Z98" s="34"/>
      <c r="AA98" s="22" t="s">
        <v>178</v>
      </c>
      <c r="AB98" s="1"/>
    </row>
    <row r="99" spans="1:28" ht="15">
      <c r="A99" s="31"/>
      <c r="B99" s="39"/>
      <c r="C99" s="11" t="s">
        <v>179</v>
      </c>
      <c r="D99" s="11"/>
      <c r="E99" s="13">
        <v>0.7171610474573296</v>
      </c>
      <c r="F99" s="13">
        <v>0.6826307648241285</v>
      </c>
      <c r="G99" s="13">
        <v>0.36168227560676625</v>
      </c>
      <c r="H99" s="13">
        <v>0.7201481998101391</v>
      </c>
      <c r="I99" s="13">
        <v>0.23961148238778188</v>
      </c>
      <c r="J99" s="13">
        <v>0.6961987453212471</v>
      </c>
      <c r="K99" s="13">
        <v>11.656113013242427</v>
      </c>
      <c r="L99" s="13">
        <v>4.859798717463447</v>
      </c>
      <c r="M99" s="13">
        <v>12.141908971264842</v>
      </c>
      <c r="N99" s="13">
        <v>3.995796703351207</v>
      </c>
      <c r="O99" s="13">
        <v>2.3646728806994624</v>
      </c>
      <c r="P99" s="13">
        <v>2.5678295865928558</v>
      </c>
      <c r="Q99" s="13">
        <v>1.3930136466514134</v>
      </c>
      <c r="R99" s="13">
        <v>1.4929549479711663</v>
      </c>
      <c r="S99" s="13">
        <v>1.3596399166375321</v>
      </c>
      <c r="T99" s="13">
        <v>0.9892119939619495</v>
      </c>
      <c r="U99" s="13">
        <v>0.8225965632600072</v>
      </c>
      <c r="V99" s="13">
        <v>0.6355250881272513</v>
      </c>
      <c r="W99" s="13">
        <v>1.1052319542275337</v>
      </c>
      <c r="X99" s="31"/>
      <c r="Y99" s="39"/>
      <c r="Z99" s="11" t="s">
        <v>180</v>
      </c>
      <c r="AA99" s="11"/>
      <c r="AB99" s="1"/>
    </row>
    <row r="100" spans="1:28" ht="15">
      <c r="A100" s="31"/>
      <c r="B100" s="39"/>
      <c r="C100" s="11" t="s">
        <v>25</v>
      </c>
      <c r="D100" s="11"/>
      <c r="E100" s="13">
        <v>1.8574916570789217</v>
      </c>
      <c r="F100" s="13">
        <v>1.7902957794444128</v>
      </c>
      <c r="G100" s="13">
        <v>5.890848098101008</v>
      </c>
      <c r="H100" s="13">
        <v>5.669166661838706</v>
      </c>
      <c r="I100" s="13">
        <v>1.771208077810484</v>
      </c>
      <c r="J100" s="13">
        <v>1.7824145888067529</v>
      </c>
      <c r="K100" s="13">
        <v>2.669670766238007</v>
      </c>
      <c r="L100" s="13">
        <v>6.577576033965001</v>
      </c>
      <c r="M100" s="13">
        <v>10.68729931027816</v>
      </c>
      <c r="N100" s="13">
        <v>5.511298053534489</v>
      </c>
      <c r="O100" s="13">
        <v>3.9867890633476843</v>
      </c>
      <c r="P100" s="13">
        <v>10.698498546961906</v>
      </c>
      <c r="Q100" s="13">
        <v>22.428970760847218</v>
      </c>
      <c r="R100" s="13">
        <v>19.765895792763683</v>
      </c>
      <c r="S100" s="13">
        <v>20.98274522243288</v>
      </c>
      <c r="T100" s="13">
        <v>16.830873545524508</v>
      </c>
      <c r="U100" s="13">
        <v>14.754355159645124</v>
      </c>
      <c r="V100" s="13">
        <v>13.531623166044742</v>
      </c>
      <c r="W100" s="13">
        <v>12.939059483774365</v>
      </c>
      <c r="X100" s="31"/>
      <c r="Y100" s="39"/>
      <c r="Z100" s="11" t="s">
        <v>181</v>
      </c>
      <c r="AA100" s="11"/>
      <c r="AB100" s="1"/>
    </row>
    <row r="101" spans="1:28" ht="15">
      <c r="A101" s="31"/>
      <c r="B101" s="40"/>
      <c r="C101" s="22" t="s">
        <v>27</v>
      </c>
      <c r="D101" s="11"/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15.53086380118917</v>
      </c>
      <c r="N101" s="13">
        <v>27.47789482766899</v>
      </c>
      <c r="O101" s="13">
        <v>12.589169143803677</v>
      </c>
      <c r="P101" s="13">
        <v>2.1470545329939315</v>
      </c>
      <c r="Q101" s="13">
        <v>13.970777123285867</v>
      </c>
      <c r="R101" s="13">
        <v>11.196842356396052</v>
      </c>
      <c r="S101" s="13">
        <v>13.710139993341569</v>
      </c>
      <c r="T101" s="13">
        <v>7.523873571958382</v>
      </c>
      <c r="U101" s="13">
        <v>7.612655835975459</v>
      </c>
      <c r="V101" s="13">
        <v>7.558953384308877</v>
      </c>
      <c r="W101" s="13">
        <v>5.07261437</v>
      </c>
      <c r="X101" s="31"/>
      <c r="Y101" s="40"/>
      <c r="Z101" s="22" t="s">
        <v>182</v>
      </c>
      <c r="AA101" s="11"/>
      <c r="AB101" s="1"/>
    </row>
    <row r="102" spans="1:28" ht="15">
      <c r="A102" s="30"/>
      <c r="B102" s="23" t="s">
        <v>183</v>
      </c>
      <c r="C102" s="17"/>
      <c r="D102" s="17"/>
      <c r="E102" s="45">
        <v>7.931275622075896</v>
      </c>
      <c r="F102" s="45">
        <v>11.691625320665874</v>
      </c>
      <c r="G102" s="45">
        <v>10.478889043216128</v>
      </c>
      <c r="H102" s="45">
        <v>12.10511125513074</v>
      </c>
      <c r="I102" s="45">
        <v>5.185203031285719</v>
      </c>
      <c r="J102" s="45">
        <v>6.986793266090275</v>
      </c>
      <c r="K102" s="45">
        <v>6.595170766463972</v>
      </c>
      <c r="L102" s="45">
        <v>12.512904859767131</v>
      </c>
      <c r="M102" s="45">
        <v>0.5330922652900711</v>
      </c>
      <c r="N102" s="45">
        <v>5.34236733191692</v>
      </c>
      <c r="O102" s="45">
        <v>4.224776853895371</v>
      </c>
      <c r="P102" s="45">
        <v>5.64683126411912</v>
      </c>
      <c r="Q102" s="45">
        <v>6.205033651490467</v>
      </c>
      <c r="R102" s="45">
        <v>7.016152512210809</v>
      </c>
      <c r="S102" s="45">
        <v>6.08921511952379</v>
      </c>
      <c r="T102" s="45">
        <v>6.216982265031681</v>
      </c>
      <c r="U102" s="45">
        <v>10.224786222647342</v>
      </c>
      <c r="V102" s="45">
        <v>9.47125043827244</v>
      </c>
      <c r="W102" s="45">
        <v>11.54760415955494</v>
      </c>
      <c r="X102" s="30"/>
      <c r="Y102" s="23" t="s">
        <v>184</v>
      </c>
      <c r="Z102" s="17"/>
      <c r="AA102" s="17"/>
      <c r="AB102" s="1"/>
    </row>
    <row r="103" spans="1:28" ht="15">
      <c r="A103" s="31"/>
      <c r="B103" s="38"/>
      <c r="C103" s="26" t="s">
        <v>185</v>
      </c>
      <c r="D103" s="11"/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0.5139517037885898</v>
      </c>
      <c r="N103" s="13">
        <v>0.740927568020286</v>
      </c>
      <c r="O103" s="13">
        <v>0.3888847020582505</v>
      </c>
      <c r="P103" s="13">
        <v>1.873930142449949</v>
      </c>
      <c r="Q103" s="13">
        <v>1.5592926372426736</v>
      </c>
      <c r="R103" s="13">
        <v>1.5927997805048737</v>
      </c>
      <c r="S103" s="13">
        <v>1.146521547575616</v>
      </c>
      <c r="T103" s="13">
        <v>1.375049806287937</v>
      </c>
      <c r="U103" s="13">
        <v>1.6386329068109846</v>
      </c>
      <c r="V103" s="13">
        <v>1.399541034455708</v>
      </c>
      <c r="W103" s="13">
        <v>1.497597928195872</v>
      </c>
      <c r="X103" s="31"/>
      <c r="Y103" s="38"/>
      <c r="Z103" s="26" t="s">
        <v>186</v>
      </c>
      <c r="AA103" s="11"/>
      <c r="AB103" s="1"/>
    </row>
    <row r="104" spans="1:28" ht="15">
      <c r="A104" s="31"/>
      <c r="B104" s="39"/>
      <c r="C104" s="22" t="s">
        <v>187</v>
      </c>
      <c r="D104" s="11"/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0.8816135137146544</v>
      </c>
      <c r="O104" s="13">
        <v>0.3583007190389695</v>
      </c>
      <c r="P104" s="13">
        <v>2.044644214343886</v>
      </c>
      <c r="Q104" s="13">
        <v>2.113651497621073</v>
      </c>
      <c r="R104" s="13">
        <v>2.724619093706752</v>
      </c>
      <c r="S104" s="13">
        <v>2.923737974529911</v>
      </c>
      <c r="T104" s="13">
        <v>2.3906568930770176</v>
      </c>
      <c r="U104" s="13">
        <v>2.355770640762325</v>
      </c>
      <c r="V104" s="13">
        <v>1.9426511132558721</v>
      </c>
      <c r="W104" s="13">
        <v>1.655961897325637</v>
      </c>
      <c r="X104" s="31"/>
      <c r="Y104" s="39"/>
      <c r="Z104" s="22" t="s">
        <v>188</v>
      </c>
      <c r="AA104" s="11"/>
      <c r="AB104" s="1"/>
    </row>
    <row r="105" spans="1:28" ht="15">
      <c r="A105" s="31"/>
      <c r="B105" s="39"/>
      <c r="C105" s="11" t="s">
        <v>189</v>
      </c>
      <c r="D105" s="11"/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1.0324588036764224</v>
      </c>
      <c r="O105" s="13">
        <v>0.3008940042806202</v>
      </c>
      <c r="P105" s="13">
        <v>0.36515030799494735</v>
      </c>
      <c r="Q105" s="13">
        <v>0.985875851963827</v>
      </c>
      <c r="R105" s="13">
        <v>0.5353459373877616</v>
      </c>
      <c r="S105" s="13">
        <v>0.8372858314502338</v>
      </c>
      <c r="T105" s="13">
        <v>0.697156675824008</v>
      </c>
      <c r="U105" s="13">
        <v>0.6835256084942751</v>
      </c>
      <c r="V105" s="13">
        <v>0.5878637208667061</v>
      </c>
      <c r="W105" s="13">
        <v>0.7192945257768337</v>
      </c>
      <c r="X105" s="31"/>
      <c r="Y105" s="39"/>
      <c r="Z105" s="11" t="s">
        <v>190</v>
      </c>
      <c r="AA105" s="11"/>
      <c r="AB105" s="1"/>
    </row>
    <row r="106" spans="1:28" ht="15">
      <c r="A106" s="31"/>
      <c r="B106" s="39"/>
      <c r="C106" s="11" t="s">
        <v>191</v>
      </c>
      <c r="D106" s="11"/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0.019140561501481315</v>
      </c>
      <c r="N106" s="13">
        <v>1.4798132901588652</v>
      </c>
      <c r="O106" s="13">
        <v>0.8167444537675679</v>
      </c>
      <c r="P106" s="13">
        <v>1.363106599330338</v>
      </c>
      <c r="Q106" s="13">
        <v>1.5462136646628932</v>
      </c>
      <c r="R106" s="13">
        <v>2.163387700611421</v>
      </c>
      <c r="S106" s="13">
        <v>1.109387209461306</v>
      </c>
      <c r="T106" s="13">
        <v>1.611050132379646</v>
      </c>
      <c r="U106" s="13">
        <v>1.4136943355122773</v>
      </c>
      <c r="V106" s="13">
        <v>1.5677116356781162</v>
      </c>
      <c r="W106" s="13">
        <v>3.106149808256597</v>
      </c>
      <c r="X106" s="31"/>
      <c r="Y106" s="39"/>
      <c r="Z106" s="11" t="s">
        <v>192</v>
      </c>
      <c r="AA106" s="11"/>
      <c r="AB106" s="1"/>
    </row>
    <row r="107" spans="1:28" ht="15">
      <c r="A107" s="31"/>
      <c r="B107" s="40"/>
      <c r="C107" s="22" t="s">
        <v>27</v>
      </c>
      <c r="D107" s="11"/>
      <c r="E107" s="13">
        <v>7.931275622075896</v>
      </c>
      <c r="F107" s="13">
        <v>11.691625320665874</v>
      </c>
      <c r="G107" s="13">
        <v>10.478889043216128</v>
      </c>
      <c r="H107" s="13">
        <v>12.10511125513074</v>
      </c>
      <c r="I107" s="13">
        <v>5.185203031285719</v>
      </c>
      <c r="J107" s="13">
        <v>6.986793266090275</v>
      </c>
      <c r="K107" s="13">
        <v>6.595170766463972</v>
      </c>
      <c r="L107" s="13">
        <v>12.512904859767131</v>
      </c>
      <c r="M107" s="13">
        <v>0</v>
      </c>
      <c r="N107" s="13">
        <v>1.2075541563466927</v>
      </c>
      <c r="O107" s="13">
        <v>2.3599529747499624</v>
      </c>
      <c r="P107" s="13">
        <v>0</v>
      </c>
      <c r="Q107" s="13">
        <v>0</v>
      </c>
      <c r="R107" s="13">
        <v>0</v>
      </c>
      <c r="S107" s="13">
        <v>0.07228255650672356</v>
      </c>
      <c r="T107" s="13">
        <v>0.143068757463072</v>
      </c>
      <c r="U107" s="13">
        <v>4.133162731067482</v>
      </c>
      <c r="V107" s="13">
        <v>3.9734829340160394</v>
      </c>
      <c r="W107" s="13">
        <v>4.5686</v>
      </c>
      <c r="X107" s="31"/>
      <c r="Y107" s="40"/>
      <c r="Z107" s="22" t="s">
        <v>193</v>
      </c>
      <c r="AA107" s="11"/>
      <c r="AB107" s="1"/>
    </row>
    <row r="108" spans="1:28" ht="15">
      <c r="A108" s="30"/>
      <c r="B108" s="17" t="s">
        <v>194</v>
      </c>
      <c r="C108" s="17"/>
      <c r="D108" s="17"/>
      <c r="E108" s="19">
        <v>0</v>
      </c>
      <c r="F108" s="19">
        <v>0</v>
      </c>
      <c r="G108" s="19">
        <v>0</v>
      </c>
      <c r="H108" s="19">
        <v>0</v>
      </c>
      <c r="I108" s="19">
        <v>1.3218305576243445</v>
      </c>
      <c r="J108" s="19">
        <v>1.0683977895917798</v>
      </c>
      <c r="K108" s="19">
        <v>5.351910882279472</v>
      </c>
      <c r="L108" s="19">
        <v>5.728543301186912</v>
      </c>
      <c r="M108" s="19">
        <v>2.3700787262876557</v>
      </c>
      <c r="N108" s="19">
        <v>3.010601215609966</v>
      </c>
      <c r="O108" s="19">
        <v>4.823857117280328</v>
      </c>
      <c r="P108" s="19">
        <v>3.589873436426784</v>
      </c>
      <c r="Q108" s="19">
        <v>3.1099146499550536</v>
      </c>
      <c r="R108" s="19">
        <v>4.42717105956429</v>
      </c>
      <c r="S108" s="19">
        <v>3.525694237198964</v>
      </c>
      <c r="T108" s="19">
        <v>3.265548353153328</v>
      </c>
      <c r="U108" s="19">
        <v>3.0837792704323257</v>
      </c>
      <c r="V108" s="19">
        <v>2.0645017023730428</v>
      </c>
      <c r="W108" s="19">
        <v>3.3835311465989264</v>
      </c>
      <c r="X108" s="30"/>
      <c r="Y108" s="17" t="s">
        <v>195</v>
      </c>
      <c r="Z108" s="17"/>
      <c r="AA108" s="17"/>
      <c r="AB108" s="1"/>
    </row>
    <row r="109" spans="1:28" ht="15">
      <c r="A109" s="31"/>
      <c r="B109" s="32"/>
      <c r="C109" s="11" t="s">
        <v>196</v>
      </c>
      <c r="D109" s="11"/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1.0683977895917798</v>
      </c>
      <c r="K109" s="13">
        <v>1.5618778718406796</v>
      </c>
      <c r="L109" s="13">
        <v>1.0182013755216066</v>
      </c>
      <c r="M109" s="13">
        <v>1.0890432187665333</v>
      </c>
      <c r="N109" s="13">
        <v>1.2389505644117071</v>
      </c>
      <c r="O109" s="13">
        <v>1.7097859302063476</v>
      </c>
      <c r="P109" s="13">
        <v>1.139879151983591</v>
      </c>
      <c r="Q109" s="13">
        <v>0.9701360739762802</v>
      </c>
      <c r="R109" s="13">
        <v>2.265681275382372</v>
      </c>
      <c r="S109" s="13">
        <v>1.5706059044762637</v>
      </c>
      <c r="T109" s="13">
        <v>1.235918278039655</v>
      </c>
      <c r="U109" s="13">
        <v>1.0366159665235684</v>
      </c>
      <c r="V109" s="13">
        <v>0.4643484567116121</v>
      </c>
      <c r="W109" s="13">
        <v>0.3541911193162486</v>
      </c>
      <c r="X109" s="31"/>
      <c r="Y109" s="32"/>
      <c r="Z109" s="11" t="s">
        <v>197</v>
      </c>
      <c r="AA109" s="11"/>
      <c r="AB109" s="1"/>
    </row>
    <row r="110" spans="1:28" ht="15">
      <c r="A110" s="31"/>
      <c r="B110" s="33"/>
      <c r="C110" s="11" t="s">
        <v>198</v>
      </c>
      <c r="D110" s="11"/>
      <c r="E110" s="13">
        <v>0</v>
      </c>
      <c r="F110" s="13">
        <v>0</v>
      </c>
      <c r="G110" s="13">
        <v>0</v>
      </c>
      <c r="H110" s="13">
        <v>0</v>
      </c>
      <c r="I110" s="13">
        <v>1.3218305576243445</v>
      </c>
      <c r="J110" s="13">
        <v>0</v>
      </c>
      <c r="K110" s="13">
        <v>3.7900330104387923</v>
      </c>
      <c r="L110" s="13">
        <v>4.710341925665305</v>
      </c>
      <c r="M110" s="13">
        <v>1.2551938040249675</v>
      </c>
      <c r="N110" s="13">
        <v>0.5544360616007936</v>
      </c>
      <c r="O110" s="13">
        <v>0.5263827502606466</v>
      </c>
      <c r="P110" s="13">
        <v>1.1381073672634525</v>
      </c>
      <c r="Q110" s="13">
        <v>1.1502756281110116</v>
      </c>
      <c r="R110" s="13">
        <v>0.7257490725511108</v>
      </c>
      <c r="S110" s="13">
        <v>0.12402326978537773</v>
      </c>
      <c r="T110" s="13">
        <v>0.5426893723767234</v>
      </c>
      <c r="U110" s="13">
        <v>0.5320785073724486</v>
      </c>
      <c r="V110" s="13">
        <v>0.4459090717168062</v>
      </c>
      <c r="W110" s="13">
        <v>0.8692541834635353</v>
      </c>
      <c r="X110" s="31"/>
      <c r="Y110" s="33"/>
      <c r="Z110" s="11" t="s">
        <v>199</v>
      </c>
      <c r="AA110" s="11"/>
      <c r="AB110" s="1"/>
    </row>
    <row r="111" spans="1:28" ht="15">
      <c r="A111" s="31"/>
      <c r="B111" s="34"/>
      <c r="C111" s="22" t="s">
        <v>27</v>
      </c>
      <c r="D111" s="25"/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0.025841703496155027</v>
      </c>
      <c r="N111" s="13">
        <v>1.2172145895974664</v>
      </c>
      <c r="O111" s="13">
        <v>2.587688436813334</v>
      </c>
      <c r="P111" s="13">
        <v>1.3118869171797407</v>
      </c>
      <c r="Q111" s="13">
        <v>0.989502947867762</v>
      </c>
      <c r="R111" s="13">
        <v>1.4357407116308063</v>
      </c>
      <c r="S111" s="13">
        <v>1.831065062937322</v>
      </c>
      <c r="T111" s="13">
        <v>1.4869407027369486</v>
      </c>
      <c r="U111" s="13">
        <v>1.515084796536308</v>
      </c>
      <c r="V111" s="13">
        <v>1.1542441739446243</v>
      </c>
      <c r="W111" s="13">
        <v>2.1600858438191417</v>
      </c>
      <c r="X111" s="31"/>
      <c r="Y111" s="34"/>
      <c r="Z111" s="22" t="s">
        <v>200</v>
      </c>
      <c r="AA111" s="25"/>
      <c r="AB111" s="1"/>
    </row>
    <row r="112" spans="1:28" ht="15">
      <c r="A112" s="30"/>
      <c r="B112" s="46" t="s">
        <v>25</v>
      </c>
      <c r="C112" s="47"/>
      <c r="D112" s="48"/>
      <c r="E112" s="13">
        <v>8.413498504258545</v>
      </c>
      <c r="F112" s="13">
        <v>10.524394480092113</v>
      </c>
      <c r="G112" s="13">
        <v>9.496620494956526</v>
      </c>
      <c r="H112" s="13">
        <v>6.539433134930079</v>
      </c>
      <c r="I112" s="13">
        <v>2.0643768670066813</v>
      </c>
      <c r="J112" s="13">
        <v>0.9904532718744795</v>
      </c>
      <c r="K112" s="13">
        <v>3.783601052053438</v>
      </c>
      <c r="L112" s="13">
        <v>2.115879405826644</v>
      </c>
      <c r="M112" s="13">
        <v>5.159956927417041</v>
      </c>
      <c r="N112" s="13">
        <v>5.08291141426034</v>
      </c>
      <c r="O112" s="13">
        <v>1.6501905847439549</v>
      </c>
      <c r="P112" s="13">
        <v>2.8200678303080333</v>
      </c>
      <c r="Q112" s="13">
        <v>3.888011227130538</v>
      </c>
      <c r="R112" s="13">
        <v>3.2086082523875885</v>
      </c>
      <c r="S112" s="13">
        <v>4.525491619515719</v>
      </c>
      <c r="T112" s="13">
        <v>6.31287171940017</v>
      </c>
      <c r="U112" s="13">
        <v>6.131510114293169</v>
      </c>
      <c r="V112" s="13">
        <v>7.685657864199837</v>
      </c>
      <c r="W112" s="13">
        <v>9.786015531585765</v>
      </c>
      <c r="X112" s="30"/>
      <c r="Y112" s="46" t="s">
        <v>201</v>
      </c>
      <c r="Z112" s="47"/>
      <c r="AA112" s="48"/>
      <c r="AB112" s="1"/>
    </row>
    <row r="113" spans="1:28" ht="15.75" thickBot="1">
      <c r="A113" s="35"/>
      <c r="B113" s="27" t="s">
        <v>27</v>
      </c>
      <c r="C113" s="36"/>
      <c r="D113" s="36"/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0.873695689631908</v>
      </c>
      <c r="N113" s="13">
        <v>9.059071280912889</v>
      </c>
      <c r="O113" s="13">
        <v>2.5511091657047094</v>
      </c>
      <c r="P113" s="13">
        <v>0.7702906684929527</v>
      </c>
      <c r="Q113" s="13">
        <v>0.5409598836786947</v>
      </c>
      <c r="R113" s="13">
        <v>0.47158782487829354</v>
      </c>
      <c r="S113" s="13">
        <v>0.7458173221304077</v>
      </c>
      <c r="T113" s="13">
        <v>0.6151660134766956</v>
      </c>
      <c r="U113" s="13">
        <v>0.6896651164679795</v>
      </c>
      <c r="V113" s="13">
        <v>0.5091911690211434</v>
      </c>
      <c r="W113" s="13">
        <v>0.37226885</v>
      </c>
      <c r="X113" s="35"/>
      <c r="Y113" s="27" t="s">
        <v>202</v>
      </c>
      <c r="Z113" s="36"/>
      <c r="AA113" s="36"/>
      <c r="AB113" s="1"/>
    </row>
    <row r="114" spans="1:31" ht="15.75" thickBot="1">
      <c r="A114" s="3" t="s">
        <v>203</v>
      </c>
      <c r="B114" s="3"/>
      <c r="C114" s="3"/>
      <c r="D114" s="3"/>
      <c r="E114" s="96">
        <v>939.279381443218</v>
      </c>
      <c r="F114" s="96">
        <v>926.0725546778634</v>
      </c>
      <c r="G114" s="96">
        <v>901.4738611878188</v>
      </c>
      <c r="H114" s="96">
        <v>850.4277151906077</v>
      </c>
      <c r="I114" s="96">
        <v>789.1214109380147</v>
      </c>
      <c r="J114" s="96">
        <v>774.514020722589</v>
      </c>
      <c r="K114" s="96">
        <v>785.7616519358681</v>
      </c>
      <c r="L114" s="96">
        <v>762.3878469408008</v>
      </c>
      <c r="M114" s="96">
        <v>715.0731086577456</v>
      </c>
      <c r="N114" s="96">
        <v>785.5265459362481</v>
      </c>
      <c r="O114" s="96">
        <v>862.9801456634301</v>
      </c>
      <c r="P114" s="96">
        <v>855.7696893318736</v>
      </c>
      <c r="Q114" s="96">
        <v>778.3298474258473</v>
      </c>
      <c r="R114" s="96">
        <v>738.2285302551916</v>
      </c>
      <c r="S114" s="96">
        <v>673.9979212114863</v>
      </c>
      <c r="T114" s="96">
        <v>711.7321387365854</v>
      </c>
      <c r="U114" s="96">
        <v>714.7361734238305</v>
      </c>
      <c r="V114" s="96">
        <v>788.0845734916996</v>
      </c>
      <c r="W114" s="96">
        <v>760.8841218083063</v>
      </c>
      <c r="X114" s="3" t="s">
        <v>204</v>
      </c>
      <c r="Y114" s="3"/>
      <c r="Z114" s="3"/>
      <c r="AA114" s="3"/>
      <c r="AB114" s="1"/>
      <c r="AC114" s="141"/>
      <c r="AD114" s="142"/>
      <c r="AE114" s="126"/>
    </row>
    <row r="115" spans="1:31" ht="15">
      <c r="A115" s="30"/>
      <c r="B115" s="6" t="s">
        <v>205</v>
      </c>
      <c r="C115" s="6"/>
      <c r="D115" s="6"/>
      <c r="E115" s="8">
        <v>870.728282733496</v>
      </c>
      <c r="F115" s="8">
        <v>861.6603357482564</v>
      </c>
      <c r="G115" s="8">
        <v>840.6926347390842</v>
      </c>
      <c r="H115" s="8">
        <v>796.5871412147594</v>
      </c>
      <c r="I115" s="8">
        <v>730.8954095063933</v>
      </c>
      <c r="J115" s="8">
        <v>699.882911017622</v>
      </c>
      <c r="K115" s="8">
        <v>692.014383084275</v>
      </c>
      <c r="L115" s="8">
        <v>657.1385877861856</v>
      </c>
      <c r="M115" s="8">
        <v>590.0153398171933</v>
      </c>
      <c r="N115" s="8">
        <v>645.1878417624816</v>
      </c>
      <c r="O115" s="8">
        <v>734.8963208785576</v>
      </c>
      <c r="P115" s="8">
        <v>695.2357150123066</v>
      </c>
      <c r="Q115" s="8">
        <v>634.5882544316039</v>
      </c>
      <c r="R115" s="8">
        <v>578.9695664950293</v>
      </c>
      <c r="S115" s="8">
        <v>530.8443680658527</v>
      </c>
      <c r="T115" s="8">
        <v>553.6713526191675</v>
      </c>
      <c r="U115" s="8">
        <v>537.4681163053375</v>
      </c>
      <c r="V115" s="8">
        <v>597.9688817081251</v>
      </c>
      <c r="W115" s="8">
        <v>573.1921201447136</v>
      </c>
      <c r="X115" s="30"/>
      <c r="Y115" s="6" t="s">
        <v>206</v>
      </c>
      <c r="Z115" s="6"/>
      <c r="AA115" s="6"/>
      <c r="AB115" s="1"/>
      <c r="AC115" s="126"/>
      <c r="AD115" s="142"/>
      <c r="AE115" s="126"/>
    </row>
    <row r="116" spans="1:31" ht="15">
      <c r="A116" s="31"/>
      <c r="B116" s="38"/>
      <c r="C116" s="11" t="s">
        <v>207</v>
      </c>
      <c r="D116" s="11"/>
      <c r="E116" s="13">
        <v>76.1387903824884</v>
      </c>
      <c r="F116" s="13">
        <v>52.18447918714292</v>
      </c>
      <c r="G116" s="13">
        <v>26.84476073857019</v>
      </c>
      <c r="H116" s="13">
        <v>16.71647494541457</v>
      </c>
      <c r="I116" s="13">
        <v>14.562309293246255</v>
      </c>
      <c r="J116" s="13">
        <v>19.383426285646166</v>
      </c>
      <c r="K116" s="13">
        <v>11.891166863814744</v>
      </c>
      <c r="L116" s="13">
        <v>6.597406047312456</v>
      </c>
      <c r="M116" s="13">
        <v>29.248921007025356</v>
      </c>
      <c r="N116" s="13">
        <v>30.21675376960804</v>
      </c>
      <c r="O116" s="13">
        <v>31.710000538354937</v>
      </c>
      <c r="P116" s="13">
        <v>32.982177822197826</v>
      </c>
      <c r="Q116" s="13">
        <v>35.749042352742116</v>
      </c>
      <c r="R116" s="13">
        <v>41.250657233924045</v>
      </c>
      <c r="S116" s="13">
        <v>44.74338528918802</v>
      </c>
      <c r="T116" s="13">
        <v>46.91786001098776</v>
      </c>
      <c r="U116" s="13">
        <v>42.20723294876952</v>
      </c>
      <c r="V116" s="13">
        <v>44.007232775465695</v>
      </c>
      <c r="W116" s="13">
        <v>41.83514782235211</v>
      </c>
      <c r="X116" s="31"/>
      <c r="Y116" s="38"/>
      <c r="Z116" s="11" t="s">
        <v>208</v>
      </c>
      <c r="AA116" s="11"/>
      <c r="AB116" s="1"/>
      <c r="AC116" s="126"/>
      <c r="AD116" s="126"/>
      <c r="AE116" s="126"/>
    </row>
    <row r="117" spans="1:28" ht="15">
      <c r="A117" s="31"/>
      <c r="B117" s="39"/>
      <c r="C117" s="11" t="s">
        <v>209</v>
      </c>
      <c r="D117" s="11"/>
      <c r="E117" s="13">
        <v>50.91147116909056</v>
      </c>
      <c r="F117" s="13">
        <v>58.26723254239426</v>
      </c>
      <c r="G117" s="13">
        <v>58.22154873124016</v>
      </c>
      <c r="H117" s="13">
        <v>54.51090511745642</v>
      </c>
      <c r="I117" s="13">
        <v>47.86631064690043</v>
      </c>
      <c r="J117" s="13">
        <v>45.509515857799244</v>
      </c>
      <c r="K117" s="13">
        <v>50.035387681407144</v>
      </c>
      <c r="L117" s="13">
        <v>56.566159449656986</v>
      </c>
      <c r="M117" s="13">
        <v>8.241826010299878</v>
      </c>
      <c r="N117" s="13">
        <v>1.2075541563466927</v>
      </c>
      <c r="O117" s="13">
        <v>2.3599529747499624</v>
      </c>
      <c r="P117" s="13">
        <v>2.024003096628181</v>
      </c>
      <c r="Q117" s="13">
        <v>1.461906522153888</v>
      </c>
      <c r="R117" s="13">
        <v>5.394297532118291</v>
      </c>
      <c r="S117" s="13">
        <v>2.940221217664268</v>
      </c>
      <c r="T117" s="13">
        <v>0.9750742594561976</v>
      </c>
      <c r="U117" s="13">
        <v>0.9560092438821488</v>
      </c>
      <c r="V117" s="13">
        <v>1.2782156892945167</v>
      </c>
      <c r="W117" s="13">
        <v>1.901179787779439</v>
      </c>
      <c r="X117" s="31"/>
      <c r="Y117" s="39"/>
      <c r="Z117" s="11" t="s">
        <v>210</v>
      </c>
      <c r="AA117" s="11"/>
      <c r="AB117" s="1"/>
    </row>
    <row r="118" spans="1:28" ht="15">
      <c r="A118" s="31"/>
      <c r="B118" s="39"/>
      <c r="C118" s="32"/>
      <c r="D118" s="49" t="s">
        <v>211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0.08252159948172427</v>
      </c>
      <c r="Q118" s="13">
        <v>0</v>
      </c>
      <c r="R118" s="13">
        <v>3.2620033010433267</v>
      </c>
      <c r="S118" s="13">
        <v>0.5207105134825</v>
      </c>
      <c r="T118" s="13">
        <v>0.005336004877786388</v>
      </c>
      <c r="U118" s="13">
        <v>0.0052316733203571775</v>
      </c>
      <c r="V118" s="13">
        <v>0.05328695094519883</v>
      </c>
      <c r="W118" s="13">
        <v>0.1080973789898619</v>
      </c>
      <c r="X118" s="31"/>
      <c r="Y118" s="39"/>
      <c r="Z118" s="32"/>
      <c r="AA118" s="49" t="s">
        <v>212</v>
      </c>
      <c r="AB118" s="1"/>
    </row>
    <row r="119" spans="1:28" ht="15">
      <c r="A119" s="31"/>
      <c r="B119" s="39"/>
      <c r="C119" s="33"/>
      <c r="D119" s="49" t="s">
        <v>25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8.241826010299878</v>
      </c>
      <c r="N119" s="13">
        <v>0</v>
      </c>
      <c r="O119" s="13">
        <v>0</v>
      </c>
      <c r="P119" s="13">
        <v>1.941481497146457</v>
      </c>
      <c r="Q119" s="13">
        <v>1.461906522153888</v>
      </c>
      <c r="R119" s="13">
        <v>2.1322942310749635</v>
      </c>
      <c r="S119" s="13">
        <v>2.4195107041817683</v>
      </c>
      <c r="T119" s="13">
        <v>0.9697382545784113</v>
      </c>
      <c r="U119" s="13">
        <v>0.9507775705617917</v>
      </c>
      <c r="V119" s="13">
        <v>1.2249287383493177</v>
      </c>
      <c r="W119" s="13">
        <v>1.7930824087895771</v>
      </c>
      <c r="X119" s="31"/>
      <c r="Y119" s="39"/>
      <c r="Z119" s="33"/>
      <c r="AA119" s="49" t="s">
        <v>213</v>
      </c>
      <c r="AB119" s="1"/>
    </row>
    <row r="120" spans="1:28" ht="15">
      <c r="A120" s="31"/>
      <c r="B120" s="39"/>
      <c r="C120" s="34"/>
      <c r="D120" s="22" t="s">
        <v>27</v>
      </c>
      <c r="E120" s="13">
        <v>50.91147116909056</v>
      </c>
      <c r="F120" s="13">
        <v>58.26723254239426</v>
      </c>
      <c r="G120" s="13">
        <v>58.22154873124016</v>
      </c>
      <c r="H120" s="13">
        <v>54.51090511745642</v>
      </c>
      <c r="I120" s="13">
        <v>47.86631064690043</v>
      </c>
      <c r="J120" s="13">
        <v>45.509515857799244</v>
      </c>
      <c r="K120" s="13">
        <v>50.035387681407144</v>
      </c>
      <c r="L120" s="13">
        <v>56.566159449656986</v>
      </c>
      <c r="M120" s="13">
        <v>0</v>
      </c>
      <c r="N120" s="13">
        <v>1.2075541563466927</v>
      </c>
      <c r="O120" s="13">
        <v>2.3599529747499624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31"/>
      <c r="Y120" s="39"/>
      <c r="Z120" s="34"/>
      <c r="AA120" s="22" t="s">
        <v>214</v>
      </c>
      <c r="AB120" s="1"/>
    </row>
    <row r="121" spans="1:28" ht="15">
      <c r="A121" s="31"/>
      <c r="B121" s="39"/>
      <c r="C121" s="49" t="s">
        <v>215</v>
      </c>
      <c r="D121" s="11"/>
      <c r="E121" s="13">
        <v>316.36344193171766</v>
      </c>
      <c r="F121" s="13">
        <v>336.5311832179863</v>
      </c>
      <c r="G121" s="13">
        <v>300.1528489215262</v>
      </c>
      <c r="H121" s="13">
        <v>219.9599363703864</v>
      </c>
      <c r="I121" s="13">
        <v>168.94754372745507</v>
      </c>
      <c r="J121" s="13">
        <v>170.68352921915525</v>
      </c>
      <c r="K121" s="13">
        <v>190.24677865417203</v>
      </c>
      <c r="L121" s="13">
        <v>208.8092208786487</v>
      </c>
      <c r="M121" s="13">
        <v>178.40245861966093</v>
      </c>
      <c r="N121" s="13">
        <v>214.30556097834395</v>
      </c>
      <c r="O121" s="13">
        <v>217.86660348884075</v>
      </c>
      <c r="P121" s="13">
        <v>215.82185299263062</v>
      </c>
      <c r="Q121" s="13">
        <v>190.42926206034377</v>
      </c>
      <c r="R121" s="13">
        <v>173.8529671843653</v>
      </c>
      <c r="S121" s="13">
        <v>179.12359246086376</v>
      </c>
      <c r="T121" s="13">
        <v>176.12223190232675</v>
      </c>
      <c r="U121" s="13">
        <v>171.3856640897811</v>
      </c>
      <c r="V121" s="13">
        <v>158.7526469416908</v>
      </c>
      <c r="W121" s="13">
        <v>166.69788262993194</v>
      </c>
      <c r="X121" s="31"/>
      <c r="Y121" s="39"/>
      <c r="Z121" s="49" t="s">
        <v>216</v>
      </c>
      <c r="AA121" s="11"/>
      <c r="AB121" s="1"/>
    </row>
    <row r="122" spans="1:28" ht="15">
      <c r="A122" s="31"/>
      <c r="B122" s="39"/>
      <c r="C122" s="32"/>
      <c r="D122" s="49" t="s">
        <v>217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25.667064910574734</v>
      </c>
      <c r="N122" s="13">
        <v>64.40404625535</v>
      </c>
      <c r="O122" s="13">
        <v>90.09892831494044</v>
      </c>
      <c r="P122" s="13">
        <v>90.97146550922156</v>
      </c>
      <c r="Q122" s="13">
        <v>80.36488057274485</v>
      </c>
      <c r="R122" s="13">
        <v>80.88011366989491</v>
      </c>
      <c r="S122" s="13">
        <v>78.90916307074481</v>
      </c>
      <c r="T122" s="13">
        <v>79.9852803276407</v>
      </c>
      <c r="U122" s="13">
        <v>71.45014073061517</v>
      </c>
      <c r="V122" s="13">
        <v>63.62494763022809</v>
      </c>
      <c r="W122" s="13">
        <v>68.09321212801422</v>
      </c>
      <c r="X122" s="31"/>
      <c r="Y122" s="39"/>
      <c r="Z122" s="32"/>
      <c r="AA122" s="49" t="s">
        <v>218</v>
      </c>
      <c r="AB122" s="1"/>
    </row>
    <row r="123" spans="1:28" ht="15">
      <c r="A123" s="31"/>
      <c r="B123" s="39"/>
      <c r="C123" s="33"/>
      <c r="D123" s="49" t="s">
        <v>219</v>
      </c>
      <c r="E123" s="13">
        <v>73.44009325670908</v>
      </c>
      <c r="F123" s="13">
        <v>102.030441400712</v>
      </c>
      <c r="G123" s="13">
        <v>130.79556983617826</v>
      </c>
      <c r="H123" s="13">
        <v>98.06644042750435</v>
      </c>
      <c r="I123" s="13">
        <v>66.46966076902254</v>
      </c>
      <c r="J123" s="13">
        <v>77.54339685572748</v>
      </c>
      <c r="K123" s="13">
        <v>103.61830681051902</v>
      </c>
      <c r="L123" s="13">
        <v>95.77322410762545</v>
      </c>
      <c r="M123" s="13">
        <v>151.02593773981712</v>
      </c>
      <c r="N123" s="13">
        <v>143.82585374048043</v>
      </c>
      <c r="O123" s="13">
        <v>120.33278841426132</v>
      </c>
      <c r="P123" s="13">
        <v>119.5726846196664</v>
      </c>
      <c r="Q123" s="13">
        <v>105.14943329318984</v>
      </c>
      <c r="R123" s="13">
        <v>89.17321628910891</v>
      </c>
      <c r="S123" s="13">
        <v>98.72562422797445</v>
      </c>
      <c r="T123" s="13">
        <v>95.42608290633319</v>
      </c>
      <c r="U123" s="13">
        <v>98.89449210110108</v>
      </c>
      <c r="V123" s="13">
        <v>93.6706134495311</v>
      </c>
      <c r="W123" s="13">
        <v>97.75218099292724</v>
      </c>
      <c r="X123" s="31"/>
      <c r="Y123" s="39"/>
      <c r="Z123" s="33"/>
      <c r="AA123" s="49" t="s">
        <v>220</v>
      </c>
      <c r="AB123" s="1"/>
    </row>
    <row r="124" spans="1:28" ht="15">
      <c r="A124" s="31"/>
      <c r="B124" s="39"/>
      <c r="C124" s="33"/>
      <c r="D124" s="49" t="s">
        <v>25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1.709455969269104</v>
      </c>
      <c r="N124" s="13">
        <v>4.8681068261668266</v>
      </c>
      <c r="O124" s="13">
        <v>5.074933784889022</v>
      </c>
      <c r="P124" s="13">
        <v>5.277702863742696</v>
      </c>
      <c r="Q124" s="13">
        <v>4.914948194409059</v>
      </c>
      <c r="R124" s="13">
        <v>3.7996372253614563</v>
      </c>
      <c r="S124" s="13">
        <v>1.4888051621445155</v>
      </c>
      <c r="T124" s="13">
        <v>0.5978410509081016</v>
      </c>
      <c r="U124" s="13">
        <v>0.5861518397164069</v>
      </c>
      <c r="V124" s="13">
        <v>1.130480743077711</v>
      </c>
      <c r="W124" s="13">
        <v>0.5417715089904731</v>
      </c>
      <c r="X124" s="31"/>
      <c r="Y124" s="39"/>
      <c r="Z124" s="33"/>
      <c r="AA124" s="49" t="s">
        <v>221</v>
      </c>
      <c r="AB124" s="1"/>
    </row>
    <row r="125" spans="1:28" ht="15">
      <c r="A125" s="31"/>
      <c r="B125" s="39"/>
      <c r="C125" s="34"/>
      <c r="D125" s="22" t="s">
        <v>27</v>
      </c>
      <c r="E125" s="13">
        <v>242.9233486750086</v>
      </c>
      <c r="F125" s="13">
        <v>234.50074181727433</v>
      </c>
      <c r="G125" s="13">
        <v>169.35727908534787</v>
      </c>
      <c r="H125" s="13">
        <v>121.89349594288204</v>
      </c>
      <c r="I125" s="13">
        <v>102.47788295843255</v>
      </c>
      <c r="J125" s="13">
        <v>93.14013236342777</v>
      </c>
      <c r="K125" s="13">
        <v>86.62847184365305</v>
      </c>
      <c r="L125" s="13">
        <v>113.03599677102325</v>
      </c>
      <c r="M125" s="13">
        <v>0</v>
      </c>
      <c r="N125" s="13">
        <v>1.2075541563466927</v>
      </c>
      <c r="O125" s="13">
        <v>2.3599529747499624</v>
      </c>
      <c r="P125" s="13">
        <v>0</v>
      </c>
      <c r="Q125" s="13">
        <v>0</v>
      </c>
      <c r="R125" s="13">
        <v>0</v>
      </c>
      <c r="S125" s="13">
        <v>0</v>
      </c>
      <c r="T125" s="13">
        <v>0.11302761744480758</v>
      </c>
      <c r="U125" s="13">
        <v>0.45487941834842927</v>
      </c>
      <c r="V125" s="13">
        <v>0.3266051188539219</v>
      </c>
      <c r="W125" s="13">
        <v>0.310718</v>
      </c>
      <c r="X125" s="31"/>
      <c r="Y125" s="39"/>
      <c r="Z125" s="34"/>
      <c r="AA125" s="22" t="s">
        <v>222</v>
      </c>
      <c r="AB125" s="1"/>
    </row>
    <row r="126" spans="1:28" ht="15">
      <c r="A126" s="31"/>
      <c r="B126" s="39"/>
      <c r="C126" s="49" t="s">
        <v>223</v>
      </c>
      <c r="D126" s="11"/>
      <c r="E126" s="13">
        <v>404.98899393693415</v>
      </c>
      <c r="F126" s="13">
        <v>389.4413528188254</v>
      </c>
      <c r="G126" s="13">
        <v>429.0377034345473</v>
      </c>
      <c r="H126" s="13">
        <v>481.48006881415444</v>
      </c>
      <c r="I126" s="13">
        <v>478.05440194054665</v>
      </c>
      <c r="J126" s="13">
        <v>442.51393038815905</v>
      </c>
      <c r="K126" s="13">
        <v>418.87956518550084</v>
      </c>
      <c r="L126" s="13">
        <v>358.4990861673305</v>
      </c>
      <c r="M126" s="13">
        <v>266.6395053665123</v>
      </c>
      <c r="N126" s="13">
        <v>282.0581666766813</v>
      </c>
      <c r="O126" s="13">
        <v>340.35375768819773</v>
      </c>
      <c r="P126" s="13">
        <v>302.76558791583756</v>
      </c>
      <c r="Q126" s="13">
        <v>277.7113286436974</v>
      </c>
      <c r="R126" s="13">
        <v>223.2884088384433</v>
      </c>
      <c r="S126" s="13">
        <v>180.64649360818927</v>
      </c>
      <c r="T126" s="13">
        <v>206.46176981368728</v>
      </c>
      <c r="U126" s="13">
        <v>228.92543759401028</v>
      </c>
      <c r="V126" s="13">
        <v>300.2107734817522</v>
      </c>
      <c r="W126" s="13">
        <v>303.2826806056539</v>
      </c>
      <c r="X126" s="31"/>
      <c r="Y126" s="39"/>
      <c r="Z126" s="49" t="s">
        <v>224</v>
      </c>
      <c r="AA126" s="11"/>
      <c r="AB126" s="1"/>
    </row>
    <row r="127" spans="1:28" ht="15">
      <c r="A127" s="31"/>
      <c r="B127" s="39"/>
      <c r="C127" s="32"/>
      <c r="D127" s="49" t="s">
        <v>225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99.94451688085681</v>
      </c>
      <c r="N127" s="13">
        <v>73.91107363008895</v>
      </c>
      <c r="O127" s="13">
        <v>77.38786309012809</v>
      </c>
      <c r="P127" s="13">
        <v>71.13858788324504</v>
      </c>
      <c r="Q127" s="13">
        <v>63.19264689916974</v>
      </c>
      <c r="R127" s="13">
        <v>60.924427615259454</v>
      </c>
      <c r="S127" s="13">
        <v>49.01910901989718</v>
      </c>
      <c r="T127" s="13">
        <v>53.92722215704662</v>
      </c>
      <c r="U127" s="13">
        <v>53.494927769872774</v>
      </c>
      <c r="V127" s="13">
        <v>50.19101594316197</v>
      </c>
      <c r="W127" s="13">
        <v>49.67119149457784</v>
      </c>
      <c r="X127" s="31"/>
      <c r="Y127" s="39"/>
      <c r="Z127" s="32"/>
      <c r="AA127" s="49" t="s">
        <v>226</v>
      </c>
      <c r="AB127" s="1"/>
    </row>
    <row r="128" spans="1:28" ht="15">
      <c r="A128" s="31"/>
      <c r="B128" s="39"/>
      <c r="C128" s="33"/>
      <c r="D128" s="49" t="s">
        <v>227</v>
      </c>
      <c r="E128" s="13">
        <v>3.8729264707892437</v>
      </c>
      <c r="F128" s="13">
        <v>5.379893651199515</v>
      </c>
      <c r="G128" s="13">
        <v>6.895945302666826</v>
      </c>
      <c r="H128" s="13">
        <v>5.169949796754579</v>
      </c>
      <c r="I128" s="13">
        <v>3.5051478468843733</v>
      </c>
      <c r="J128" s="13">
        <v>4.088518415822366</v>
      </c>
      <c r="K128" s="13">
        <v>5.46333055354155</v>
      </c>
      <c r="L128" s="13">
        <v>5.049654588612953</v>
      </c>
      <c r="M128" s="13">
        <v>6.67906768554949</v>
      </c>
      <c r="N128" s="13">
        <v>7.095837788235613</v>
      </c>
      <c r="O128" s="13">
        <v>11.958936250688854</v>
      </c>
      <c r="P128" s="13">
        <v>16.800913173017882</v>
      </c>
      <c r="Q128" s="13">
        <v>11.664569433740873</v>
      </c>
      <c r="R128" s="13">
        <v>9.726223761532113</v>
      </c>
      <c r="S128" s="13">
        <v>8.158001916401105</v>
      </c>
      <c r="T128" s="13">
        <v>7.667119387696122</v>
      </c>
      <c r="U128" s="13">
        <v>8.055221619175786</v>
      </c>
      <c r="V128" s="13">
        <v>7.445521544857413</v>
      </c>
      <c r="W128" s="13">
        <v>6.620735005513232</v>
      </c>
      <c r="X128" s="31"/>
      <c r="Y128" s="39"/>
      <c r="Z128" s="33"/>
      <c r="AA128" s="49" t="s">
        <v>228</v>
      </c>
      <c r="AB128" s="1"/>
    </row>
    <row r="129" spans="1:28" ht="15">
      <c r="A129" s="31"/>
      <c r="B129" s="39"/>
      <c r="C129" s="33"/>
      <c r="D129" s="49" t="s">
        <v>229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1.3815517496365135</v>
      </c>
      <c r="Q129" s="13">
        <v>1.042855955843761</v>
      </c>
      <c r="R129" s="13">
        <v>0.4663683582022298</v>
      </c>
      <c r="S129" s="13">
        <v>1.5433807728009614</v>
      </c>
      <c r="T129" s="13">
        <v>0.6772590180441215</v>
      </c>
      <c r="U129" s="13">
        <v>0.6640169971401163</v>
      </c>
      <c r="V129" s="13">
        <v>0.5331204164173675</v>
      </c>
      <c r="W129" s="13">
        <v>0.9993089075859046</v>
      </c>
      <c r="X129" s="31"/>
      <c r="Y129" s="39"/>
      <c r="Z129" s="33"/>
      <c r="AA129" s="49" t="s">
        <v>230</v>
      </c>
      <c r="AB129" s="1"/>
    </row>
    <row r="130" spans="1:28" ht="15">
      <c r="A130" s="31"/>
      <c r="B130" s="39"/>
      <c r="C130" s="33"/>
      <c r="D130" s="49" t="s">
        <v>25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0.043470585813019276</v>
      </c>
      <c r="N130" s="13">
        <v>0.34126382366026164</v>
      </c>
      <c r="O130" s="13">
        <v>0</v>
      </c>
      <c r="P130" s="13">
        <v>1.978252826771697</v>
      </c>
      <c r="Q130" s="13">
        <v>1.8410134941916931</v>
      </c>
      <c r="R130" s="13">
        <v>1.9257537535341331</v>
      </c>
      <c r="S130" s="13">
        <v>2.760345866898691</v>
      </c>
      <c r="T130" s="13">
        <v>1.3585210361692919</v>
      </c>
      <c r="U130" s="13">
        <v>21.27283403602539</v>
      </c>
      <c r="V130" s="13">
        <v>19.750795926813325</v>
      </c>
      <c r="W130" s="13">
        <v>21.69787449908784</v>
      </c>
      <c r="X130" s="31"/>
      <c r="Y130" s="39"/>
      <c r="Z130" s="33"/>
      <c r="AA130" s="49" t="s">
        <v>231</v>
      </c>
      <c r="AB130" s="1"/>
    </row>
    <row r="131" spans="1:28" ht="15">
      <c r="A131" s="31"/>
      <c r="B131" s="39"/>
      <c r="C131" s="34"/>
      <c r="D131" s="22" t="s">
        <v>27</v>
      </c>
      <c r="E131" s="13">
        <v>401.1160674661449</v>
      </c>
      <c r="F131" s="13">
        <v>384.0614591676259</v>
      </c>
      <c r="G131" s="13">
        <v>422.14175813188047</v>
      </c>
      <c r="H131" s="13">
        <v>476.31011901739987</v>
      </c>
      <c r="I131" s="13">
        <v>474.5492540936624</v>
      </c>
      <c r="J131" s="13">
        <v>438.4254119723368</v>
      </c>
      <c r="K131" s="13">
        <v>413.4162346319591</v>
      </c>
      <c r="L131" s="13">
        <v>353.4494315787175</v>
      </c>
      <c r="M131" s="13">
        <v>159.97245021429305</v>
      </c>
      <c r="N131" s="13">
        <v>200.7099914346965</v>
      </c>
      <c r="O131" s="13">
        <v>251.0069583473808</v>
      </c>
      <c r="P131" s="13">
        <v>211.46628228316638</v>
      </c>
      <c r="Q131" s="13">
        <v>199.97024286075134</v>
      </c>
      <c r="R131" s="13">
        <v>150.24563534991537</v>
      </c>
      <c r="S131" s="13">
        <v>119.16565603219138</v>
      </c>
      <c r="T131" s="13">
        <v>142.83164821473105</v>
      </c>
      <c r="U131" s="13">
        <v>145.43843717179615</v>
      </c>
      <c r="V131" s="13">
        <v>222.29031965050206</v>
      </c>
      <c r="W131" s="13">
        <v>224.29357069888914</v>
      </c>
      <c r="X131" s="31"/>
      <c r="Y131" s="39"/>
      <c r="Z131" s="34"/>
      <c r="AA131" s="22" t="s">
        <v>232</v>
      </c>
      <c r="AB131" s="1"/>
    </row>
    <row r="132" spans="1:28" ht="15">
      <c r="A132" s="31"/>
      <c r="B132" s="39"/>
      <c r="C132" s="49" t="s">
        <v>233</v>
      </c>
      <c r="D132" s="11"/>
      <c r="E132" s="13">
        <v>10.227977508047605</v>
      </c>
      <c r="F132" s="13">
        <v>14.603500347527026</v>
      </c>
      <c r="G132" s="13">
        <v>15.729450689229276</v>
      </c>
      <c r="H132" s="13">
        <v>13.616328682810416</v>
      </c>
      <c r="I132" s="13">
        <v>11.591598197424018</v>
      </c>
      <c r="J132" s="13">
        <v>12.40539282281355</v>
      </c>
      <c r="K132" s="13">
        <v>11.838317233308903</v>
      </c>
      <c r="L132" s="13">
        <v>14.461514055708905</v>
      </c>
      <c r="M132" s="13">
        <v>70.29420579127446</v>
      </c>
      <c r="N132" s="13">
        <v>109.15084276625535</v>
      </c>
      <c r="O132" s="13">
        <v>137.949312333936</v>
      </c>
      <c r="P132" s="13">
        <v>137.51102258714573</v>
      </c>
      <c r="Q132" s="13">
        <v>125.5612407002</v>
      </c>
      <c r="R132" s="13">
        <v>133.48687989906705</v>
      </c>
      <c r="S132" s="13">
        <v>119.78974564159743</v>
      </c>
      <c r="T132" s="13">
        <v>118.5115321315098</v>
      </c>
      <c r="U132" s="13">
        <v>87.68938092828989</v>
      </c>
      <c r="V132" s="13">
        <v>86.9822216484729</v>
      </c>
      <c r="W132" s="13">
        <v>55.37491512163376</v>
      </c>
      <c r="X132" s="31"/>
      <c r="Y132" s="39"/>
      <c r="Z132" s="49" t="s">
        <v>234</v>
      </c>
      <c r="AA132" s="11"/>
      <c r="AB132" s="1"/>
    </row>
    <row r="133" spans="1:28" ht="15">
      <c r="A133" s="31"/>
      <c r="B133" s="33"/>
      <c r="C133" s="49" t="s">
        <v>25</v>
      </c>
      <c r="D133" s="11"/>
      <c r="E133" s="13">
        <v>12.0976078052176</v>
      </c>
      <c r="F133" s="13">
        <v>10.63258763438037</v>
      </c>
      <c r="G133" s="13">
        <v>10.706322223970936</v>
      </c>
      <c r="H133" s="13">
        <v>10.303427284537344</v>
      </c>
      <c r="I133" s="13">
        <v>9.87324570082096</v>
      </c>
      <c r="J133" s="13">
        <v>9.387116444048644</v>
      </c>
      <c r="K133" s="13">
        <v>9.1231674660712</v>
      </c>
      <c r="L133" s="13">
        <v>12.205201187528044</v>
      </c>
      <c r="M133" s="13">
        <v>3.247191316184675</v>
      </c>
      <c r="N133" s="13">
        <v>3.4634262936443636</v>
      </c>
      <c r="O133" s="13">
        <v>2.98348719538041</v>
      </c>
      <c r="P133" s="13">
        <v>3.7186223515394765</v>
      </c>
      <c r="Q133" s="13">
        <v>3.3699638996885843</v>
      </c>
      <c r="R133" s="13">
        <v>1.5481424907209853</v>
      </c>
      <c r="S133" s="13">
        <v>1.9312387887576563</v>
      </c>
      <c r="T133" s="13">
        <v>1.5251036721114408</v>
      </c>
      <c r="U133" s="13">
        <v>1.7292496795246806</v>
      </c>
      <c r="V133" s="13">
        <v>0.8369878458133723</v>
      </c>
      <c r="W133" s="13">
        <v>1.037348377362368</v>
      </c>
      <c r="X133" s="31"/>
      <c r="Y133" s="33"/>
      <c r="Z133" s="49" t="s">
        <v>235</v>
      </c>
      <c r="AA133" s="11"/>
      <c r="AB133" s="1"/>
    </row>
    <row r="134" spans="1:28" ht="15">
      <c r="A134" s="31"/>
      <c r="B134" s="34"/>
      <c r="C134" s="22" t="s">
        <v>27</v>
      </c>
      <c r="D134" s="11"/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33.94123170623562</v>
      </c>
      <c r="N134" s="13">
        <v>4.785537121601943</v>
      </c>
      <c r="O134" s="13">
        <v>1.673206659097723</v>
      </c>
      <c r="P134" s="13">
        <v>0.41244824632729743</v>
      </c>
      <c r="Q134" s="13">
        <v>0.3055102527782013</v>
      </c>
      <c r="R134" s="13">
        <v>0.14821331639032084</v>
      </c>
      <c r="S134" s="13">
        <v>1.6696910595922396</v>
      </c>
      <c r="T134" s="13">
        <v>3.157780829088358</v>
      </c>
      <c r="U134" s="13">
        <v>4.575141821079903</v>
      </c>
      <c r="V134" s="13">
        <v>5.900803325635738</v>
      </c>
      <c r="W134" s="13">
        <v>3.0629657999999997</v>
      </c>
      <c r="X134" s="31"/>
      <c r="Y134" s="34"/>
      <c r="Z134" s="22" t="s">
        <v>236</v>
      </c>
      <c r="AA134" s="11"/>
      <c r="AB134" s="1"/>
    </row>
    <row r="135" spans="1:30" ht="15">
      <c r="A135" s="30"/>
      <c r="B135" s="17" t="s">
        <v>237</v>
      </c>
      <c r="C135" s="17"/>
      <c r="D135" s="17"/>
      <c r="E135" s="19">
        <v>68.55109870972198</v>
      </c>
      <c r="F135" s="19">
        <v>64.41221892960706</v>
      </c>
      <c r="G135" s="19">
        <v>60.78122644873475</v>
      </c>
      <c r="H135" s="19">
        <v>53.84057397584823</v>
      </c>
      <c r="I135" s="19">
        <v>58.226001431621185</v>
      </c>
      <c r="J135" s="19">
        <v>74.63110970496695</v>
      </c>
      <c r="K135" s="19">
        <v>93.7472688515932</v>
      </c>
      <c r="L135" s="19">
        <v>105.24925915461542</v>
      </c>
      <c r="M135" s="19">
        <v>125.0577688405525</v>
      </c>
      <c r="N135" s="19">
        <v>126.25827392712996</v>
      </c>
      <c r="O135" s="19">
        <v>125.71414966912083</v>
      </c>
      <c r="P135" s="19">
        <v>157.5565359895033</v>
      </c>
      <c r="Q135" s="19">
        <v>142.27407005882225</v>
      </c>
      <c r="R135" s="19">
        <v>157.70233094820995</v>
      </c>
      <c r="S135" s="19">
        <v>142.55374182641933</v>
      </c>
      <c r="T135" s="19">
        <v>156.3873893517343</v>
      </c>
      <c r="U135" s="19">
        <v>175.6273792304641</v>
      </c>
      <c r="V135" s="19">
        <v>189.88266258319348</v>
      </c>
      <c r="W135" s="19">
        <v>187.25359337802684</v>
      </c>
      <c r="X135" s="30"/>
      <c r="Y135" s="17" t="s">
        <v>238</v>
      </c>
      <c r="Z135" s="17"/>
      <c r="AA135" s="17"/>
      <c r="AB135" s="1"/>
      <c r="AD135" s="75"/>
    </row>
    <row r="136" spans="1:28" ht="15">
      <c r="A136" s="31"/>
      <c r="B136" s="32"/>
      <c r="C136" s="49" t="s">
        <v>239</v>
      </c>
      <c r="D136" s="11"/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48.34389322897595</v>
      </c>
      <c r="N136" s="13">
        <v>42.8691856973365</v>
      </c>
      <c r="O136" s="13">
        <v>42.94545345608959</v>
      </c>
      <c r="P136" s="13">
        <v>43.32795782032526</v>
      </c>
      <c r="Q136" s="13">
        <v>43.02985732448352</v>
      </c>
      <c r="R136" s="13">
        <v>40.308248588079785</v>
      </c>
      <c r="S136" s="13">
        <v>38.82446883359919</v>
      </c>
      <c r="T136" s="13">
        <v>38.873857807508195</v>
      </c>
      <c r="U136" s="13">
        <v>30.810852630817955</v>
      </c>
      <c r="V136" s="13">
        <v>30.44372743601716</v>
      </c>
      <c r="W136" s="13">
        <v>31.881403866187178</v>
      </c>
      <c r="X136" s="31"/>
      <c r="Y136" s="32"/>
      <c r="Z136" s="49" t="s">
        <v>240</v>
      </c>
      <c r="AA136" s="11"/>
      <c r="AB136" s="1"/>
    </row>
    <row r="137" spans="1:28" ht="15">
      <c r="A137" s="31"/>
      <c r="B137" s="33"/>
      <c r="C137" s="49" t="s">
        <v>241</v>
      </c>
      <c r="D137" s="11"/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6.394519713697124</v>
      </c>
      <c r="O137" s="13">
        <v>8.554729632875645</v>
      </c>
      <c r="P137" s="13">
        <v>6.152369660555512</v>
      </c>
      <c r="Q137" s="13">
        <v>5.596070185738441</v>
      </c>
      <c r="R137" s="13">
        <v>1.7225715427205135</v>
      </c>
      <c r="S137" s="13">
        <v>2.3041853657258557</v>
      </c>
      <c r="T137" s="13">
        <v>0.8380904703653708</v>
      </c>
      <c r="U137" s="13">
        <v>0.8217038129236196</v>
      </c>
      <c r="V137" s="13">
        <v>0.6422521090292992</v>
      </c>
      <c r="W137" s="13">
        <v>1.5529513935424109</v>
      </c>
      <c r="X137" s="31"/>
      <c r="Y137" s="33"/>
      <c r="Z137" s="49" t="s">
        <v>242</v>
      </c>
      <c r="AA137" s="11"/>
      <c r="AB137" s="1"/>
    </row>
    <row r="138" spans="1:28" ht="15">
      <c r="A138" s="31"/>
      <c r="B138" s="33"/>
      <c r="C138" s="26" t="s">
        <v>25</v>
      </c>
      <c r="D138" s="25"/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23.68529706510566</v>
      </c>
      <c r="K138" s="13">
        <v>45.338931650888206</v>
      </c>
      <c r="L138" s="13">
        <v>59.57001216111481</v>
      </c>
      <c r="M138" s="13">
        <v>76.3951612684573</v>
      </c>
      <c r="N138" s="13">
        <v>74.96708508759022</v>
      </c>
      <c r="O138" s="13">
        <v>73.53194017045286</v>
      </c>
      <c r="P138" s="13">
        <v>107.42790957495879</v>
      </c>
      <c r="Q138" s="13">
        <v>92.86024768617231</v>
      </c>
      <c r="R138" s="13">
        <v>114.83388101417343</v>
      </c>
      <c r="S138" s="13">
        <v>100.67531250256575</v>
      </c>
      <c r="T138" s="13">
        <v>115.62991416867793</v>
      </c>
      <c r="U138" s="13">
        <v>143.28861385080668</v>
      </c>
      <c r="V138" s="13">
        <v>158.1029370097754</v>
      </c>
      <c r="W138" s="13">
        <v>153.31850811829725</v>
      </c>
      <c r="X138" s="31"/>
      <c r="Y138" s="33"/>
      <c r="Z138" s="26" t="s">
        <v>243</v>
      </c>
      <c r="AA138" s="25"/>
      <c r="AB138" s="1"/>
    </row>
    <row r="139" spans="1:28" ht="15">
      <c r="A139" s="31"/>
      <c r="B139" s="34"/>
      <c r="C139" s="22" t="s">
        <v>27</v>
      </c>
      <c r="D139" s="25"/>
      <c r="E139" s="13">
        <v>68.55109870972198</v>
      </c>
      <c r="F139" s="13">
        <v>64.41221892960706</v>
      </c>
      <c r="G139" s="13">
        <v>60.78122644873475</v>
      </c>
      <c r="H139" s="13">
        <v>53.84057397584823</v>
      </c>
      <c r="I139" s="13">
        <v>58.226001431621185</v>
      </c>
      <c r="J139" s="13">
        <v>50.945812639861295</v>
      </c>
      <c r="K139" s="13">
        <v>48.408337200704985</v>
      </c>
      <c r="L139" s="13">
        <v>45.67924699350059</v>
      </c>
      <c r="M139" s="13">
        <v>0.31871434311924535</v>
      </c>
      <c r="N139" s="13">
        <v>2.027483428506097</v>
      </c>
      <c r="O139" s="13">
        <v>0.6820264097027391</v>
      </c>
      <c r="P139" s="13">
        <v>0.648298933663752</v>
      </c>
      <c r="Q139" s="13">
        <v>0.787894862427993</v>
      </c>
      <c r="R139" s="13">
        <v>0.837629803236207</v>
      </c>
      <c r="S139" s="13">
        <v>0.7497751245285357</v>
      </c>
      <c r="T139" s="13">
        <v>1.0455269051828446</v>
      </c>
      <c r="U139" s="13">
        <v>0.7062089359158586</v>
      </c>
      <c r="V139" s="13">
        <v>0.6937460283716698</v>
      </c>
      <c r="W139" s="13">
        <v>0.50073</v>
      </c>
      <c r="X139" s="31"/>
      <c r="Y139" s="34"/>
      <c r="Z139" s="22" t="s">
        <v>244</v>
      </c>
      <c r="AA139" s="25"/>
      <c r="AB139" s="1"/>
    </row>
    <row r="140" spans="1:28" ht="15.75" thickBot="1">
      <c r="A140" s="35"/>
      <c r="B140" s="27" t="s">
        <v>27</v>
      </c>
      <c r="C140" s="50"/>
      <c r="D140" s="36"/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14.080430246636414</v>
      </c>
      <c r="O140" s="13">
        <v>2.3696751157517335</v>
      </c>
      <c r="P140" s="13">
        <v>2.977438330063749</v>
      </c>
      <c r="Q140" s="13">
        <v>1.4675229354215047</v>
      </c>
      <c r="R140" s="13">
        <v>1.5566328119524335</v>
      </c>
      <c r="S140" s="13">
        <v>0.5998113192143826</v>
      </c>
      <c r="T140" s="13">
        <v>1.6733967656835367</v>
      </c>
      <c r="U140" s="13">
        <v>1.6406778880289135</v>
      </c>
      <c r="V140" s="13">
        <v>0.2330292003809225</v>
      </c>
      <c r="W140" s="13">
        <v>0.43840828556587164</v>
      </c>
      <c r="X140" s="35"/>
      <c r="Y140" s="27" t="s">
        <v>245</v>
      </c>
      <c r="Z140" s="50"/>
      <c r="AA140" s="36"/>
      <c r="AB140" s="1"/>
    </row>
    <row r="141" spans="1:24" s="3" customFormat="1" ht="12" thickBot="1">
      <c r="A141" s="3" t="s">
        <v>246</v>
      </c>
      <c r="E141" s="96">
        <v>64.03078074876659</v>
      </c>
      <c r="F141" s="96">
        <v>76.93309389275349</v>
      </c>
      <c r="G141" s="96">
        <v>76.20433368936472</v>
      </c>
      <c r="H141" s="96">
        <v>148.61170289427255</v>
      </c>
      <c r="I141" s="96">
        <v>152.17450741041998</v>
      </c>
      <c r="J141" s="96">
        <v>163.34171001420094</v>
      </c>
      <c r="K141" s="96">
        <v>156.59121682614494</v>
      </c>
      <c r="L141" s="96">
        <v>135.9456308056076</v>
      </c>
      <c r="M141" s="96">
        <v>99.22281515927135</v>
      </c>
      <c r="N141" s="96">
        <v>91.2851971796287</v>
      </c>
      <c r="O141" s="96">
        <v>69.46408417230275</v>
      </c>
      <c r="P141" s="96">
        <v>84.11673273414328</v>
      </c>
      <c r="Q141" s="96">
        <v>68.41638990406233</v>
      </c>
      <c r="R141" s="96">
        <v>60.57932752726717</v>
      </c>
      <c r="S141" s="96">
        <v>56.337058808890916</v>
      </c>
      <c r="T141" s="96">
        <v>53.13221556290088</v>
      </c>
      <c r="U141" s="96">
        <v>53.400912366898375</v>
      </c>
      <c r="V141" s="96">
        <v>55.61912003380762</v>
      </c>
      <c r="W141" s="96">
        <v>65.72746639422763</v>
      </c>
      <c r="X141" s="3" t="s">
        <v>247</v>
      </c>
    </row>
    <row r="142" spans="1:28" ht="15">
      <c r="A142" s="37"/>
      <c r="B142" s="6" t="s">
        <v>248</v>
      </c>
      <c r="C142" s="6"/>
      <c r="D142" s="6"/>
      <c r="E142" s="8">
        <v>35.519766558700226</v>
      </c>
      <c r="F142" s="8">
        <v>48.356357925415146</v>
      </c>
      <c r="G142" s="8">
        <v>21.843268725239103</v>
      </c>
      <c r="H142" s="8">
        <v>32.73096590133443</v>
      </c>
      <c r="I142" s="8">
        <v>49.30203863536968</v>
      </c>
      <c r="J142" s="8">
        <v>57.07047343518044</v>
      </c>
      <c r="K142" s="8">
        <v>55.46345248186485</v>
      </c>
      <c r="L142" s="8">
        <v>61.984233287747074</v>
      </c>
      <c r="M142" s="8">
        <v>42.81489139880392</v>
      </c>
      <c r="N142" s="8">
        <v>43.97071004025827</v>
      </c>
      <c r="O142" s="8">
        <v>34.064573003274525</v>
      </c>
      <c r="P142" s="8">
        <v>40.57440046475913</v>
      </c>
      <c r="Q142" s="8">
        <v>38.07820679084303</v>
      </c>
      <c r="R142" s="8">
        <v>34.810951570358114</v>
      </c>
      <c r="S142" s="8">
        <v>29.451553202105238</v>
      </c>
      <c r="T142" s="8">
        <v>30.824080558244095</v>
      </c>
      <c r="U142" s="8">
        <v>31.71245457850243</v>
      </c>
      <c r="V142" s="8">
        <v>37.52181305425209</v>
      </c>
      <c r="W142" s="8">
        <v>46.41491880782506</v>
      </c>
      <c r="X142" s="37"/>
      <c r="Y142" s="6" t="s">
        <v>249</v>
      </c>
      <c r="Z142" s="6"/>
      <c r="AA142" s="6"/>
      <c r="AB142" s="1"/>
    </row>
    <row r="143" spans="1:28" ht="15">
      <c r="A143" s="31"/>
      <c r="B143" s="32"/>
      <c r="C143" s="49" t="s">
        <v>250</v>
      </c>
      <c r="D143" s="11"/>
      <c r="E143" s="13">
        <v>33.91349269099678</v>
      </c>
      <c r="F143" s="13">
        <v>37.83861823814314</v>
      </c>
      <c r="G143" s="13">
        <v>4.654509471428133</v>
      </c>
      <c r="H143" s="13">
        <v>14.307044867763343</v>
      </c>
      <c r="I143" s="13">
        <v>30.09004653521537</v>
      </c>
      <c r="J143" s="13">
        <v>28.54507833975762</v>
      </c>
      <c r="K143" s="13">
        <v>34.24020325183347</v>
      </c>
      <c r="L143" s="13">
        <v>30.595062390491933</v>
      </c>
      <c r="M143" s="13">
        <v>19.113818243145925</v>
      </c>
      <c r="N143" s="13">
        <v>16.50232433048933</v>
      </c>
      <c r="O143" s="13">
        <v>14.42281242544963</v>
      </c>
      <c r="P143" s="13">
        <v>20.94778402419713</v>
      </c>
      <c r="Q143" s="13">
        <v>18.512949469946637</v>
      </c>
      <c r="R143" s="13">
        <v>17.844545052641372</v>
      </c>
      <c r="S143" s="13">
        <v>14.849721192086172</v>
      </c>
      <c r="T143" s="13">
        <v>14.633788891720291</v>
      </c>
      <c r="U143" s="13">
        <v>17.249271457993004</v>
      </c>
      <c r="V143" s="13">
        <v>23.010528365737226</v>
      </c>
      <c r="W143" s="13">
        <v>27.3415556472488</v>
      </c>
      <c r="X143" s="31"/>
      <c r="Y143" s="32"/>
      <c r="Z143" s="49" t="s">
        <v>251</v>
      </c>
      <c r="AA143" s="11"/>
      <c r="AB143" s="1"/>
    </row>
    <row r="144" spans="1:28" ht="15">
      <c r="A144" s="31"/>
      <c r="B144" s="33"/>
      <c r="C144" s="49" t="s">
        <v>252</v>
      </c>
      <c r="D144" s="11"/>
      <c r="E144" s="13">
        <v>1.6062738677034492</v>
      </c>
      <c r="F144" s="13">
        <v>8.423465289585954</v>
      </c>
      <c r="G144" s="13">
        <v>10.197017534404182</v>
      </c>
      <c r="H144" s="13">
        <v>9.378796023213319</v>
      </c>
      <c r="I144" s="13">
        <v>9.424273423650897</v>
      </c>
      <c r="J144" s="13">
        <v>12.787547736175515</v>
      </c>
      <c r="K144" s="13">
        <v>12.689286588513202</v>
      </c>
      <c r="L144" s="13">
        <v>15.70500682010741</v>
      </c>
      <c r="M144" s="13">
        <v>13.153150681445815</v>
      </c>
      <c r="N144" s="13">
        <v>9.884519637417982</v>
      </c>
      <c r="O144" s="13">
        <v>9.483903224823347</v>
      </c>
      <c r="P144" s="13">
        <v>11.460967221600214</v>
      </c>
      <c r="Q144" s="13">
        <v>12.780221736502032</v>
      </c>
      <c r="R144" s="13">
        <v>7.046581548186858</v>
      </c>
      <c r="S144" s="13">
        <v>7.748078328280841</v>
      </c>
      <c r="T144" s="13">
        <v>8.252044028422931</v>
      </c>
      <c r="U144" s="13">
        <v>7.920821744218518</v>
      </c>
      <c r="V144" s="13">
        <v>6.371805767864438</v>
      </c>
      <c r="W144" s="13">
        <v>10.495680764790173</v>
      </c>
      <c r="X144" s="31"/>
      <c r="Y144" s="33"/>
      <c r="Z144" s="49" t="s">
        <v>253</v>
      </c>
      <c r="AA144" s="11"/>
      <c r="AB144" s="1"/>
    </row>
    <row r="145" spans="1:28" ht="15">
      <c r="A145" s="31"/>
      <c r="B145" s="33"/>
      <c r="C145" s="49" t="s">
        <v>254</v>
      </c>
      <c r="D145" s="11"/>
      <c r="E145" s="13">
        <v>0</v>
      </c>
      <c r="F145" s="13">
        <v>0</v>
      </c>
      <c r="G145" s="13">
        <v>0</v>
      </c>
      <c r="H145" s="13">
        <v>2.4389190579945565</v>
      </c>
      <c r="I145" s="13">
        <v>1.9092377206810454</v>
      </c>
      <c r="J145" s="13">
        <v>3.5211137087810123</v>
      </c>
      <c r="K145" s="13">
        <v>2.3583706981940646</v>
      </c>
      <c r="L145" s="13">
        <v>1.3130928064588812</v>
      </c>
      <c r="M145" s="13">
        <v>0.69356063135331</v>
      </c>
      <c r="N145" s="13">
        <v>0.6805957079055766</v>
      </c>
      <c r="O145" s="13">
        <v>0.6650525183620354</v>
      </c>
      <c r="P145" s="13">
        <v>3.565509363329301</v>
      </c>
      <c r="Q145" s="13">
        <v>2.8029723044211936</v>
      </c>
      <c r="R145" s="13">
        <v>4.312339424206425</v>
      </c>
      <c r="S145" s="13">
        <v>1.652964805756711</v>
      </c>
      <c r="T145" s="13">
        <v>2.365057952369467</v>
      </c>
      <c r="U145" s="13">
        <v>0.18478100341770512</v>
      </c>
      <c r="V145" s="13">
        <v>0.44361881096982725</v>
      </c>
      <c r="W145" s="13">
        <v>1.8697289714440675</v>
      </c>
      <c r="X145" s="31"/>
      <c r="Y145" s="33"/>
      <c r="Z145" s="49" t="s">
        <v>255</v>
      </c>
      <c r="AA145" s="11"/>
      <c r="AB145" s="1"/>
    </row>
    <row r="146" spans="1:28" ht="15">
      <c r="A146" s="31"/>
      <c r="B146" s="33"/>
      <c r="C146" s="49" t="s">
        <v>256</v>
      </c>
      <c r="D146" s="11"/>
      <c r="E146" s="13">
        <v>0</v>
      </c>
      <c r="F146" s="13">
        <v>0</v>
      </c>
      <c r="G146" s="13">
        <v>0</v>
      </c>
      <c r="H146" s="13">
        <v>2.8398043755979923</v>
      </c>
      <c r="I146" s="13">
        <v>0.6394796221076273</v>
      </c>
      <c r="J146" s="13">
        <v>5.316662997544498</v>
      </c>
      <c r="K146" s="13">
        <v>4.086451174392902</v>
      </c>
      <c r="L146" s="13">
        <v>7.3616568133536</v>
      </c>
      <c r="M146" s="13">
        <v>2.7405100375601994</v>
      </c>
      <c r="N146" s="13">
        <v>0.330781552499212</v>
      </c>
      <c r="O146" s="13">
        <v>0.08409165201984578</v>
      </c>
      <c r="P146" s="13">
        <v>0.48643913806632255</v>
      </c>
      <c r="Q146" s="13">
        <v>0.34295600584054553</v>
      </c>
      <c r="R146" s="13">
        <v>1.3588730190037988</v>
      </c>
      <c r="S146" s="13">
        <v>0.9312265188297383</v>
      </c>
      <c r="T146" s="13">
        <v>1.0551414516567805</v>
      </c>
      <c r="U146" s="13">
        <v>1.051897766292995</v>
      </c>
      <c r="V146" s="13">
        <v>0.4501061523349413</v>
      </c>
      <c r="W146" s="13">
        <v>1.299989403141794</v>
      </c>
      <c r="X146" s="31"/>
      <c r="Y146" s="33"/>
      <c r="Z146" s="49" t="s">
        <v>257</v>
      </c>
      <c r="AA146" s="11"/>
      <c r="AB146" s="1"/>
    </row>
    <row r="147" spans="1:28" ht="15">
      <c r="A147" s="31"/>
      <c r="B147" s="33"/>
      <c r="C147" s="49" t="s">
        <v>258</v>
      </c>
      <c r="D147" s="11"/>
      <c r="E147" s="13">
        <v>0</v>
      </c>
      <c r="F147" s="13">
        <v>2.0942743976860485</v>
      </c>
      <c r="G147" s="13">
        <v>6.991741719406782</v>
      </c>
      <c r="H147" s="13">
        <v>3.7664015767652153</v>
      </c>
      <c r="I147" s="13">
        <v>7.239001333714757</v>
      </c>
      <c r="J147" s="13">
        <v>6.900070652921796</v>
      </c>
      <c r="K147" s="13">
        <v>2.087053715215987</v>
      </c>
      <c r="L147" s="13">
        <v>7.009414457335265</v>
      </c>
      <c r="M147" s="13">
        <v>0</v>
      </c>
      <c r="N147" s="13">
        <v>1.779950396699178</v>
      </c>
      <c r="O147" s="13">
        <v>0.5789491275926727</v>
      </c>
      <c r="P147" s="13">
        <v>2.712538506099346</v>
      </c>
      <c r="Q147" s="13">
        <v>2.2608655322760733</v>
      </c>
      <c r="R147" s="13">
        <v>3.958922862465842</v>
      </c>
      <c r="S147" s="13">
        <v>2.4130014221471145</v>
      </c>
      <c r="T147" s="13">
        <v>2.0925125934157407</v>
      </c>
      <c r="U147" s="13">
        <v>1.7053281830761167</v>
      </c>
      <c r="V147" s="13">
        <v>2.623419465782387</v>
      </c>
      <c r="W147" s="13">
        <v>2.969164021200222</v>
      </c>
      <c r="X147" s="31"/>
      <c r="Y147" s="33"/>
      <c r="Z147" s="49" t="s">
        <v>259</v>
      </c>
      <c r="AA147" s="11"/>
      <c r="AB147" s="1"/>
    </row>
    <row r="148" spans="1:28" ht="15">
      <c r="A148" s="31"/>
      <c r="B148" s="34"/>
      <c r="C148" s="22" t="s">
        <v>27</v>
      </c>
      <c r="D148" s="11"/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0.002087053715215987</v>
      </c>
      <c r="L148" s="13">
        <v>0</v>
      </c>
      <c r="M148" s="13">
        <v>7.113851805298677</v>
      </c>
      <c r="N148" s="13">
        <v>14.792538415246987</v>
      </c>
      <c r="O148" s="13">
        <v>8.829764055026983</v>
      </c>
      <c r="P148" s="13">
        <v>1.4011622114668187</v>
      </c>
      <c r="Q148" s="13">
        <v>1.3782417418565471</v>
      </c>
      <c r="R148" s="13">
        <v>0.28968966385380884</v>
      </c>
      <c r="S148" s="13">
        <v>1.8565609350046641</v>
      </c>
      <c r="T148" s="13">
        <v>2.4255356406588824</v>
      </c>
      <c r="U148" s="13">
        <v>3.6003544235040947</v>
      </c>
      <c r="V148" s="13">
        <v>4.622334491563265</v>
      </c>
      <c r="W148" s="13">
        <v>2.4388</v>
      </c>
      <c r="X148" s="31"/>
      <c r="Y148" s="34"/>
      <c r="Z148" s="22" t="s">
        <v>260</v>
      </c>
      <c r="AA148" s="11"/>
      <c r="AB148" s="1"/>
    </row>
    <row r="149" spans="1:28" ht="15">
      <c r="A149" s="30"/>
      <c r="B149" s="17" t="s">
        <v>261</v>
      </c>
      <c r="C149" s="17"/>
      <c r="D149" s="17"/>
      <c r="E149" s="19">
        <v>28.51101419006636</v>
      </c>
      <c r="F149" s="19">
        <v>28.576735967338347</v>
      </c>
      <c r="G149" s="19">
        <v>54.36106496412562</v>
      </c>
      <c r="H149" s="19">
        <v>115.8807369929381</v>
      </c>
      <c r="I149" s="19">
        <v>102.87246877505027</v>
      </c>
      <c r="J149" s="19">
        <v>106.27123657902052</v>
      </c>
      <c r="K149" s="19">
        <v>101.12776434428011</v>
      </c>
      <c r="L149" s="19">
        <v>73.96139751786053</v>
      </c>
      <c r="M149" s="19">
        <v>56.34270422307236</v>
      </c>
      <c r="N149" s="19">
        <v>47.22875079426982</v>
      </c>
      <c r="O149" s="19">
        <v>35.377091615768094</v>
      </c>
      <c r="P149" s="19">
        <v>41.99826545426028</v>
      </c>
      <c r="Q149" s="19">
        <v>28.811780384113163</v>
      </c>
      <c r="R149" s="19">
        <v>24.380560357981512</v>
      </c>
      <c r="S149" s="19">
        <v>25.855655021523628</v>
      </c>
      <c r="T149" s="19">
        <v>21.80996311898606</v>
      </c>
      <c r="U149" s="19">
        <v>21.355370031044913</v>
      </c>
      <c r="V149" s="19">
        <v>18.097306979555533</v>
      </c>
      <c r="W149" s="19">
        <v>19.312547586402573</v>
      </c>
      <c r="X149" s="30"/>
      <c r="Y149" s="17" t="s">
        <v>262</v>
      </c>
      <c r="Z149" s="17"/>
      <c r="AA149" s="17"/>
      <c r="AB149" s="1"/>
    </row>
    <row r="150" spans="1:28" ht="15">
      <c r="A150" s="31"/>
      <c r="B150" s="32"/>
      <c r="C150" s="49" t="s">
        <v>263</v>
      </c>
      <c r="D150" s="11"/>
      <c r="E150" s="13">
        <v>23.263310944071154</v>
      </c>
      <c r="F150" s="13">
        <v>23.58224337484858</v>
      </c>
      <c r="G150" s="13">
        <v>31.851886872235298</v>
      </c>
      <c r="H150" s="13">
        <v>34.03784420145481</v>
      </c>
      <c r="I150" s="13">
        <v>32.57781440854666</v>
      </c>
      <c r="J150" s="13">
        <v>32.36593526162302</v>
      </c>
      <c r="K150" s="13">
        <v>20.187686916604243</v>
      </c>
      <c r="L150" s="13">
        <v>15.363358018138715</v>
      </c>
      <c r="M150" s="13">
        <v>10.32410260887658</v>
      </c>
      <c r="N150" s="13">
        <v>7.6568058387826</v>
      </c>
      <c r="O150" s="13">
        <v>5.6896444366697</v>
      </c>
      <c r="P150" s="13">
        <v>10.674241361860652</v>
      </c>
      <c r="Q150" s="13">
        <v>8.63035934311364</v>
      </c>
      <c r="R150" s="13">
        <v>9.153506869418436</v>
      </c>
      <c r="S150" s="13">
        <v>9.092327925893585</v>
      </c>
      <c r="T150" s="13">
        <v>6.626772572733535</v>
      </c>
      <c r="U150" s="13">
        <v>5.573959046837948</v>
      </c>
      <c r="V150" s="13">
        <v>4.969139596473693</v>
      </c>
      <c r="W150" s="13">
        <v>4.834319883037147</v>
      </c>
      <c r="X150" s="31"/>
      <c r="Y150" s="32"/>
      <c r="Z150" s="49" t="s">
        <v>264</v>
      </c>
      <c r="AA150" s="11"/>
      <c r="AB150" s="1"/>
    </row>
    <row r="151" spans="1:28" ht="15">
      <c r="A151" s="31"/>
      <c r="B151" s="33"/>
      <c r="C151" s="51" t="s">
        <v>265</v>
      </c>
      <c r="D151" s="11"/>
      <c r="E151" s="13">
        <v>5.247703245995207</v>
      </c>
      <c r="F151" s="13">
        <v>4.994492592489765</v>
      </c>
      <c r="G151" s="13">
        <v>18.673911761699415</v>
      </c>
      <c r="H151" s="13">
        <v>63.71668883644702</v>
      </c>
      <c r="I151" s="13">
        <v>64.34215608731742</v>
      </c>
      <c r="J151" s="13">
        <v>58.32257466780155</v>
      </c>
      <c r="K151" s="13">
        <v>64.88555546872323</v>
      </c>
      <c r="L151" s="13">
        <v>42.34377336121545</v>
      </c>
      <c r="M151" s="13">
        <v>31.25683613134457</v>
      </c>
      <c r="N151" s="13">
        <v>19.946774806540777</v>
      </c>
      <c r="O151" s="13">
        <v>21.78160471368602</v>
      </c>
      <c r="P151" s="13">
        <v>26.685274433606708</v>
      </c>
      <c r="Q151" s="13">
        <v>16.229601671068384</v>
      </c>
      <c r="R151" s="13">
        <v>11.51576796148553</v>
      </c>
      <c r="S151" s="13">
        <v>13.010806744672989</v>
      </c>
      <c r="T151" s="13">
        <v>9.8996941976808</v>
      </c>
      <c r="U151" s="13">
        <v>9.17449843043352</v>
      </c>
      <c r="V151" s="13">
        <v>7.101902769194451</v>
      </c>
      <c r="W151" s="13">
        <v>9.783747648810404</v>
      </c>
      <c r="X151" s="31"/>
      <c r="Y151" s="33"/>
      <c r="Z151" s="51" t="s">
        <v>266</v>
      </c>
      <c r="AA151" s="11"/>
      <c r="AB151" s="1"/>
    </row>
    <row r="152" spans="1:28" ht="15">
      <c r="A152" s="31"/>
      <c r="B152" s="33"/>
      <c r="C152" s="52" t="s">
        <v>267</v>
      </c>
      <c r="D152" s="25"/>
      <c r="E152" s="13">
        <v>0</v>
      </c>
      <c r="F152" s="13">
        <v>0</v>
      </c>
      <c r="G152" s="13">
        <v>3.8352663301908856</v>
      </c>
      <c r="H152" s="13">
        <v>18.122513015521918</v>
      </c>
      <c r="I152" s="13">
        <v>5.9489614412306455</v>
      </c>
      <c r="J152" s="13">
        <v>15.58272664959596</v>
      </c>
      <c r="K152" s="13">
        <v>16.051312979948246</v>
      </c>
      <c r="L152" s="13">
        <v>16.254266138506374</v>
      </c>
      <c r="M152" s="13">
        <v>5.242174137791449</v>
      </c>
      <c r="N152" s="13">
        <v>2.246050730804849</v>
      </c>
      <c r="O152" s="13">
        <v>0.8779025066069861</v>
      </c>
      <c r="P152" s="13">
        <v>3.4246414407308614</v>
      </c>
      <c r="Q152" s="13">
        <v>2.714847406614889</v>
      </c>
      <c r="R152" s="13">
        <v>2.5188420270281475</v>
      </c>
      <c r="S152" s="13">
        <v>2.4237102298348776</v>
      </c>
      <c r="T152" s="13">
        <v>3.6837971266540452</v>
      </c>
      <c r="U152" s="13">
        <v>3.7084397610209634</v>
      </c>
      <c r="V152" s="13">
        <v>2.127971563328077</v>
      </c>
      <c r="W152" s="13">
        <v>1.4922659500113995</v>
      </c>
      <c r="X152" s="31"/>
      <c r="Y152" s="33"/>
      <c r="Z152" s="52" t="s">
        <v>268</v>
      </c>
      <c r="AA152" s="25"/>
      <c r="AB152" s="1"/>
    </row>
    <row r="153" spans="1:28" ht="15">
      <c r="A153" s="31"/>
      <c r="B153" s="34"/>
      <c r="C153" s="52" t="s">
        <v>27</v>
      </c>
      <c r="D153" s="25"/>
      <c r="E153" s="13">
        <v>0</v>
      </c>
      <c r="F153" s="13">
        <v>0</v>
      </c>
      <c r="G153" s="13">
        <v>0</v>
      </c>
      <c r="H153" s="13">
        <v>0.0036909395143629163</v>
      </c>
      <c r="I153" s="13">
        <v>0.0035368379555473515</v>
      </c>
      <c r="J153" s="13">
        <v>0</v>
      </c>
      <c r="K153" s="13">
        <v>0.0032089790043878944</v>
      </c>
      <c r="L153" s="13">
        <v>0</v>
      </c>
      <c r="M153" s="13">
        <v>9.519591345059776</v>
      </c>
      <c r="N153" s="13">
        <v>17.379119418141602</v>
      </c>
      <c r="O153" s="13">
        <v>7.027939958805388</v>
      </c>
      <c r="P153" s="13">
        <v>1.2141082180620444</v>
      </c>
      <c r="Q153" s="13">
        <v>1.2369719633162513</v>
      </c>
      <c r="R153" s="13">
        <v>1.1924435000493991</v>
      </c>
      <c r="S153" s="13">
        <v>1.3288101211221806</v>
      </c>
      <c r="T153" s="13">
        <v>1.5996992219176824</v>
      </c>
      <c r="U153" s="13">
        <v>2.8984727927524814</v>
      </c>
      <c r="V153" s="13">
        <v>3.898293050559309</v>
      </c>
      <c r="W153" s="13">
        <v>3.2022141045436197</v>
      </c>
      <c r="X153" s="31"/>
      <c r="Y153" s="34"/>
      <c r="Z153" s="52" t="s">
        <v>269</v>
      </c>
      <c r="AA153" s="25"/>
      <c r="AB153" s="1"/>
    </row>
    <row r="154" spans="1:28" ht="15.75" thickBot="1">
      <c r="A154" s="35"/>
      <c r="B154" s="27" t="s">
        <v>27</v>
      </c>
      <c r="C154" s="53"/>
      <c r="D154" s="36"/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0.06521953739505792</v>
      </c>
      <c r="N154" s="13">
        <v>0.08573634510061519</v>
      </c>
      <c r="O154" s="13">
        <v>0.02241955326012464</v>
      </c>
      <c r="P154" s="13">
        <v>1.5440668151238826</v>
      </c>
      <c r="Q154" s="13">
        <v>1.526402729106126</v>
      </c>
      <c r="R154" s="13">
        <v>1.3878155989275496</v>
      </c>
      <c r="S154" s="13">
        <v>1.0298505852620508</v>
      </c>
      <c r="T154" s="13">
        <v>0.49817188567072046</v>
      </c>
      <c r="U154" s="13">
        <v>0.33308775735104107</v>
      </c>
      <c r="V154" s="13">
        <v>0</v>
      </c>
      <c r="W154" s="13">
        <v>0</v>
      </c>
      <c r="X154" s="35"/>
      <c r="Y154" s="27" t="s">
        <v>270</v>
      </c>
      <c r="Z154" s="53"/>
      <c r="AA154" s="36"/>
      <c r="AB154" s="1"/>
    </row>
    <row r="155" spans="1:28" ht="15.75" thickBot="1">
      <c r="A155" s="3" t="s">
        <v>271</v>
      </c>
      <c r="B155" s="3"/>
      <c r="C155" s="3"/>
      <c r="D155" s="3"/>
      <c r="E155" s="96">
        <v>3.049047985651833</v>
      </c>
      <c r="F155" s="96">
        <v>10.436037255518306</v>
      </c>
      <c r="G155" s="96">
        <v>13.046237804757357</v>
      </c>
      <c r="H155" s="96">
        <v>7.023314383881161</v>
      </c>
      <c r="I155" s="96">
        <v>8.20184013046161</v>
      </c>
      <c r="J155" s="96">
        <v>32.601924753900185</v>
      </c>
      <c r="K155" s="96">
        <v>64.92958533828174</v>
      </c>
      <c r="L155" s="96">
        <v>84.45931345950557</v>
      </c>
      <c r="M155" s="96">
        <v>49.04328493654201</v>
      </c>
      <c r="N155" s="96">
        <v>46.80835232845482</v>
      </c>
      <c r="O155" s="96">
        <v>51.45936509435319</v>
      </c>
      <c r="P155" s="96">
        <v>55.716992733107645</v>
      </c>
      <c r="Q155" s="96">
        <v>77.4307367287162</v>
      </c>
      <c r="R155" s="96">
        <v>76.80970646876739</v>
      </c>
      <c r="S155" s="96">
        <v>60.42387945823384</v>
      </c>
      <c r="T155" s="96">
        <v>61.74398590731746</v>
      </c>
      <c r="U155" s="96">
        <v>77.76582862880923</v>
      </c>
      <c r="V155" s="96">
        <v>68.70815486590705</v>
      </c>
      <c r="W155" s="96">
        <v>78.36115778690643</v>
      </c>
      <c r="X155" s="3" t="s">
        <v>272</v>
      </c>
      <c r="Y155" s="3"/>
      <c r="Z155" s="3"/>
      <c r="AA155" s="3"/>
      <c r="AB155" s="1"/>
    </row>
    <row r="156" spans="1:28" ht="15">
      <c r="A156" s="30"/>
      <c r="B156" s="6" t="s">
        <v>273</v>
      </c>
      <c r="C156" s="6"/>
      <c r="D156" s="6"/>
      <c r="E156" s="8">
        <v>0</v>
      </c>
      <c r="F156" s="8">
        <v>0</v>
      </c>
      <c r="G156" s="8">
        <v>0</v>
      </c>
      <c r="H156" s="8">
        <v>0.8974493400742263</v>
      </c>
      <c r="I156" s="8">
        <v>0</v>
      </c>
      <c r="J156" s="8">
        <v>0.19874864093449832</v>
      </c>
      <c r="K156" s="8">
        <v>0</v>
      </c>
      <c r="L156" s="8">
        <v>3.989615999093561</v>
      </c>
      <c r="M156" s="8">
        <v>4.3975913562344155</v>
      </c>
      <c r="N156" s="8">
        <v>4.487773890615593</v>
      </c>
      <c r="O156" s="8">
        <v>4.543715216744002</v>
      </c>
      <c r="P156" s="8">
        <v>2.64372238756917</v>
      </c>
      <c r="Q156" s="8">
        <v>5.153982902274431</v>
      </c>
      <c r="R156" s="8">
        <v>8.00475548729962</v>
      </c>
      <c r="S156" s="8">
        <v>3.48657376439622</v>
      </c>
      <c r="T156" s="8">
        <v>2.431681048285837</v>
      </c>
      <c r="U156" s="8">
        <v>3.8668620266601246</v>
      </c>
      <c r="V156" s="8">
        <v>6.614190092607418</v>
      </c>
      <c r="W156" s="8">
        <v>6.600554889856787</v>
      </c>
      <c r="X156" s="30"/>
      <c r="Y156" s="6" t="s">
        <v>274</v>
      </c>
      <c r="Z156" s="6"/>
      <c r="AA156" s="6"/>
      <c r="AB156" s="1"/>
    </row>
    <row r="157" spans="1:28" ht="15">
      <c r="A157" s="31"/>
      <c r="B157" s="32"/>
      <c r="C157" s="54" t="s">
        <v>275</v>
      </c>
      <c r="D157" s="11"/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3.6592569706299867</v>
      </c>
      <c r="N157" s="13">
        <v>2.608162368863613</v>
      </c>
      <c r="O157" s="13">
        <v>1.7629400631585406</v>
      </c>
      <c r="P157" s="13">
        <v>2.2347665903361267</v>
      </c>
      <c r="Q157" s="13">
        <v>2.986107407885557</v>
      </c>
      <c r="R157" s="13">
        <v>3.1313614031493797</v>
      </c>
      <c r="S157" s="13">
        <v>1.3800095999177846</v>
      </c>
      <c r="T157" s="13">
        <v>1.019972437523652</v>
      </c>
      <c r="U157" s="13">
        <v>2.4874446200388585</v>
      </c>
      <c r="V157" s="13">
        <v>4.153710318064426</v>
      </c>
      <c r="W157" s="13">
        <v>3.3358950370304905</v>
      </c>
      <c r="X157" s="31"/>
      <c r="Y157" s="32"/>
      <c r="Z157" s="54" t="s">
        <v>276</v>
      </c>
      <c r="AA157" s="11"/>
      <c r="AB157" s="1"/>
    </row>
    <row r="158" spans="1:28" ht="15">
      <c r="A158" s="31"/>
      <c r="B158" s="33"/>
      <c r="C158" s="54" t="s">
        <v>277</v>
      </c>
      <c r="D158" s="11"/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0.7383343856044294</v>
      </c>
      <c r="N158" s="13">
        <v>0.3550209219659277</v>
      </c>
      <c r="O158" s="13">
        <v>0.3433731578261196</v>
      </c>
      <c r="P158" s="13">
        <v>0.08046110098915678</v>
      </c>
      <c r="Q158" s="13">
        <v>1.3844744769576454</v>
      </c>
      <c r="R158" s="13">
        <v>3.0237621846415084</v>
      </c>
      <c r="S158" s="13">
        <v>0.5186999049714599</v>
      </c>
      <c r="T158" s="13">
        <v>1.2442528689223782</v>
      </c>
      <c r="U158" s="13">
        <v>1.2199247727861005</v>
      </c>
      <c r="V158" s="13">
        <v>1.7965931778402005</v>
      </c>
      <c r="W158" s="13">
        <v>2.415576393012516</v>
      </c>
      <c r="X158" s="31"/>
      <c r="Y158" s="33"/>
      <c r="Z158" s="54" t="s">
        <v>278</v>
      </c>
      <c r="AA158" s="11"/>
      <c r="AB158" s="1"/>
    </row>
    <row r="159" spans="1:28" ht="15">
      <c r="A159" s="31"/>
      <c r="B159" s="33"/>
      <c r="C159" s="54" t="s">
        <v>25</v>
      </c>
      <c r="D159" s="11"/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0.31703644343935933</v>
      </c>
      <c r="O159" s="13">
        <v>0.07744902100937907</v>
      </c>
      <c r="P159" s="13">
        <v>0.32849469624388755</v>
      </c>
      <c r="Q159" s="13">
        <v>0.768470065227782</v>
      </c>
      <c r="R159" s="13">
        <v>1.8080872577932654</v>
      </c>
      <c r="S159" s="13">
        <v>1.5567788710630777</v>
      </c>
      <c r="T159" s="13">
        <v>0.15241873860893154</v>
      </c>
      <c r="U159" s="13">
        <v>0.14943859058720363</v>
      </c>
      <c r="V159" s="13">
        <v>0.6638865967027914</v>
      </c>
      <c r="W159" s="13">
        <v>0.8490834598137815</v>
      </c>
      <c r="X159" s="31"/>
      <c r="Y159" s="33"/>
      <c r="Z159" s="54" t="s">
        <v>279</v>
      </c>
      <c r="AA159" s="11"/>
      <c r="AB159" s="1"/>
    </row>
    <row r="160" spans="1:28" ht="15">
      <c r="A160" s="31"/>
      <c r="B160" s="34"/>
      <c r="C160" s="22" t="s">
        <v>27</v>
      </c>
      <c r="D160" s="11"/>
      <c r="E160" s="13">
        <v>0</v>
      </c>
      <c r="F160" s="13">
        <v>0</v>
      </c>
      <c r="G160" s="13">
        <v>0</v>
      </c>
      <c r="H160" s="13">
        <v>0.8974493400742263</v>
      </c>
      <c r="I160" s="13">
        <v>0</v>
      </c>
      <c r="J160" s="13">
        <v>0.19874864093449832</v>
      </c>
      <c r="K160" s="13">
        <v>0</v>
      </c>
      <c r="L160" s="13">
        <v>3.989615999093561</v>
      </c>
      <c r="M160" s="13">
        <v>0</v>
      </c>
      <c r="N160" s="13">
        <v>1.2075541563466927</v>
      </c>
      <c r="O160" s="13">
        <v>2.3599529747499624</v>
      </c>
      <c r="P160" s="13">
        <v>0</v>
      </c>
      <c r="Q160" s="13">
        <v>0.014930952203445931</v>
      </c>
      <c r="R160" s="13">
        <v>0.041544641715468705</v>
      </c>
      <c r="S160" s="13">
        <v>0.03108538844389839</v>
      </c>
      <c r="T160" s="13">
        <v>0.015037003230874865</v>
      </c>
      <c r="U160" s="13">
        <v>0.010054043247962417</v>
      </c>
      <c r="V160" s="13">
        <v>0</v>
      </c>
      <c r="W160" s="13">
        <v>0</v>
      </c>
      <c r="X160" s="31"/>
      <c r="Y160" s="34"/>
      <c r="Z160" s="22" t="s">
        <v>280</v>
      </c>
      <c r="AA160" s="11"/>
      <c r="AB160" s="1"/>
    </row>
    <row r="161" spans="1:28" ht="15">
      <c r="A161" s="30"/>
      <c r="B161" s="17" t="s">
        <v>281</v>
      </c>
      <c r="C161" s="17"/>
      <c r="D161" s="17"/>
      <c r="E161" s="45">
        <v>2.1055545116471484</v>
      </c>
      <c r="F161" s="45">
        <v>2.9322539719342524</v>
      </c>
      <c r="G161" s="45">
        <v>1.8086898792607597</v>
      </c>
      <c r="H161" s="45">
        <v>1.2157366821733888</v>
      </c>
      <c r="I161" s="45">
        <v>1.8491715609842965</v>
      </c>
      <c r="J161" s="45">
        <v>5.608415089402748</v>
      </c>
      <c r="K161" s="45">
        <v>9.31154833231331</v>
      </c>
      <c r="L161" s="45">
        <v>13.243326803260436</v>
      </c>
      <c r="M161" s="45">
        <v>3.2791073691525</v>
      </c>
      <c r="N161" s="45">
        <v>10.851095962343889</v>
      </c>
      <c r="O161" s="45">
        <v>6.62306266811103</v>
      </c>
      <c r="P161" s="45">
        <v>19.655217693249224</v>
      </c>
      <c r="Q161" s="45">
        <v>31.01908003048818</v>
      </c>
      <c r="R161" s="45">
        <v>25.833109144616152</v>
      </c>
      <c r="S161" s="45">
        <v>17.911014161268678</v>
      </c>
      <c r="T161" s="45">
        <v>17.228714015205867</v>
      </c>
      <c r="U161" s="45">
        <v>31.275336738264457</v>
      </c>
      <c r="V161" s="45">
        <v>25.687615452280237</v>
      </c>
      <c r="W161" s="45">
        <v>23.607867719285643</v>
      </c>
      <c r="X161" s="30"/>
      <c r="Y161" s="17" t="s">
        <v>282</v>
      </c>
      <c r="Z161" s="17"/>
      <c r="AA161" s="17"/>
      <c r="AB161" s="1"/>
    </row>
    <row r="162" spans="1:28" ht="15">
      <c r="A162" s="31"/>
      <c r="B162" s="32"/>
      <c r="C162" s="49" t="s">
        <v>283</v>
      </c>
      <c r="D162" s="11"/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2.030091700171673</v>
      </c>
      <c r="N162" s="44">
        <v>5.365157058685998</v>
      </c>
      <c r="O162" s="44">
        <v>4.80199005840444</v>
      </c>
      <c r="P162" s="44">
        <v>9.510778883882487</v>
      </c>
      <c r="Q162" s="44">
        <v>12.412639071328016</v>
      </c>
      <c r="R162" s="44">
        <v>10.503942070635285</v>
      </c>
      <c r="S162" s="44">
        <v>9.752667452168629</v>
      </c>
      <c r="T162" s="44">
        <v>7.027364991137027</v>
      </c>
      <c r="U162" s="44">
        <v>7.335164132220082</v>
      </c>
      <c r="V162" s="44">
        <v>8.512237039287964</v>
      </c>
      <c r="W162" s="44">
        <v>6.799811900705745</v>
      </c>
      <c r="X162" s="31"/>
      <c r="Y162" s="32"/>
      <c r="Z162" s="49" t="s">
        <v>284</v>
      </c>
      <c r="AA162" s="11"/>
      <c r="AB162" s="1"/>
    </row>
    <row r="163" spans="1:28" ht="90">
      <c r="A163" s="31"/>
      <c r="B163" s="33"/>
      <c r="C163" s="32"/>
      <c r="D163" s="55" t="s">
        <v>285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0.6832128934556213</v>
      </c>
      <c r="N163" s="13">
        <v>0.2069263590047159</v>
      </c>
      <c r="O163" s="13">
        <v>1.1269316361444177</v>
      </c>
      <c r="P163" s="13">
        <v>4.759587700358437</v>
      </c>
      <c r="Q163" s="13">
        <v>5.682521930643721</v>
      </c>
      <c r="R163" s="13">
        <v>3.9626933755499674</v>
      </c>
      <c r="S163" s="13">
        <v>5.006837285366022</v>
      </c>
      <c r="T163" s="13">
        <v>3.3572693765336967</v>
      </c>
      <c r="U163" s="13">
        <v>3.3358322384363825</v>
      </c>
      <c r="V163" s="13">
        <v>2.841188211001581</v>
      </c>
      <c r="W163" s="13">
        <v>2.3335229414810805</v>
      </c>
      <c r="X163" s="31"/>
      <c r="Y163" s="33"/>
      <c r="Z163" s="32"/>
      <c r="AA163" s="55" t="s">
        <v>286</v>
      </c>
      <c r="AB163" s="1"/>
    </row>
    <row r="164" spans="1:28" ht="15">
      <c r="A164" s="31"/>
      <c r="B164" s="33"/>
      <c r="C164" s="33"/>
      <c r="D164" s="49" t="s">
        <v>287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0.7245324938080157</v>
      </c>
      <c r="O164" s="13">
        <v>0.4955901246974922</v>
      </c>
      <c r="P164" s="13">
        <v>1.6101956300096774</v>
      </c>
      <c r="Q164" s="13">
        <v>3.1025887404904178</v>
      </c>
      <c r="R164" s="13">
        <v>4.041085475820894</v>
      </c>
      <c r="S164" s="13">
        <v>1.9683268013958788</v>
      </c>
      <c r="T164" s="13">
        <v>1.9564849813735583</v>
      </c>
      <c r="U164" s="13">
        <v>1.9182310573482417</v>
      </c>
      <c r="V164" s="13">
        <v>4.15047958852733</v>
      </c>
      <c r="W164" s="13">
        <v>3.061797938443388</v>
      </c>
      <c r="X164" s="31"/>
      <c r="Y164" s="33"/>
      <c r="Z164" s="33"/>
      <c r="AA164" s="49" t="s">
        <v>288</v>
      </c>
      <c r="AB164" s="1"/>
    </row>
    <row r="165" spans="1:28" ht="45">
      <c r="A165" s="31"/>
      <c r="B165" s="33"/>
      <c r="C165" s="33"/>
      <c r="D165" s="55" t="s">
        <v>25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0.6663806146506361</v>
      </c>
      <c r="N165" s="13">
        <v>1.4317185731953879</v>
      </c>
      <c r="O165" s="13">
        <v>0.8360349936358187</v>
      </c>
      <c r="P165" s="13">
        <v>2.749460176014938</v>
      </c>
      <c r="Q165" s="13">
        <v>3.6275284001938783</v>
      </c>
      <c r="R165" s="13">
        <v>2.4114597950611283</v>
      </c>
      <c r="S165" s="13">
        <v>2.484461055411639</v>
      </c>
      <c r="T165" s="13">
        <v>1.202120973653668</v>
      </c>
      <c r="U165" s="13">
        <v>1.1786166560467406</v>
      </c>
      <c r="V165" s="13">
        <v>1.5205692397590536</v>
      </c>
      <c r="W165" s="13">
        <v>1.4044910207812769</v>
      </c>
      <c r="X165" s="31"/>
      <c r="Y165" s="33"/>
      <c r="Z165" s="33"/>
      <c r="AA165" s="55" t="s">
        <v>289</v>
      </c>
      <c r="AB165" s="1"/>
    </row>
    <row r="166" spans="1:28" ht="15">
      <c r="A166" s="31"/>
      <c r="B166" s="33"/>
      <c r="C166" s="34"/>
      <c r="D166" s="22" t="s">
        <v>27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0.6804981920654157</v>
      </c>
      <c r="N166" s="13">
        <v>3.001979632677879</v>
      </c>
      <c r="O166" s="13">
        <v>2.343433303926713</v>
      </c>
      <c r="P166" s="13">
        <v>0.39153537749943446</v>
      </c>
      <c r="Q166" s="13">
        <v>0</v>
      </c>
      <c r="R166" s="13">
        <v>0.08870342420329806</v>
      </c>
      <c r="S166" s="13">
        <v>0.2930423099950878</v>
      </c>
      <c r="T166" s="13">
        <v>0.5114896595761045</v>
      </c>
      <c r="U166" s="13">
        <v>0.902484180388716</v>
      </c>
      <c r="V166" s="13">
        <v>0</v>
      </c>
      <c r="W166" s="13">
        <v>0</v>
      </c>
      <c r="X166" s="31"/>
      <c r="Y166" s="33"/>
      <c r="Z166" s="34"/>
      <c r="AA166" s="22" t="s">
        <v>290</v>
      </c>
      <c r="AB166" s="1"/>
    </row>
    <row r="167" spans="1:28" ht="15">
      <c r="A167" s="31"/>
      <c r="B167" s="33"/>
      <c r="C167" s="49" t="s">
        <v>291</v>
      </c>
      <c r="D167" s="11"/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1.249015668980826</v>
      </c>
      <c r="N167" s="44">
        <v>2.9485411651532885</v>
      </c>
      <c r="O167" s="44">
        <v>0.8001227742004653</v>
      </c>
      <c r="P167" s="44">
        <v>9.727979939528671</v>
      </c>
      <c r="Q167" s="44">
        <v>18.236306093832667</v>
      </c>
      <c r="R167" s="44">
        <v>14.954121136652246</v>
      </c>
      <c r="S167" s="44">
        <v>7.863868709053762</v>
      </c>
      <c r="T167" s="44">
        <v>9.705957432764288</v>
      </c>
      <c r="U167" s="44">
        <v>23.4191381332382</v>
      </c>
      <c r="V167" s="44">
        <v>16.73470847786663</v>
      </c>
      <c r="W167" s="44">
        <v>14.466806408682363</v>
      </c>
      <c r="X167" s="31"/>
      <c r="Y167" s="33"/>
      <c r="Z167" s="49" t="s">
        <v>292</v>
      </c>
      <c r="AA167" s="11"/>
      <c r="AB167" s="1"/>
    </row>
    <row r="168" spans="1:28" ht="15">
      <c r="A168" s="31"/>
      <c r="B168" s="33"/>
      <c r="C168" s="32"/>
      <c r="D168" s="49" t="s">
        <v>293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0.9741901195264454</v>
      </c>
      <c r="O168" s="13">
        <v>0.5405279469779692</v>
      </c>
      <c r="P168" s="13">
        <v>3.602676178540597</v>
      </c>
      <c r="Q168" s="13">
        <v>4.558982316340525</v>
      </c>
      <c r="R168" s="13">
        <v>3.2557563343231064</v>
      </c>
      <c r="S168" s="13">
        <v>2.5503965206466286</v>
      </c>
      <c r="T168" s="13">
        <v>2.064048405573833</v>
      </c>
      <c r="U168" s="13">
        <v>2.494801251558848</v>
      </c>
      <c r="V168" s="13">
        <v>2.071762274035456</v>
      </c>
      <c r="W168" s="13">
        <v>3.251807783280103</v>
      </c>
      <c r="X168" s="31"/>
      <c r="Y168" s="33"/>
      <c r="Z168" s="32"/>
      <c r="AA168" s="49" t="s">
        <v>294</v>
      </c>
      <c r="AB168" s="1"/>
    </row>
    <row r="169" spans="1:28" ht="33.75">
      <c r="A169" s="31"/>
      <c r="B169" s="33"/>
      <c r="C169" s="33"/>
      <c r="D169" s="55" t="s">
        <v>295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0.8332123678792179</v>
      </c>
      <c r="O169" s="13">
        <v>0.2336353445002463</v>
      </c>
      <c r="P169" s="13">
        <v>4.075143196577816</v>
      </c>
      <c r="Q169" s="13">
        <v>5.594396987038405</v>
      </c>
      <c r="R169" s="13">
        <v>3.7191718453598606</v>
      </c>
      <c r="S169" s="13">
        <v>3.8753763236270795</v>
      </c>
      <c r="T169" s="13">
        <v>4.145553058045929</v>
      </c>
      <c r="U169" s="13">
        <v>4.064497658574334</v>
      </c>
      <c r="V169" s="13">
        <v>4.48739384588443</v>
      </c>
      <c r="W169" s="13">
        <v>3.0909059097832676</v>
      </c>
      <c r="X169" s="31"/>
      <c r="Y169" s="33"/>
      <c r="Z169" s="33"/>
      <c r="AA169" s="55" t="s">
        <v>296</v>
      </c>
      <c r="AB169" s="1"/>
    </row>
    <row r="170" spans="1:28" ht="15">
      <c r="A170" s="31"/>
      <c r="B170" s="33"/>
      <c r="C170" s="33"/>
      <c r="D170" s="49" t="s">
        <v>297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1.531986147897654</v>
      </c>
      <c r="Q170" s="13">
        <v>1.9244832739247302</v>
      </c>
      <c r="R170" s="13">
        <v>1.142292324388494</v>
      </c>
      <c r="S170" s="13">
        <v>1.3841339639290502</v>
      </c>
      <c r="T170" s="13">
        <v>0.8538926574168864</v>
      </c>
      <c r="U170" s="13">
        <v>0.8371970297204913</v>
      </c>
      <c r="V170" s="13">
        <v>0.4349476949693135</v>
      </c>
      <c r="W170" s="13">
        <v>1.1739905529489605</v>
      </c>
      <c r="X170" s="31"/>
      <c r="Y170" s="33"/>
      <c r="Z170" s="33"/>
      <c r="AA170" s="49" t="s">
        <v>298</v>
      </c>
      <c r="AB170" s="1"/>
    </row>
    <row r="171" spans="1:28" ht="15">
      <c r="A171" s="31"/>
      <c r="B171" s="33"/>
      <c r="C171" s="34"/>
      <c r="D171" s="22" t="s">
        <v>27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1.249015668980826</v>
      </c>
      <c r="N171" s="13">
        <v>1.1411386777476247</v>
      </c>
      <c r="O171" s="13">
        <v>0.025959482722249582</v>
      </c>
      <c r="P171" s="13">
        <v>0.5181744165126047</v>
      </c>
      <c r="Q171" s="13">
        <v>6.1584435165290055</v>
      </c>
      <c r="R171" s="13">
        <v>6.836900632580784</v>
      </c>
      <c r="S171" s="13">
        <v>0.053961900851003254</v>
      </c>
      <c r="T171" s="13">
        <v>2.6424633117276404</v>
      </c>
      <c r="U171" s="13">
        <v>16.022642193384524</v>
      </c>
      <c r="V171" s="13">
        <v>9.740604662977432</v>
      </c>
      <c r="W171" s="13">
        <v>6.9501021626700314</v>
      </c>
      <c r="X171" s="31"/>
      <c r="Y171" s="33"/>
      <c r="Z171" s="34"/>
      <c r="AA171" s="22" t="s">
        <v>299</v>
      </c>
      <c r="AB171" s="1"/>
    </row>
    <row r="172" spans="1:28" ht="15">
      <c r="A172" s="31"/>
      <c r="B172" s="34"/>
      <c r="C172" s="22" t="s">
        <v>27</v>
      </c>
      <c r="D172" s="49"/>
      <c r="E172" s="13">
        <v>2.1055545116471484</v>
      </c>
      <c r="F172" s="13">
        <v>2.9322539719342524</v>
      </c>
      <c r="G172" s="13">
        <v>1.8086898792607597</v>
      </c>
      <c r="H172" s="13">
        <v>1.2157366821733888</v>
      </c>
      <c r="I172" s="13">
        <v>1.8491715609842965</v>
      </c>
      <c r="J172" s="13">
        <v>5.608415089402748</v>
      </c>
      <c r="K172" s="13">
        <v>9.31154833231331</v>
      </c>
      <c r="L172" s="13">
        <v>13.243326803260436</v>
      </c>
      <c r="M172" s="13">
        <v>0</v>
      </c>
      <c r="N172" s="13">
        <v>2.5373977385046005</v>
      </c>
      <c r="O172" s="13">
        <v>1.0209498355061233</v>
      </c>
      <c r="P172" s="13">
        <v>0.4164588698380632</v>
      </c>
      <c r="Q172" s="13">
        <v>0.37013486532750306</v>
      </c>
      <c r="R172" s="13">
        <v>0.3750459373286255</v>
      </c>
      <c r="S172" s="13">
        <v>0.2944780000462908</v>
      </c>
      <c r="T172" s="13">
        <v>0.4953915913045543</v>
      </c>
      <c r="U172" s="13">
        <v>0.5210344728061777</v>
      </c>
      <c r="V172" s="13">
        <v>0.44066993512564023</v>
      </c>
      <c r="W172" s="13">
        <v>2.3412494098975345</v>
      </c>
      <c r="X172" s="31"/>
      <c r="Y172" s="34"/>
      <c r="Z172" s="22" t="s">
        <v>300</v>
      </c>
      <c r="AA172" s="49"/>
      <c r="AB172" s="1"/>
    </row>
    <row r="173" spans="1:28" ht="15">
      <c r="A173" s="30"/>
      <c r="B173" s="17" t="s">
        <v>301</v>
      </c>
      <c r="C173" s="17"/>
      <c r="D173" s="17"/>
      <c r="E173" s="45">
        <v>0.9434934740046844</v>
      </c>
      <c r="F173" s="45">
        <v>7.503783283584052</v>
      </c>
      <c r="G173" s="45">
        <v>11.237547925496596</v>
      </c>
      <c r="H173" s="45">
        <v>4.90868061592978</v>
      </c>
      <c r="I173" s="45">
        <v>6.352668569477315</v>
      </c>
      <c r="J173" s="45">
        <v>26.79344202968572</v>
      </c>
      <c r="K173" s="45">
        <v>55.61803700596843</v>
      </c>
      <c r="L173" s="45">
        <v>67.22637065715156</v>
      </c>
      <c r="M173" s="45">
        <v>41.36658621115509</v>
      </c>
      <c r="N173" s="45">
        <v>31.43567095911764</v>
      </c>
      <c r="O173" s="45">
        <v>40.22768850269253</v>
      </c>
      <c r="P173" s="45">
        <v>33.34137213325375</v>
      </c>
      <c r="Q173" s="45">
        <v>41.2324060306862</v>
      </c>
      <c r="R173" s="45">
        <v>42.94713961745321</v>
      </c>
      <c r="S173" s="45">
        <v>38.93461880525449</v>
      </c>
      <c r="T173" s="45">
        <v>41.902143149887195</v>
      </c>
      <c r="U173" s="45">
        <v>42.270286384633714</v>
      </c>
      <c r="V173" s="45">
        <v>36.05947630683355</v>
      </c>
      <c r="W173" s="45">
        <v>48.102735177764</v>
      </c>
      <c r="X173" s="30"/>
      <c r="Y173" s="17" t="s">
        <v>302</v>
      </c>
      <c r="Z173" s="17"/>
      <c r="AA173" s="17"/>
      <c r="AB173" s="1"/>
    </row>
    <row r="174" spans="1:28" ht="15">
      <c r="A174" s="31"/>
      <c r="B174" s="25"/>
      <c r="C174" s="11" t="s">
        <v>303</v>
      </c>
      <c r="D174" s="11"/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26.157562637854685</v>
      </c>
      <c r="N174" s="44">
        <v>25.797623487024765</v>
      </c>
      <c r="O174" s="44">
        <v>32.583137090298976</v>
      </c>
      <c r="P174" s="44">
        <v>27.394489998148725</v>
      </c>
      <c r="Q174" s="44">
        <v>34.732602271026565</v>
      </c>
      <c r="R174" s="44">
        <v>36.868995892821964</v>
      </c>
      <c r="S174" s="44">
        <v>32.11081697774198</v>
      </c>
      <c r="T174" s="44">
        <v>33.068394021836575</v>
      </c>
      <c r="U174" s="44">
        <v>33.06222290976591</v>
      </c>
      <c r="V174" s="44">
        <v>28.810667283031474</v>
      </c>
      <c r="W174" s="44">
        <v>30.295121881605642</v>
      </c>
      <c r="X174" s="31"/>
      <c r="Y174" s="25"/>
      <c r="Z174" s="11" t="s">
        <v>304</v>
      </c>
      <c r="AA174" s="11"/>
      <c r="AB174" s="1"/>
    </row>
    <row r="175" spans="1:28" ht="101.25">
      <c r="A175" s="31"/>
      <c r="B175" s="33"/>
      <c r="C175" s="56"/>
      <c r="D175" s="57" t="s">
        <v>305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14.905485092923456</v>
      </c>
      <c r="N175" s="13">
        <v>19.037440834740305</v>
      </c>
      <c r="O175" s="13">
        <v>21.729662294374396</v>
      </c>
      <c r="P175" s="13">
        <v>22.181859384685605</v>
      </c>
      <c r="Q175" s="13">
        <v>26.102673491735185</v>
      </c>
      <c r="R175" s="13">
        <v>25.916882690752715</v>
      </c>
      <c r="S175" s="13">
        <v>22.764248323269143</v>
      </c>
      <c r="T175" s="13">
        <v>25.03629973316633</v>
      </c>
      <c r="U175" s="13">
        <v>24.375446761544087</v>
      </c>
      <c r="V175" s="13">
        <v>23.469948112510227</v>
      </c>
      <c r="W175" s="13">
        <v>25.835556289797548</v>
      </c>
      <c r="X175" s="31"/>
      <c r="Y175" s="33"/>
      <c r="Z175" s="56"/>
      <c r="AA175" s="57" t="s">
        <v>306</v>
      </c>
      <c r="AB175" s="1"/>
    </row>
    <row r="176" spans="1:28" ht="15">
      <c r="A176" s="31"/>
      <c r="B176" s="33"/>
      <c r="C176" s="58"/>
      <c r="D176" s="54" t="s">
        <v>307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5.415682718408489</v>
      </c>
      <c r="N176" s="13">
        <v>1.159251990092825</v>
      </c>
      <c r="O176" s="13">
        <v>4.6337676659215505</v>
      </c>
      <c r="P176" s="13">
        <v>1.6642763087985308</v>
      </c>
      <c r="Q176" s="13">
        <v>2.9612526343038197</v>
      </c>
      <c r="R176" s="13">
        <v>1.2551407083771142</v>
      </c>
      <c r="S176" s="13">
        <v>0.8689885986350456</v>
      </c>
      <c r="T176" s="13">
        <v>1.5528754956505615</v>
      </c>
      <c r="U176" s="13">
        <v>1.5225130948159338</v>
      </c>
      <c r="V176" s="13">
        <v>0.2899139972209595</v>
      </c>
      <c r="W176" s="13">
        <v>0.7860255072716937</v>
      </c>
      <c r="X176" s="31"/>
      <c r="Y176" s="33"/>
      <c r="Z176" s="58"/>
      <c r="AA176" s="54" t="s">
        <v>308</v>
      </c>
      <c r="AB176" s="1"/>
    </row>
    <row r="177" spans="1:28" ht="15">
      <c r="A177" s="31"/>
      <c r="B177" s="33"/>
      <c r="C177" s="58"/>
      <c r="D177" s="54" t="s">
        <v>309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4.660413107016679</v>
      </c>
      <c r="N177" s="13">
        <v>2.6926148019935363</v>
      </c>
      <c r="O177" s="13">
        <v>2.314271938149164</v>
      </c>
      <c r="P177" s="13">
        <v>1.4500650962991029</v>
      </c>
      <c r="Q177" s="13">
        <v>2.7456577650278406</v>
      </c>
      <c r="R177" s="13">
        <v>1.9050529006884305</v>
      </c>
      <c r="S177" s="13">
        <v>1.014262371952375</v>
      </c>
      <c r="T177" s="13">
        <v>1.023147526477293</v>
      </c>
      <c r="U177" s="13">
        <v>1.0031425644575613</v>
      </c>
      <c r="V177" s="13">
        <v>0.4165535433464821</v>
      </c>
      <c r="W177" s="13">
        <v>0.298009320077305</v>
      </c>
      <c r="X177" s="31"/>
      <c r="Y177" s="33"/>
      <c r="Z177" s="58"/>
      <c r="AA177" s="54" t="s">
        <v>310</v>
      </c>
      <c r="AB177" s="1"/>
    </row>
    <row r="178" spans="1:28" ht="15">
      <c r="A178" s="31"/>
      <c r="B178" s="33"/>
      <c r="C178" s="58"/>
      <c r="D178" s="49" t="s">
        <v>311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1.1759817195060613</v>
      </c>
      <c r="N178" s="13">
        <v>1.2479288952213932</v>
      </c>
      <c r="O178" s="13">
        <v>2.8540761416027576</v>
      </c>
      <c r="P178" s="13">
        <v>1.192064892491431</v>
      </c>
      <c r="Q178" s="13">
        <v>1.2254839679064038</v>
      </c>
      <c r="R178" s="13">
        <v>2.140725491545487</v>
      </c>
      <c r="S178" s="13">
        <v>2.440139148133907</v>
      </c>
      <c r="T178" s="13">
        <v>2.8642995704585594</v>
      </c>
      <c r="U178" s="13">
        <v>2.8135631321644974</v>
      </c>
      <c r="V178" s="13">
        <v>0.9055872899228431</v>
      </c>
      <c r="W178" s="13">
        <v>1.3846337261812445</v>
      </c>
      <c r="X178" s="31"/>
      <c r="Y178" s="33"/>
      <c r="Z178" s="58"/>
      <c r="AA178" s="49" t="s">
        <v>312</v>
      </c>
      <c r="AB178" s="1"/>
    </row>
    <row r="179" spans="1:28" ht="15">
      <c r="A179" s="31"/>
      <c r="B179" s="33"/>
      <c r="C179" s="59"/>
      <c r="D179" s="22" t="s">
        <v>27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1.6603869649767027</v>
      </c>
      <c r="O179" s="13">
        <v>1.051359050251108</v>
      </c>
      <c r="P179" s="13">
        <v>0.906224315874062</v>
      </c>
      <c r="Q179" s="13">
        <v>1.697534412053314</v>
      </c>
      <c r="R179" s="13">
        <v>5.651194101458218</v>
      </c>
      <c r="S179" s="13">
        <v>5.023178535751517</v>
      </c>
      <c r="T179" s="13">
        <v>2.5917716960838257</v>
      </c>
      <c r="U179" s="13">
        <v>3.347557356783829</v>
      </c>
      <c r="V179" s="13">
        <v>3.7286643400309645</v>
      </c>
      <c r="W179" s="13">
        <v>1.9908970382778481</v>
      </c>
      <c r="X179" s="31"/>
      <c r="Y179" s="33"/>
      <c r="Z179" s="59"/>
      <c r="AA179" s="22" t="s">
        <v>313</v>
      </c>
      <c r="AB179" s="1"/>
    </row>
    <row r="180" spans="1:28" ht="15">
      <c r="A180" s="31"/>
      <c r="B180" s="33"/>
      <c r="C180" s="22" t="s">
        <v>314</v>
      </c>
      <c r="D180" s="51"/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10.348277446203811</v>
      </c>
      <c r="N180" s="13">
        <v>3.7878340689579244</v>
      </c>
      <c r="O180" s="13">
        <v>6.888721676061492</v>
      </c>
      <c r="P180" s="13">
        <v>5.81935429916667</v>
      </c>
      <c r="Q180" s="13">
        <v>6.024001549039148</v>
      </c>
      <c r="R180" s="13">
        <v>5.094779248155717</v>
      </c>
      <c r="S180" s="13">
        <v>4.9931226563202005</v>
      </c>
      <c r="T180" s="13">
        <v>4.3889760795729265</v>
      </c>
      <c r="U180" s="13">
        <v>3.935413091557773</v>
      </c>
      <c r="V180" s="13">
        <v>3.268571367855479</v>
      </c>
      <c r="W180" s="13">
        <v>3.5312674058635625</v>
      </c>
      <c r="X180" s="31"/>
      <c r="Y180" s="33"/>
      <c r="Z180" s="22" t="s">
        <v>315</v>
      </c>
      <c r="AA180" s="51"/>
      <c r="AB180" s="1"/>
    </row>
    <row r="181" spans="1:28" ht="15">
      <c r="A181" s="31"/>
      <c r="B181" s="34"/>
      <c r="C181" s="26" t="s">
        <v>25</v>
      </c>
      <c r="D181" s="51"/>
      <c r="E181" s="13">
        <v>0.9434934740046844</v>
      </c>
      <c r="F181" s="13">
        <v>7.503783283584052</v>
      </c>
      <c r="G181" s="13">
        <v>11.237547925496596</v>
      </c>
      <c r="H181" s="13">
        <v>4.90868061592978</v>
      </c>
      <c r="I181" s="13">
        <v>6.352668569477315</v>
      </c>
      <c r="J181" s="13">
        <v>26.79344202968572</v>
      </c>
      <c r="K181" s="13">
        <v>55.61803700596843</v>
      </c>
      <c r="L181" s="13">
        <v>67.22637065715156</v>
      </c>
      <c r="M181" s="13">
        <v>4.860746127096596</v>
      </c>
      <c r="N181" s="13">
        <v>1.850213403134948</v>
      </c>
      <c r="O181" s="13">
        <v>0.7558297363320617</v>
      </c>
      <c r="P181" s="13">
        <v>0.12752783593835434</v>
      </c>
      <c r="Q181" s="13">
        <v>0.4758022106204873</v>
      </c>
      <c r="R181" s="13">
        <v>0.9833644764755307</v>
      </c>
      <c r="S181" s="13">
        <v>1.8306791711923078</v>
      </c>
      <c r="T181" s="13">
        <v>4.444773048477686</v>
      </c>
      <c r="U181" s="13">
        <v>5.272650383310038</v>
      </c>
      <c r="V181" s="13">
        <v>3.980237655946606</v>
      </c>
      <c r="W181" s="13">
        <v>14.276345890294808</v>
      </c>
      <c r="X181" s="31"/>
      <c r="Y181" s="34"/>
      <c r="Z181" s="26" t="s">
        <v>316</v>
      </c>
      <c r="AA181" s="51"/>
      <c r="AB181" s="1"/>
    </row>
    <row r="182" spans="1:28" ht="15.75" thickBot="1">
      <c r="A182" s="30"/>
      <c r="B182" s="27" t="s">
        <v>27</v>
      </c>
      <c r="C182" s="60"/>
      <c r="D182" s="50"/>
      <c r="E182" s="13">
        <v>0</v>
      </c>
      <c r="F182" s="13">
        <v>0</v>
      </c>
      <c r="G182" s="13">
        <v>0</v>
      </c>
      <c r="H182" s="13">
        <v>0.0014477457037668047</v>
      </c>
      <c r="I182" s="13">
        <v>0</v>
      </c>
      <c r="J182" s="13">
        <v>0.001318993877214555</v>
      </c>
      <c r="K182" s="13">
        <v>0</v>
      </c>
      <c r="L182" s="13">
        <v>0</v>
      </c>
      <c r="M182" s="13">
        <v>0</v>
      </c>
      <c r="N182" s="13">
        <v>0.0338115163777074</v>
      </c>
      <c r="O182" s="13">
        <v>0.06489870680562397</v>
      </c>
      <c r="P182" s="13">
        <v>0.07668051903549755</v>
      </c>
      <c r="Q182" s="13">
        <v>0.025267765267370033</v>
      </c>
      <c r="R182" s="13">
        <v>0.0247022193983868</v>
      </c>
      <c r="S182" s="13">
        <v>0.0916727273144457</v>
      </c>
      <c r="T182" s="13">
        <v>0.18144769393856172</v>
      </c>
      <c r="U182" s="13">
        <v>0.3533434792509276</v>
      </c>
      <c r="V182" s="13">
        <v>0.3468730141858348</v>
      </c>
      <c r="W182" s="13">
        <v>0.05</v>
      </c>
      <c r="X182" s="30"/>
      <c r="Y182" s="27" t="s">
        <v>317</v>
      </c>
      <c r="Z182" s="60"/>
      <c r="AA182" s="50"/>
      <c r="AB182" s="1"/>
    </row>
    <row r="183" spans="1:28" ht="15.75" thickBot="1">
      <c r="A183" s="3" t="s">
        <v>318</v>
      </c>
      <c r="B183" s="3"/>
      <c r="C183" s="3"/>
      <c r="D183" s="3"/>
      <c r="E183" s="96">
        <v>23.298219317657868</v>
      </c>
      <c r="F183" s="96">
        <v>25.719844275886565</v>
      </c>
      <c r="G183" s="96">
        <v>16.46520161390403</v>
      </c>
      <c r="H183" s="96">
        <v>14.07430593495538</v>
      </c>
      <c r="I183" s="96">
        <v>11.382224300217919</v>
      </c>
      <c r="J183" s="96">
        <v>12.982817002502335</v>
      </c>
      <c r="K183" s="96">
        <v>16.02896106906264</v>
      </c>
      <c r="L183" s="96">
        <v>23.66432748047057</v>
      </c>
      <c r="M183" s="96">
        <v>98.30860324297821</v>
      </c>
      <c r="N183" s="96">
        <v>100.68443383015934</v>
      </c>
      <c r="O183" s="96">
        <v>73.71690390777248</v>
      </c>
      <c r="P183" s="96">
        <v>96.8648603681907</v>
      </c>
      <c r="Q183" s="96">
        <v>93.92011326181559</v>
      </c>
      <c r="R183" s="96">
        <v>79.01064941388971</v>
      </c>
      <c r="S183" s="96">
        <v>137.0187257210625</v>
      </c>
      <c r="T183" s="96">
        <v>140.61157613449046</v>
      </c>
      <c r="U183" s="96">
        <v>132.80821775282357</v>
      </c>
      <c r="V183" s="96">
        <v>119.1547343868531</v>
      </c>
      <c r="W183" s="96">
        <v>125.7315311705217</v>
      </c>
      <c r="X183" s="3" t="s">
        <v>319</v>
      </c>
      <c r="Y183" s="3"/>
      <c r="Z183" s="3"/>
      <c r="AA183" s="3"/>
      <c r="AB183" s="1"/>
    </row>
    <row r="184" spans="1:28" ht="15">
      <c r="A184" s="30"/>
      <c r="B184" s="6" t="s">
        <v>320</v>
      </c>
      <c r="C184" s="6"/>
      <c r="D184" s="6"/>
      <c r="E184" s="13">
        <v>5.286520371681081</v>
      </c>
      <c r="F184" s="13">
        <v>5.668563142414634</v>
      </c>
      <c r="G184" s="13">
        <v>4.982029079491009</v>
      </c>
      <c r="H184" s="13">
        <v>5.266775982958794</v>
      </c>
      <c r="I184" s="13">
        <v>3.4953602523324188</v>
      </c>
      <c r="J184" s="13">
        <v>5.92817884446601</v>
      </c>
      <c r="K184" s="13">
        <v>6.9189384444146595</v>
      </c>
      <c r="L184" s="13">
        <v>11.799069835421784</v>
      </c>
      <c r="M184" s="13">
        <v>12.217372531182383</v>
      </c>
      <c r="N184" s="13">
        <v>19.456353112677096</v>
      </c>
      <c r="O184" s="13">
        <v>14.377329274053855</v>
      </c>
      <c r="P184" s="13">
        <v>20.689769017932253</v>
      </c>
      <c r="Q184" s="13">
        <v>30.381239335510326</v>
      </c>
      <c r="R184" s="13">
        <v>22.587103522484245</v>
      </c>
      <c r="S184" s="13">
        <v>25.091437129653904</v>
      </c>
      <c r="T184" s="13">
        <v>29.944995978554726</v>
      </c>
      <c r="U184" s="13">
        <v>15.800103751677796</v>
      </c>
      <c r="V184" s="13">
        <v>10.816891493885304</v>
      </c>
      <c r="W184" s="13">
        <v>13.616436377203275</v>
      </c>
      <c r="X184" s="30"/>
      <c r="Y184" s="6" t="s">
        <v>321</v>
      </c>
      <c r="Z184" s="6"/>
      <c r="AA184" s="6"/>
      <c r="AB184" s="1"/>
    </row>
    <row r="185" spans="1:28" ht="15">
      <c r="A185" s="30"/>
      <c r="B185" s="27" t="s">
        <v>322</v>
      </c>
      <c r="C185" s="61"/>
      <c r="D185" s="61"/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14.907047108870792</v>
      </c>
      <c r="N185" s="13">
        <v>16.881116074560108</v>
      </c>
      <c r="O185" s="13">
        <v>13.318811843416597</v>
      </c>
      <c r="P185" s="13">
        <v>20.758785534973857</v>
      </c>
      <c r="Q185" s="13">
        <v>20.306475281430615</v>
      </c>
      <c r="R185" s="13">
        <v>19.511811790492093</v>
      </c>
      <c r="S185" s="13">
        <v>67.25857130336585</v>
      </c>
      <c r="T185" s="13">
        <v>70.1717003535206</v>
      </c>
      <c r="U185" s="13">
        <v>77.47327030715793</v>
      </c>
      <c r="V185" s="13">
        <v>73.55794016954762</v>
      </c>
      <c r="W185" s="13">
        <v>68.34811500636987</v>
      </c>
      <c r="X185"/>
      <c r="Y185" s="27" t="s">
        <v>323</v>
      </c>
      <c r="Z185" s="61"/>
      <c r="AA185" s="61"/>
      <c r="AB185" s="1"/>
    </row>
    <row r="186" spans="1:28" ht="15.75" thickBot="1">
      <c r="A186" s="35"/>
      <c r="B186" s="36" t="s">
        <v>25</v>
      </c>
      <c r="C186" s="36"/>
      <c r="D186" s="36"/>
      <c r="E186" s="13">
        <v>13.064316115073234</v>
      </c>
      <c r="F186" s="13">
        <v>14.96634372403142</v>
      </c>
      <c r="G186" s="13">
        <v>8.442269737966011</v>
      </c>
      <c r="H186" s="13">
        <v>6.430395173944595</v>
      </c>
      <c r="I186" s="13">
        <v>6.168305053599146</v>
      </c>
      <c r="J186" s="13">
        <v>5.376221921845159</v>
      </c>
      <c r="K186" s="13">
        <v>7.368167262358053</v>
      </c>
      <c r="L186" s="13">
        <v>9.307731753748552</v>
      </c>
      <c r="M186" s="13">
        <v>61.49738786575216</v>
      </c>
      <c r="N186" s="13">
        <v>55.286483560611394</v>
      </c>
      <c r="O186" s="13">
        <v>40.166445646813635</v>
      </c>
      <c r="P186" s="13">
        <v>48.417505710713066</v>
      </c>
      <c r="Q186" s="13">
        <v>36.94908941502155</v>
      </c>
      <c r="R186" s="13">
        <v>32.46504806642153</v>
      </c>
      <c r="S186" s="13">
        <v>37.63307125884892</v>
      </c>
      <c r="T186" s="13">
        <v>33.970503657873444</v>
      </c>
      <c r="U186" s="13">
        <v>34.62911445969714</v>
      </c>
      <c r="V186" s="13">
        <v>31.845742256642595</v>
      </c>
      <c r="W186" s="13">
        <v>43.76697978694857</v>
      </c>
      <c r="X186"/>
      <c r="Y186" s="36" t="s">
        <v>324</v>
      </c>
      <c r="Z186" s="36"/>
      <c r="AA186" s="36"/>
      <c r="AB186" s="1"/>
    </row>
    <row r="187" spans="1:26" ht="15.75" thickBot="1">
      <c r="A187" s="3" t="s">
        <v>325</v>
      </c>
      <c r="B187" s="3"/>
      <c r="C187" s="3"/>
      <c r="D187" s="3"/>
      <c r="E187" s="96">
        <v>1249.4848644056906</v>
      </c>
      <c r="F187" s="96">
        <v>1248.0175821222406</v>
      </c>
      <c r="G187" s="96">
        <v>1212.2723972741292</v>
      </c>
      <c r="H187" s="96">
        <v>1258.5975785785836</v>
      </c>
      <c r="I187" s="96">
        <v>1265.86903896325</v>
      </c>
      <c r="J187" s="96">
        <v>1351.8691250133727</v>
      </c>
      <c r="K187" s="96">
        <v>1473.4968180916865</v>
      </c>
      <c r="L187" s="96">
        <v>1645.7465490733653</v>
      </c>
      <c r="M187" s="96">
        <v>1484.735709423153</v>
      </c>
      <c r="N187" s="96">
        <v>1591.0178570609048</v>
      </c>
      <c r="O187" s="96">
        <v>1577.3598252143652</v>
      </c>
      <c r="P187" s="96">
        <v>1636.646612394259</v>
      </c>
      <c r="Q187" s="96">
        <v>1576.8789672569728</v>
      </c>
      <c r="R187" s="96">
        <v>1488.2289177131722</v>
      </c>
      <c r="S187" s="96">
        <v>1416.206755537214</v>
      </c>
      <c r="T187" s="96">
        <v>1349.0653460177077</v>
      </c>
      <c r="U187" s="96">
        <v>1359.554498185943</v>
      </c>
      <c r="V187" s="96">
        <v>1371.1354688992033</v>
      </c>
      <c r="W187" s="96">
        <v>1524.6327278423287</v>
      </c>
      <c r="X187" s="3" t="s">
        <v>362</v>
      </c>
      <c r="Y187" s="3"/>
      <c r="Z187" s="3"/>
    </row>
    <row r="188" ht="18.75" customHeight="1"/>
    <row r="189" spans="1:24" s="115" customFormat="1" ht="15">
      <c r="A189" s="143" t="s">
        <v>364</v>
      </c>
      <c r="B189" s="114"/>
      <c r="Q189" s="116"/>
      <c r="R189" s="116"/>
      <c r="S189" s="116"/>
      <c r="T189" s="116"/>
      <c r="U189" s="116"/>
      <c r="V189" s="116"/>
      <c r="W189" s="116"/>
      <c r="X189" s="140"/>
    </row>
    <row r="190" spans="1:27" s="118" customFormat="1" ht="15">
      <c r="A190" s="115"/>
      <c r="B190" s="115"/>
      <c r="C190" s="115"/>
      <c r="D190" s="115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40"/>
      <c r="Y190" s="115"/>
      <c r="Z190" s="115"/>
      <c r="AA190" s="115"/>
    </row>
    <row r="191" spans="1:27" s="118" customFormat="1" ht="15">
      <c r="A191" s="115"/>
      <c r="B191" s="115"/>
      <c r="C191" s="115"/>
      <c r="D191" s="115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40"/>
      <c r="Y191" s="115"/>
      <c r="Z191" s="115"/>
      <c r="AA191" s="115"/>
    </row>
    <row r="192" spans="1:27" s="118" customFormat="1" ht="15">
      <c r="A192" s="115"/>
      <c r="B192" s="115"/>
      <c r="C192" s="115"/>
      <c r="D192" s="115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15"/>
      <c r="Y192" s="115"/>
      <c r="Z192" s="115"/>
      <c r="AA192" s="115"/>
    </row>
    <row r="193" spans="1:27" s="118" customFormat="1" ht="15">
      <c r="A193" s="115"/>
      <c r="B193" s="115"/>
      <c r="C193" s="115"/>
      <c r="D193" s="115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15"/>
      <c r="Y193" s="115"/>
      <c r="Z193" s="115"/>
      <c r="AA193" s="115"/>
    </row>
    <row r="194" spans="1:27" s="118" customFormat="1" ht="15">
      <c r="A194" s="115"/>
      <c r="B194" s="115"/>
      <c r="C194" s="115"/>
      <c r="D194" s="115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15"/>
      <c r="Y194" s="115"/>
      <c r="Z194" s="115"/>
      <c r="AA194" s="115"/>
    </row>
    <row r="195" spans="1:27" s="118" customFormat="1" ht="15">
      <c r="A195" s="115"/>
      <c r="B195" s="115"/>
      <c r="C195" s="115"/>
      <c r="D195" s="115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15"/>
      <c r="Y195" s="115"/>
      <c r="Z195" s="115"/>
      <c r="AA195" s="115"/>
    </row>
    <row r="196" spans="1:27" s="118" customFormat="1" ht="15">
      <c r="A196" s="115"/>
      <c r="B196" s="115"/>
      <c r="C196" s="115"/>
      <c r="D196" s="115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15"/>
      <c r="Y196" s="115"/>
      <c r="Z196" s="115"/>
      <c r="AA196" s="115"/>
    </row>
    <row r="197" spans="1:27" s="118" customFormat="1" ht="15">
      <c r="A197" s="115"/>
      <c r="B197" s="115"/>
      <c r="C197" s="115"/>
      <c r="D197" s="115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15"/>
      <c r="Y197" s="115"/>
      <c r="Z197" s="115"/>
      <c r="AA197" s="115"/>
    </row>
    <row r="198" spans="1:27" s="118" customFormat="1" ht="15">
      <c r="A198" s="115"/>
      <c r="B198" s="115"/>
      <c r="C198" s="115"/>
      <c r="D198" s="115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15"/>
      <c r="Y198" s="115"/>
      <c r="Z198" s="115"/>
      <c r="AA198" s="115"/>
    </row>
    <row r="199" spans="1:27" s="118" customFormat="1" ht="15">
      <c r="A199" s="115"/>
      <c r="B199" s="115"/>
      <c r="C199" s="115"/>
      <c r="D199" s="115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15"/>
      <c r="Y199" s="115"/>
      <c r="Z199" s="115"/>
      <c r="AA199" s="115"/>
    </row>
    <row r="200" spans="1:27" s="118" customFormat="1" ht="15">
      <c r="A200" s="115"/>
      <c r="B200" s="115"/>
      <c r="C200" s="115"/>
      <c r="D200" s="115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15"/>
      <c r="Y200" s="115"/>
      <c r="Z200" s="115"/>
      <c r="AA200" s="115"/>
    </row>
    <row r="201" spans="1:27" s="118" customFormat="1" ht="15">
      <c r="A201" s="115"/>
      <c r="B201" s="115"/>
      <c r="C201" s="115"/>
      <c r="D201" s="115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15"/>
      <c r="Y201" s="115"/>
      <c r="Z201" s="115"/>
      <c r="AA201" s="115"/>
    </row>
    <row r="202" spans="1:27" s="118" customFormat="1" ht="15">
      <c r="A202" s="115"/>
      <c r="B202" s="115"/>
      <c r="C202" s="115"/>
      <c r="D202" s="115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15"/>
      <c r="Y202" s="115"/>
      <c r="Z202" s="115"/>
      <c r="AA202" s="115"/>
    </row>
    <row r="203" spans="1:27" s="118" customFormat="1" ht="15">
      <c r="A203" s="115"/>
      <c r="B203" s="115"/>
      <c r="C203" s="115"/>
      <c r="D203" s="115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15"/>
      <c r="Y203" s="115"/>
      <c r="Z203" s="115"/>
      <c r="AA203" s="115"/>
    </row>
    <row r="204" spans="1:27" s="118" customFormat="1" ht="15">
      <c r="A204" s="115"/>
      <c r="B204" s="115"/>
      <c r="C204" s="115"/>
      <c r="D204" s="115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15"/>
      <c r="Y204" s="115"/>
      <c r="Z204" s="115"/>
      <c r="AA204" s="115"/>
    </row>
    <row r="205" spans="1:27" s="118" customFormat="1" ht="15">
      <c r="A205" s="115"/>
      <c r="B205" s="115"/>
      <c r="C205" s="115"/>
      <c r="D205" s="115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15"/>
      <c r="Y205" s="115"/>
      <c r="Z205" s="115"/>
      <c r="AA205" s="115"/>
    </row>
    <row r="206" spans="1:27" s="118" customFormat="1" ht="15">
      <c r="A206" s="115"/>
      <c r="B206" s="115"/>
      <c r="C206" s="115"/>
      <c r="D206" s="115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15"/>
      <c r="Y206" s="115"/>
      <c r="Z206" s="115"/>
      <c r="AA206" s="115"/>
    </row>
    <row r="207" spans="1:27" s="118" customFormat="1" ht="15">
      <c r="A207" s="115"/>
      <c r="B207" s="115"/>
      <c r="C207" s="115"/>
      <c r="D207" s="115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15"/>
      <c r="Y207" s="115"/>
      <c r="Z207" s="115"/>
      <c r="AA207" s="115"/>
    </row>
    <row r="208" spans="1:27" s="118" customFormat="1" ht="15">
      <c r="A208" s="115"/>
      <c r="B208" s="115"/>
      <c r="C208" s="115"/>
      <c r="D208" s="115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15"/>
      <c r="Y208" s="115"/>
      <c r="Z208" s="115"/>
      <c r="AA208" s="115"/>
    </row>
    <row r="209" spans="1:27" s="118" customFormat="1" ht="15">
      <c r="A209" s="115"/>
      <c r="B209" s="115"/>
      <c r="C209" s="115"/>
      <c r="D209" s="115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15"/>
      <c r="Y209" s="115"/>
      <c r="Z209" s="115"/>
      <c r="AA209" s="115"/>
    </row>
    <row r="210" spans="1:27" s="118" customFormat="1" ht="15">
      <c r="A210" s="115"/>
      <c r="B210" s="115"/>
      <c r="C210" s="115"/>
      <c r="D210" s="115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15"/>
      <c r="Y210" s="115"/>
      <c r="Z210" s="115"/>
      <c r="AA210" s="115"/>
    </row>
    <row r="211" spans="1:27" s="118" customFormat="1" ht="15">
      <c r="A211" s="115"/>
      <c r="B211" s="115"/>
      <c r="C211" s="115"/>
      <c r="D211" s="115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15"/>
      <c r="Y211" s="115"/>
      <c r="Z211" s="115"/>
      <c r="AA211" s="115"/>
    </row>
    <row r="212" spans="1:27" s="118" customFormat="1" ht="15">
      <c r="A212" s="115"/>
      <c r="B212" s="115"/>
      <c r="C212" s="115"/>
      <c r="D212" s="115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15"/>
      <c r="Y212" s="115"/>
      <c r="Z212" s="115"/>
      <c r="AA212" s="115"/>
    </row>
    <row r="213" spans="1:27" s="118" customFormat="1" ht="15">
      <c r="A213" s="115"/>
      <c r="B213" s="115"/>
      <c r="C213" s="115"/>
      <c r="D213" s="115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15"/>
      <c r="Y213" s="115"/>
      <c r="Z213" s="115"/>
      <c r="AA213" s="115"/>
    </row>
    <row r="214" spans="1:27" s="118" customFormat="1" ht="15">
      <c r="A214" s="115"/>
      <c r="B214" s="115"/>
      <c r="C214" s="115"/>
      <c r="D214" s="115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15"/>
      <c r="Y214" s="115"/>
      <c r="Z214" s="115"/>
      <c r="AA214" s="115"/>
    </row>
    <row r="215" spans="1:27" s="118" customFormat="1" ht="15">
      <c r="A215" s="115"/>
      <c r="B215" s="115"/>
      <c r="C215" s="115"/>
      <c r="D215" s="115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15"/>
      <c r="Y215" s="115"/>
      <c r="Z215" s="115"/>
      <c r="AA215" s="115"/>
    </row>
    <row r="216" spans="1:27" s="118" customFormat="1" ht="15">
      <c r="A216" s="115"/>
      <c r="B216" s="115"/>
      <c r="C216" s="115"/>
      <c r="D216" s="115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15"/>
      <c r="Y216" s="115"/>
      <c r="Z216" s="115"/>
      <c r="AA216" s="115"/>
    </row>
    <row r="217" spans="1:27" s="118" customFormat="1" ht="15">
      <c r="A217" s="115"/>
      <c r="B217" s="115"/>
      <c r="C217" s="115"/>
      <c r="D217" s="115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15"/>
      <c r="Y217" s="115"/>
      <c r="Z217" s="115"/>
      <c r="AA217" s="115"/>
    </row>
    <row r="218" spans="1:27" s="118" customFormat="1" ht="15">
      <c r="A218" s="115"/>
      <c r="B218" s="115"/>
      <c r="C218" s="115"/>
      <c r="D218" s="115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15"/>
      <c r="Y218" s="115"/>
      <c r="Z218" s="115"/>
      <c r="AA218" s="115"/>
    </row>
    <row r="219" spans="1:27" s="118" customFormat="1" ht="15">
      <c r="A219" s="115"/>
      <c r="B219" s="115"/>
      <c r="C219" s="115"/>
      <c r="D219" s="115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15"/>
      <c r="Y219" s="115"/>
      <c r="Z219" s="115"/>
      <c r="AA219" s="115"/>
    </row>
    <row r="220" spans="1:27" s="118" customFormat="1" ht="15">
      <c r="A220" s="115"/>
      <c r="B220" s="115"/>
      <c r="C220" s="115"/>
      <c r="D220" s="115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15"/>
      <c r="Y220" s="115"/>
      <c r="Z220" s="115"/>
      <c r="AA220" s="115"/>
    </row>
    <row r="221" spans="1:27" s="118" customFormat="1" ht="15">
      <c r="A221" s="115"/>
      <c r="B221" s="115"/>
      <c r="C221" s="115"/>
      <c r="D221" s="115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15"/>
      <c r="Y221" s="115"/>
      <c r="Z221" s="115"/>
      <c r="AA221" s="115"/>
    </row>
    <row r="222" spans="1:27" s="118" customFormat="1" ht="15">
      <c r="A222" s="115"/>
      <c r="B222" s="115"/>
      <c r="C222" s="115"/>
      <c r="D222" s="115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15"/>
      <c r="Y222" s="115"/>
      <c r="Z222" s="115"/>
      <c r="AA222" s="115"/>
    </row>
    <row r="223" spans="1:27" s="118" customFormat="1" ht="15">
      <c r="A223" s="115"/>
      <c r="B223" s="115"/>
      <c r="C223" s="115"/>
      <c r="D223" s="115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15"/>
      <c r="Y223" s="115"/>
      <c r="Z223" s="115"/>
      <c r="AA223" s="115"/>
    </row>
    <row r="224" spans="1:27" s="118" customFormat="1" ht="15">
      <c r="A224" s="115"/>
      <c r="B224" s="115"/>
      <c r="C224" s="115"/>
      <c r="D224" s="115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15"/>
      <c r="Y224" s="115"/>
      <c r="Z224" s="115"/>
      <c r="AA224" s="115"/>
    </row>
    <row r="225" spans="1:27" s="118" customFormat="1" ht="15">
      <c r="A225" s="115"/>
      <c r="B225" s="115"/>
      <c r="C225" s="115"/>
      <c r="D225" s="115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15"/>
      <c r="Y225" s="115"/>
      <c r="Z225" s="115"/>
      <c r="AA225" s="115"/>
    </row>
    <row r="226" spans="1:27" s="118" customFormat="1" ht="15">
      <c r="A226" s="115"/>
      <c r="B226" s="115"/>
      <c r="C226" s="115"/>
      <c r="D226" s="115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15"/>
      <c r="Y226" s="115"/>
      <c r="Z226" s="115"/>
      <c r="AA226" s="115"/>
    </row>
    <row r="227" spans="1:27" s="118" customFormat="1" ht="15">
      <c r="A227" s="115"/>
      <c r="B227" s="115"/>
      <c r="C227" s="115"/>
      <c r="D227" s="115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15"/>
      <c r="Y227" s="115"/>
      <c r="Z227" s="115"/>
      <c r="AA227" s="115"/>
    </row>
    <row r="228" spans="1:27" s="118" customFormat="1" ht="15">
      <c r="A228" s="115"/>
      <c r="B228" s="115"/>
      <c r="C228" s="115"/>
      <c r="D228" s="115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15"/>
      <c r="Y228" s="115"/>
      <c r="Z228" s="115"/>
      <c r="AA228" s="115"/>
    </row>
    <row r="229" spans="1:27" s="118" customFormat="1" ht="15">
      <c r="A229" s="115"/>
      <c r="B229" s="115"/>
      <c r="C229" s="115"/>
      <c r="D229" s="115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15"/>
      <c r="Y229" s="115"/>
      <c r="Z229" s="115"/>
      <c r="AA229" s="115"/>
    </row>
    <row r="230" spans="1:27" s="118" customFormat="1" ht="15">
      <c r="A230" s="115"/>
      <c r="B230" s="115"/>
      <c r="C230" s="115"/>
      <c r="D230" s="115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15"/>
      <c r="Y230" s="115"/>
      <c r="Z230" s="115"/>
      <c r="AA230" s="115"/>
    </row>
    <row r="231" spans="1:27" s="118" customFormat="1" ht="15">
      <c r="A231" s="115"/>
      <c r="B231" s="115"/>
      <c r="C231" s="115"/>
      <c r="D231" s="115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15"/>
      <c r="Y231" s="115"/>
      <c r="Z231" s="115"/>
      <c r="AA231" s="115"/>
    </row>
    <row r="232" spans="1:27" s="118" customFormat="1" ht="15">
      <c r="A232" s="115"/>
      <c r="B232" s="115"/>
      <c r="C232" s="115"/>
      <c r="D232" s="115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15"/>
      <c r="Y232" s="115"/>
      <c r="Z232" s="115"/>
      <c r="AA232" s="115"/>
    </row>
    <row r="233" spans="1:27" s="118" customFormat="1" ht="15">
      <c r="A233" s="115"/>
      <c r="B233" s="115"/>
      <c r="C233" s="115"/>
      <c r="D233" s="115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15"/>
      <c r="Y233" s="115"/>
      <c r="Z233" s="115"/>
      <c r="AA233" s="115"/>
    </row>
    <row r="234" spans="1:27" s="118" customFormat="1" ht="15">
      <c r="A234" s="115"/>
      <c r="B234" s="115"/>
      <c r="C234" s="115"/>
      <c r="D234" s="115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15"/>
      <c r="Y234" s="115"/>
      <c r="Z234" s="115"/>
      <c r="AA234" s="115"/>
    </row>
    <row r="235" spans="1:27" s="118" customFormat="1" ht="15">
      <c r="A235" s="115"/>
      <c r="B235" s="115"/>
      <c r="C235" s="115"/>
      <c r="D235" s="115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15"/>
      <c r="Y235" s="115"/>
      <c r="Z235" s="115"/>
      <c r="AA235" s="115"/>
    </row>
    <row r="236" spans="1:27" s="118" customFormat="1" ht="15">
      <c r="A236" s="115"/>
      <c r="B236" s="115"/>
      <c r="C236" s="115"/>
      <c r="D236" s="115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15"/>
      <c r="Y236" s="115"/>
      <c r="Z236" s="115"/>
      <c r="AA236" s="115"/>
    </row>
    <row r="237" spans="1:27" s="118" customFormat="1" ht="15">
      <c r="A237" s="115"/>
      <c r="B237" s="115"/>
      <c r="C237" s="115"/>
      <c r="D237" s="115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15"/>
      <c r="Y237" s="115"/>
      <c r="Z237" s="115"/>
      <c r="AA237" s="115"/>
    </row>
    <row r="238" spans="1:27" s="118" customFormat="1" ht="15">
      <c r="A238" s="115"/>
      <c r="B238" s="115"/>
      <c r="C238" s="115"/>
      <c r="D238" s="115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15"/>
      <c r="Y238" s="115"/>
      <c r="Z238" s="115"/>
      <c r="AA238" s="115"/>
    </row>
    <row r="239" spans="1:27" s="118" customFormat="1" ht="15">
      <c r="A239" s="115"/>
      <c r="B239" s="115"/>
      <c r="C239" s="115"/>
      <c r="D239" s="115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15"/>
      <c r="Y239" s="115"/>
      <c r="Z239" s="115"/>
      <c r="AA239" s="115"/>
    </row>
    <row r="240" spans="1:27" s="118" customFormat="1" ht="15">
      <c r="A240" s="115"/>
      <c r="B240" s="115"/>
      <c r="C240" s="115"/>
      <c r="D240" s="115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15"/>
      <c r="Y240" s="115"/>
      <c r="Z240" s="115"/>
      <c r="AA240" s="115"/>
    </row>
    <row r="241" spans="1:27" s="118" customFormat="1" ht="15">
      <c r="A241" s="115"/>
      <c r="B241" s="115"/>
      <c r="C241" s="115"/>
      <c r="D241" s="115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15"/>
      <c r="Y241" s="115"/>
      <c r="Z241" s="115"/>
      <c r="AA241" s="115"/>
    </row>
    <row r="242" spans="1:27" s="118" customFormat="1" ht="15">
      <c r="A242" s="115"/>
      <c r="B242" s="115"/>
      <c r="C242" s="115"/>
      <c r="D242" s="115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15"/>
      <c r="Y242" s="115"/>
      <c r="Z242" s="115"/>
      <c r="AA242" s="115"/>
    </row>
    <row r="243" spans="1:27" s="118" customFormat="1" ht="15">
      <c r="A243" s="115"/>
      <c r="B243" s="115"/>
      <c r="C243" s="115"/>
      <c r="D243" s="115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15"/>
      <c r="Y243" s="115"/>
      <c r="Z243" s="115"/>
      <c r="AA243" s="115"/>
    </row>
    <row r="244" spans="1:27" s="118" customFormat="1" ht="15">
      <c r="A244" s="115"/>
      <c r="B244" s="115"/>
      <c r="C244" s="115"/>
      <c r="D244" s="115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15"/>
      <c r="Y244" s="115"/>
      <c r="Z244" s="115"/>
      <c r="AA244" s="115"/>
    </row>
    <row r="245" spans="1:27" s="118" customFormat="1" ht="15">
      <c r="A245" s="115"/>
      <c r="B245" s="115"/>
      <c r="C245" s="115"/>
      <c r="D245" s="115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15"/>
      <c r="Y245" s="115"/>
      <c r="Z245" s="115"/>
      <c r="AA245" s="115"/>
    </row>
    <row r="246" spans="1:27" s="118" customFormat="1" ht="15">
      <c r="A246" s="115"/>
      <c r="B246" s="115"/>
      <c r="C246" s="115"/>
      <c r="D246" s="115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15"/>
      <c r="Y246" s="115"/>
      <c r="Z246" s="115"/>
      <c r="AA246" s="115"/>
    </row>
    <row r="247" spans="1:27" s="118" customFormat="1" ht="15">
      <c r="A247" s="115"/>
      <c r="B247" s="115"/>
      <c r="C247" s="115"/>
      <c r="D247" s="115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15"/>
      <c r="Y247" s="115"/>
      <c r="Z247" s="115"/>
      <c r="AA247" s="115"/>
    </row>
    <row r="248" spans="1:27" s="118" customFormat="1" ht="15">
      <c r="A248" s="115"/>
      <c r="B248" s="115"/>
      <c r="C248" s="115"/>
      <c r="D248" s="115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15"/>
      <c r="Y248" s="115"/>
      <c r="Z248" s="115"/>
      <c r="AA248" s="115"/>
    </row>
    <row r="249" spans="1:27" s="118" customFormat="1" ht="15">
      <c r="A249" s="115"/>
      <c r="B249" s="115"/>
      <c r="C249" s="115"/>
      <c r="D249" s="115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15"/>
      <c r="Y249" s="115"/>
      <c r="Z249" s="115"/>
      <c r="AA249" s="115"/>
    </row>
    <row r="250" spans="1:27" s="118" customFormat="1" ht="15">
      <c r="A250" s="115"/>
      <c r="B250" s="115"/>
      <c r="C250" s="115"/>
      <c r="D250" s="115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15"/>
      <c r="Y250" s="115"/>
      <c r="Z250" s="115"/>
      <c r="AA250" s="115"/>
    </row>
    <row r="251" spans="1:27" s="118" customFormat="1" ht="15">
      <c r="A251" s="115"/>
      <c r="B251" s="115"/>
      <c r="C251" s="115"/>
      <c r="D251" s="115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15"/>
      <c r="Y251" s="115"/>
      <c r="Z251" s="115"/>
      <c r="AA251" s="115"/>
    </row>
    <row r="252" spans="1:27" s="118" customFormat="1" ht="15">
      <c r="A252" s="115"/>
      <c r="B252" s="115"/>
      <c r="C252" s="115"/>
      <c r="D252" s="115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15"/>
      <c r="Y252" s="115"/>
      <c r="Z252" s="115"/>
      <c r="AA252" s="115"/>
    </row>
    <row r="253" spans="1:27" s="118" customFormat="1" ht="15">
      <c r="A253" s="115"/>
      <c r="B253" s="115"/>
      <c r="C253" s="115"/>
      <c r="D253" s="115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15"/>
      <c r="Y253" s="115"/>
      <c r="Z253" s="115"/>
      <c r="AA253" s="115"/>
    </row>
    <row r="254" spans="1:27" s="118" customFormat="1" ht="15">
      <c r="A254" s="115"/>
      <c r="B254" s="115"/>
      <c r="C254" s="115"/>
      <c r="D254" s="115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15"/>
      <c r="Y254" s="115"/>
      <c r="Z254" s="115"/>
      <c r="AA254" s="115"/>
    </row>
    <row r="255" spans="1:27" s="118" customFormat="1" ht="15">
      <c r="A255" s="115"/>
      <c r="B255" s="115"/>
      <c r="C255" s="115"/>
      <c r="D255" s="115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15"/>
      <c r="Y255" s="115"/>
      <c r="Z255" s="115"/>
      <c r="AA255" s="115"/>
    </row>
    <row r="256" spans="1:27" s="118" customFormat="1" ht="15">
      <c r="A256" s="115"/>
      <c r="B256" s="115"/>
      <c r="C256" s="115"/>
      <c r="D256" s="115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15"/>
      <c r="Y256" s="115"/>
      <c r="Z256" s="115"/>
      <c r="AA256" s="115"/>
    </row>
    <row r="257" spans="1:27" s="118" customFormat="1" ht="15">
      <c r="A257" s="115"/>
      <c r="B257" s="115"/>
      <c r="C257" s="115"/>
      <c r="D257" s="115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15"/>
      <c r="Y257" s="115"/>
      <c r="Z257" s="115"/>
      <c r="AA257" s="115"/>
    </row>
    <row r="258" spans="1:27" s="118" customFormat="1" ht="15">
      <c r="A258" s="115"/>
      <c r="B258" s="115"/>
      <c r="C258" s="115"/>
      <c r="D258" s="115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15"/>
      <c r="Y258" s="115"/>
      <c r="Z258" s="115"/>
      <c r="AA258" s="115"/>
    </row>
    <row r="259" spans="1:27" s="118" customFormat="1" ht="15">
      <c r="A259" s="115"/>
      <c r="B259" s="115"/>
      <c r="C259" s="115"/>
      <c r="D259" s="115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15"/>
      <c r="Y259" s="115"/>
      <c r="Z259" s="115"/>
      <c r="AA259" s="115"/>
    </row>
    <row r="260" spans="1:27" s="118" customFormat="1" ht="15">
      <c r="A260" s="115"/>
      <c r="B260" s="115"/>
      <c r="C260" s="115"/>
      <c r="D260" s="115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15"/>
      <c r="Y260" s="115"/>
      <c r="Z260" s="115"/>
      <c r="AA260" s="115"/>
    </row>
    <row r="261" spans="1:27" s="118" customFormat="1" ht="15">
      <c r="A261" s="115"/>
      <c r="B261" s="115"/>
      <c r="C261" s="115"/>
      <c r="D261" s="115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15"/>
      <c r="Y261" s="115"/>
      <c r="Z261" s="115"/>
      <c r="AA261" s="115"/>
    </row>
    <row r="262" spans="1:27" s="118" customFormat="1" ht="15">
      <c r="A262" s="115"/>
      <c r="B262" s="115"/>
      <c r="C262" s="115"/>
      <c r="D262" s="115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15"/>
      <c r="Y262" s="115"/>
      <c r="Z262" s="115"/>
      <c r="AA262" s="115"/>
    </row>
    <row r="263" spans="1:27" s="118" customFormat="1" ht="15">
      <c r="A263" s="115"/>
      <c r="B263" s="115"/>
      <c r="C263" s="115"/>
      <c r="D263" s="115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15"/>
      <c r="Y263" s="115"/>
      <c r="Z263" s="115"/>
      <c r="AA263" s="115"/>
    </row>
    <row r="264" spans="1:27" s="118" customFormat="1" ht="15">
      <c r="A264" s="115"/>
      <c r="B264" s="115"/>
      <c r="C264" s="115"/>
      <c r="D264" s="115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15"/>
      <c r="Y264" s="115"/>
      <c r="Z264" s="115"/>
      <c r="AA264" s="115"/>
    </row>
    <row r="265" spans="1:27" s="118" customFormat="1" ht="15">
      <c r="A265" s="115"/>
      <c r="B265" s="115"/>
      <c r="C265" s="115"/>
      <c r="D265" s="115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15"/>
      <c r="Y265" s="115"/>
      <c r="Z265" s="115"/>
      <c r="AA265" s="115"/>
    </row>
    <row r="266" spans="1:27" s="118" customFormat="1" ht="15">
      <c r="A266" s="115"/>
      <c r="B266" s="115"/>
      <c r="C266" s="115"/>
      <c r="D266" s="115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15"/>
      <c r="Y266" s="115"/>
      <c r="Z266" s="115"/>
      <c r="AA266" s="115"/>
    </row>
    <row r="267" spans="1:27" s="118" customFormat="1" ht="15">
      <c r="A267" s="115"/>
      <c r="B267" s="115"/>
      <c r="C267" s="115"/>
      <c r="D267" s="115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15"/>
      <c r="Y267" s="115"/>
      <c r="Z267" s="115"/>
      <c r="AA267" s="115"/>
    </row>
    <row r="268" spans="1:27" s="118" customFormat="1" ht="15">
      <c r="A268" s="115"/>
      <c r="B268" s="115"/>
      <c r="C268" s="115"/>
      <c r="D268" s="115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15"/>
      <c r="Y268" s="115"/>
      <c r="Z268" s="115"/>
      <c r="AA268" s="115"/>
    </row>
    <row r="269" spans="1:27" s="118" customFormat="1" ht="15">
      <c r="A269" s="115"/>
      <c r="B269" s="115"/>
      <c r="C269" s="115"/>
      <c r="D269" s="115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15"/>
      <c r="Y269" s="115"/>
      <c r="Z269" s="115"/>
      <c r="AA269" s="115"/>
    </row>
    <row r="270" spans="1:27" s="118" customFormat="1" ht="15">
      <c r="A270" s="115"/>
      <c r="B270" s="115"/>
      <c r="C270" s="115"/>
      <c r="D270" s="115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15"/>
      <c r="Y270" s="115"/>
      <c r="Z270" s="115"/>
      <c r="AA270" s="115"/>
    </row>
    <row r="271" spans="1:27" s="118" customFormat="1" ht="15">
      <c r="A271" s="115"/>
      <c r="B271" s="115"/>
      <c r="C271" s="115"/>
      <c r="D271" s="115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15"/>
      <c r="Y271" s="115"/>
      <c r="Z271" s="115"/>
      <c r="AA271" s="115"/>
    </row>
    <row r="272" spans="1:27" s="118" customFormat="1" ht="15">
      <c r="A272" s="115"/>
      <c r="B272" s="115"/>
      <c r="C272" s="115"/>
      <c r="D272" s="115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15"/>
      <c r="Y272" s="115"/>
      <c r="Z272" s="115"/>
      <c r="AA272" s="115"/>
    </row>
    <row r="273" spans="1:27" s="118" customFormat="1" ht="15">
      <c r="A273" s="115"/>
      <c r="B273" s="115"/>
      <c r="C273" s="115"/>
      <c r="D273" s="115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5"/>
      <c r="Y273" s="115"/>
      <c r="Z273" s="115"/>
      <c r="AA273" s="115"/>
    </row>
    <row r="274" spans="1:27" s="118" customFormat="1" ht="15">
      <c r="A274" s="115"/>
      <c r="B274" s="115"/>
      <c r="C274" s="115"/>
      <c r="D274" s="115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5"/>
      <c r="Y274" s="115"/>
      <c r="Z274" s="115"/>
      <c r="AA274" s="115"/>
    </row>
    <row r="275" spans="1:27" s="118" customFormat="1" ht="15">
      <c r="A275" s="115"/>
      <c r="B275" s="115"/>
      <c r="C275" s="115"/>
      <c r="D275" s="115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15"/>
      <c r="Y275" s="115"/>
      <c r="Z275" s="115"/>
      <c r="AA275" s="115"/>
    </row>
    <row r="276" spans="1:27" s="118" customFormat="1" ht="15">
      <c r="A276" s="115"/>
      <c r="B276" s="115"/>
      <c r="C276" s="115"/>
      <c r="D276" s="115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15"/>
      <c r="Y276" s="115"/>
      <c r="Z276" s="115"/>
      <c r="AA276" s="115"/>
    </row>
    <row r="277" spans="1:27" s="118" customFormat="1" ht="15">
      <c r="A277" s="115"/>
      <c r="B277" s="115"/>
      <c r="C277" s="115"/>
      <c r="D277" s="115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15"/>
      <c r="Y277" s="115"/>
      <c r="Z277" s="115"/>
      <c r="AA277" s="115"/>
    </row>
    <row r="278" spans="1:27" s="118" customFormat="1" ht="15">
      <c r="A278" s="115"/>
      <c r="B278" s="115"/>
      <c r="C278" s="115"/>
      <c r="D278" s="115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15"/>
      <c r="Y278" s="115"/>
      <c r="Z278" s="115"/>
      <c r="AA278" s="115"/>
    </row>
    <row r="279" spans="1:27" s="118" customFormat="1" ht="15">
      <c r="A279" s="115"/>
      <c r="B279" s="115"/>
      <c r="C279" s="115"/>
      <c r="D279" s="115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15"/>
      <c r="Y279" s="115"/>
      <c r="Z279" s="115"/>
      <c r="AA279" s="115"/>
    </row>
    <row r="280" spans="1:27" s="118" customFormat="1" ht="15">
      <c r="A280" s="115"/>
      <c r="B280" s="115"/>
      <c r="C280" s="115"/>
      <c r="D280" s="115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15"/>
      <c r="Y280" s="115"/>
      <c r="Z280" s="115"/>
      <c r="AA280" s="115"/>
    </row>
    <row r="281" spans="1:27" s="118" customFormat="1" ht="15">
      <c r="A281" s="115"/>
      <c r="B281" s="115"/>
      <c r="C281" s="115"/>
      <c r="D281" s="115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5"/>
      <c r="Y281" s="115"/>
      <c r="Z281" s="115"/>
      <c r="AA281" s="115"/>
    </row>
    <row r="282" spans="1:27" s="118" customFormat="1" ht="15">
      <c r="A282" s="115"/>
      <c r="B282" s="115"/>
      <c r="C282" s="115"/>
      <c r="D282" s="115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15"/>
      <c r="Y282" s="115"/>
      <c r="Z282" s="115"/>
      <c r="AA282" s="115"/>
    </row>
    <row r="283" spans="1:27" s="118" customFormat="1" ht="15">
      <c r="A283" s="115"/>
      <c r="B283" s="115"/>
      <c r="C283" s="115"/>
      <c r="D283" s="115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15"/>
      <c r="Y283" s="115"/>
      <c r="Z283" s="115"/>
      <c r="AA283" s="115"/>
    </row>
    <row r="284" spans="1:27" s="118" customFormat="1" ht="15">
      <c r="A284" s="115"/>
      <c r="B284" s="115"/>
      <c r="C284" s="115"/>
      <c r="D284" s="115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15"/>
      <c r="Y284" s="115"/>
      <c r="Z284" s="115"/>
      <c r="AA284" s="115"/>
    </row>
    <row r="285" spans="1:27" s="118" customFormat="1" ht="15">
      <c r="A285" s="115"/>
      <c r="B285" s="115"/>
      <c r="C285" s="115"/>
      <c r="D285" s="115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15"/>
      <c r="Y285" s="115"/>
      <c r="Z285" s="115"/>
      <c r="AA285" s="115"/>
    </row>
    <row r="286" spans="1:27" s="118" customFormat="1" ht="15">
      <c r="A286" s="115"/>
      <c r="B286" s="115"/>
      <c r="C286" s="115"/>
      <c r="D286" s="115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15"/>
      <c r="Y286" s="115"/>
      <c r="Z286" s="115"/>
      <c r="AA286" s="115"/>
    </row>
    <row r="287" spans="1:27" s="118" customFormat="1" ht="15">
      <c r="A287" s="115"/>
      <c r="B287" s="115"/>
      <c r="C287" s="115"/>
      <c r="D287" s="115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15"/>
      <c r="Y287" s="115"/>
      <c r="Z287" s="115"/>
      <c r="AA287" s="115"/>
    </row>
    <row r="288" spans="1:27" s="118" customFormat="1" ht="15">
      <c r="A288" s="115"/>
      <c r="B288" s="115"/>
      <c r="C288" s="115"/>
      <c r="D288" s="115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15"/>
      <c r="Y288" s="115"/>
      <c r="Z288" s="115"/>
      <c r="AA288" s="115"/>
    </row>
    <row r="289" spans="1:27" s="118" customFormat="1" ht="15">
      <c r="A289" s="115"/>
      <c r="B289" s="115"/>
      <c r="C289" s="115"/>
      <c r="D289" s="115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5"/>
      <c r="Y289" s="115"/>
      <c r="Z289" s="115"/>
      <c r="AA289" s="115"/>
    </row>
    <row r="290" spans="1:27" s="118" customFormat="1" ht="15">
      <c r="A290" s="115"/>
      <c r="B290" s="115"/>
      <c r="C290" s="115"/>
      <c r="D290" s="115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15"/>
      <c r="Y290" s="115"/>
      <c r="Z290" s="115"/>
      <c r="AA290" s="115"/>
    </row>
    <row r="291" spans="1:27" s="118" customFormat="1" ht="15">
      <c r="A291" s="115"/>
      <c r="B291" s="115"/>
      <c r="C291" s="115"/>
      <c r="D291" s="115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15"/>
      <c r="Y291" s="115"/>
      <c r="Z291" s="115"/>
      <c r="AA291" s="115"/>
    </row>
    <row r="292" spans="1:27" s="118" customFormat="1" ht="15">
      <c r="A292" s="115"/>
      <c r="B292" s="115"/>
      <c r="C292" s="115"/>
      <c r="D292" s="115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15"/>
      <c r="Y292" s="115"/>
      <c r="Z292" s="115"/>
      <c r="AA292" s="115"/>
    </row>
    <row r="293" spans="1:27" s="118" customFormat="1" ht="15">
      <c r="A293" s="115"/>
      <c r="B293" s="115"/>
      <c r="C293" s="115"/>
      <c r="D293" s="115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15"/>
      <c r="Y293" s="115"/>
      <c r="Z293" s="115"/>
      <c r="AA293" s="115"/>
    </row>
    <row r="294" spans="1:27" s="118" customFormat="1" ht="15">
      <c r="A294" s="115"/>
      <c r="B294" s="115"/>
      <c r="C294" s="115"/>
      <c r="D294" s="115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15"/>
      <c r="Y294" s="115"/>
      <c r="Z294" s="115"/>
      <c r="AA294" s="115"/>
    </row>
    <row r="295" spans="1:27" s="118" customFormat="1" ht="15">
      <c r="A295" s="115"/>
      <c r="B295" s="115"/>
      <c r="C295" s="115"/>
      <c r="D295" s="115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15"/>
      <c r="Y295" s="115"/>
      <c r="Z295" s="115"/>
      <c r="AA295" s="115"/>
    </row>
    <row r="296" spans="1:27" s="118" customFormat="1" ht="15">
      <c r="A296" s="115"/>
      <c r="B296" s="115"/>
      <c r="C296" s="115"/>
      <c r="D296" s="115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15"/>
      <c r="Y296" s="115"/>
      <c r="Z296" s="115"/>
      <c r="AA296" s="115"/>
    </row>
    <row r="297" spans="1:27" s="118" customFormat="1" ht="15">
      <c r="A297" s="115"/>
      <c r="B297" s="115"/>
      <c r="C297" s="115"/>
      <c r="D297" s="115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15"/>
      <c r="Y297" s="115"/>
      <c r="Z297" s="115"/>
      <c r="AA297" s="115"/>
    </row>
    <row r="298" spans="1:27" s="118" customFormat="1" ht="15">
      <c r="A298" s="115"/>
      <c r="B298" s="115"/>
      <c r="C298" s="115"/>
      <c r="D298" s="115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15"/>
      <c r="Y298" s="115"/>
      <c r="Z298" s="115"/>
      <c r="AA298" s="115"/>
    </row>
    <row r="299" spans="1:27" s="118" customFormat="1" ht="15">
      <c r="A299" s="115"/>
      <c r="B299" s="115"/>
      <c r="C299" s="115"/>
      <c r="D299" s="115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15"/>
      <c r="Y299" s="115"/>
      <c r="Z299" s="115"/>
      <c r="AA299" s="115"/>
    </row>
    <row r="300" spans="1:27" s="118" customFormat="1" ht="15">
      <c r="A300" s="115"/>
      <c r="B300" s="115"/>
      <c r="C300" s="115"/>
      <c r="D300" s="115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15"/>
      <c r="Y300" s="115"/>
      <c r="Z300" s="115"/>
      <c r="AA300" s="115"/>
    </row>
    <row r="301" spans="1:27" s="118" customFormat="1" ht="15">
      <c r="A301" s="115"/>
      <c r="B301" s="115"/>
      <c r="C301" s="115"/>
      <c r="D301" s="115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5"/>
      <c r="Y301" s="115"/>
      <c r="Z301" s="115"/>
      <c r="AA301" s="115"/>
    </row>
    <row r="302" spans="1:27" s="118" customFormat="1" ht="15">
      <c r="A302" s="115"/>
      <c r="B302" s="115"/>
      <c r="C302" s="115"/>
      <c r="D302" s="115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15"/>
      <c r="Y302" s="115"/>
      <c r="Z302" s="115"/>
      <c r="AA302" s="115"/>
    </row>
    <row r="303" spans="1:27" s="118" customFormat="1" ht="15">
      <c r="A303" s="115"/>
      <c r="B303" s="115"/>
      <c r="C303" s="115"/>
      <c r="D303" s="115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15"/>
      <c r="Y303" s="115"/>
      <c r="Z303" s="115"/>
      <c r="AA303" s="115"/>
    </row>
    <row r="304" spans="1:27" s="118" customFormat="1" ht="15">
      <c r="A304" s="115"/>
      <c r="B304" s="115"/>
      <c r="C304" s="115"/>
      <c r="D304" s="115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15"/>
      <c r="Y304" s="115"/>
      <c r="Z304" s="115"/>
      <c r="AA304" s="115"/>
    </row>
    <row r="305" spans="1:27" s="118" customFormat="1" ht="15">
      <c r="A305" s="115"/>
      <c r="B305" s="115"/>
      <c r="C305" s="115"/>
      <c r="D305" s="115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15"/>
      <c r="Y305" s="115"/>
      <c r="Z305" s="115"/>
      <c r="AA305" s="115"/>
    </row>
    <row r="306" spans="1:27" s="118" customFormat="1" ht="15">
      <c r="A306" s="115"/>
      <c r="B306" s="115"/>
      <c r="C306" s="115"/>
      <c r="D306" s="115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15"/>
      <c r="Y306" s="115"/>
      <c r="Z306" s="115"/>
      <c r="AA306" s="115"/>
    </row>
    <row r="307" spans="1:27" s="118" customFormat="1" ht="15">
      <c r="A307" s="115"/>
      <c r="B307" s="115"/>
      <c r="C307" s="115"/>
      <c r="D307" s="115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15"/>
      <c r="Y307" s="115"/>
      <c r="Z307" s="115"/>
      <c r="AA307" s="115"/>
    </row>
    <row r="308" spans="1:27" s="118" customFormat="1" ht="15">
      <c r="A308" s="115"/>
      <c r="B308" s="115"/>
      <c r="C308" s="115"/>
      <c r="D308" s="115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15"/>
      <c r="Y308" s="115"/>
      <c r="Z308" s="115"/>
      <c r="AA308" s="115"/>
    </row>
    <row r="309" spans="1:27" s="118" customFormat="1" ht="15">
      <c r="A309" s="115"/>
      <c r="B309" s="115"/>
      <c r="C309" s="115"/>
      <c r="D309" s="115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15"/>
      <c r="Y309" s="115"/>
      <c r="Z309" s="115"/>
      <c r="AA309" s="115"/>
    </row>
    <row r="310" spans="1:27" s="118" customFormat="1" ht="15">
      <c r="A310" s="115"/>
      <c r="B310" s="115"/>
      <c r="C310" s="115"/>
      <c r="D310" s="115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15"/>
      <c r="Y310" s="115"/>
      <c r="Z310" s="115"/>
      <c r="AA310" s="115"/>
    </row>
    <row r="311" spans="1:27" s="118" customFormat="1" ht="15">
      <c r="A311" s="115"/>
      <c r="B311" s="115"/>
      <c r="C311" s="115"/>
      <c r="D311" s="115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15"/>
      <c r="Y311" s="115"/>
      <c r="Z311" s="115"/>
      <c r="AA311" s="115"/>
    </row>
    <row r="312" spans="1:27" s="118" customFormat="1" ht="15">
      <c r="A312" s="115"/>
      <c r="B312" s="115"/>
      <c r="C312" s="115"/>
      <c r="D312" s="115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15"/>
      <c r="Y312" s="115"/>
      <c r="Z312" s="115"/>
      <c r="AA312" s="115"/>
    </row>
    <row r="313" spans="1:27" s="118" customFormat="1" ht="15">
      <c r="A313" s="115"/>
      <c r="B313" s="115"/>
      <c r="C313" s="115"/>
      <c r="D313" s="115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15"/>
      <c r="Y313" s="115"/>
      <c r="Z313" s="115"/>
      <c r="AA313" s="115"/>
    </row>
    <row r="314" spans="1:27" s="118" customFormat="1" ht="15">
      <c r="A314" s="115"/>
      <c r="B314" s="115"/>
      <c r="C314" s="115"/>
      <c r="D314" s="115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15"/>
      <c r="Y314" s="115"/>
      <c r="Z314" s="115"/>
      <c r="AA314" s="115"/>
    </row>
    <row r="315" spans="1:27" s="118" customFormat="1" ht="15">
      <c r="A315" s="115"/>
      <c r="B315" s="115"/>
      <c r="C315" s="115"/>
      <c r="D315" s="115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15"/>
      <c r="Y315" s="115"/>
      <c r="Z315" s="115"/>
      <c r="AA315" s="115"/>
    </row>
    <row r="316" spans="1:27" s="118" customFormat="1" ht="15">
      <c r="A316" s="115"/>
      <c r="B316" s="115"/>
      <c r="C316" s="115"/>
      <c r="D316" s="115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15"/>
      <c r="Y316" s="115"/>
      <c r="Z316" s="115"/>
      <c r="AA316" s="115"/>
    </row>
    <row r="317" spans="1:27" s="118" customFormat="1" ht="15">
      <c r="A317" s="115"/>
      <c r="B317" s="115"/>
      <c r="C317" s="115"/>
      <c r="D317" s="115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15"/>
      <c r="Y317" s="115"/>
      <c r="Z317" s="115"/>
      <c r="AA317" s="115"/>
    </row>
    <row r="318" spans="1:27" s="118" customFormat="1" ht="15">
      <c r="A318" s="115"/>
      <c r="B318" s="115"/>
      <c r="C318" s="115"/>
      <c r="D318" s="115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15"/>
      <c r="Y318" s="115"/>
      <c r="Z318" s="115"/>
      <c r="AA318" s="115"/>
    </row>
    <row r="319" spans="1:27" s="118" customFormat="1" ht="15">
      <c r="A319" s="115"/>
      <c r="B319" s="115"/>
      <c r="C319" s="115"/>
      <c r="D319" s="115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15"/>
      <c r="Y319" s="115"/>
      <c r="Z319" s="115"/>
      <c r="AA319" s="115"/>
    </row>
    <row r="320" spans="1:27" s="118" customFormat="1" ht="15">
      <c r="A320" s="115"/>
      <c r="B320" s="115"/>
      <c r="C320" s="115"/>
      <c r="D320" s="115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15"/>
      <c r="Y320" s="115"/>
      <c r="Z320" s="115"/>
      <c r="AA320" s="115"/>
    </row>
    <row r="321" spans="1:27" s="118" customFormat="1" ht="15">
      <c r="A321" s="115"/>
      <c r="B321" s="115"/>
      <c r="C321" s="115"/>
      <c r="D321" s="115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15"/>
      <c r="Y321" s="115"/>
      <c r="Z321" s="115"/>
      <c r="AA321" s="115"/>
    </row>
    <row r="322" spans="1:27" s="118" customFormat="1" ht="15">
      <c r="A322" s="115"/>
      <c r="B322" s="115"/>
      <c r="C322" s="115"/>
      <c r="D322" s="115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15"/>
      <c r="Y322" s="115"/>
      <c r="Z322" s="115"/>
      <c r="AA322" s="115"/>
    </row>
    <row r="323" spans="1:27" s="118" customFormat="1" ht="15">
      <c r="A323" s="115"/>
      <c r="B323" s="115"/>
      <c r="C323" s="115"/>
      <c r="D323" s="115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15"/>
      <c r="Y323" s="115"/>
      <c r="Z323" s="115"/>
      <c r="AA323" s="115"/>
    </row>
    <row r="324" spans="1:27" s="118" customFormat="1" ht="15">
      <c r="A324" s="115"/>
      <c r="B324" s="115"/>
      <c r="C324" s="115"/>
      <c r="D324" s="115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15"/>
      <c r="Y324" s="115"/>
      <c r="Z324" s="115"/>
      <c r="AA324" s="115"/>
    </row>
    <row r="325" spans="1:27" s="118" customFormat="1" ht="15">
      <c r="A325" s="115"/>
      <c r="B325" s="115"/>
      <c r="C325" s="115"/>
      <c r="D325" s="115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15"/>
      <c r="Y325" s="115"/>
      <c r="Z325" s="115"/>
      <c r="AA325" s="115"/>
    </row>
    <row r="326" spans="1:27" s="118" customFormat="1" ht="15">
      <c r="A326" s="115"/>
      <c r="B326" s="115"/>
      <c r="C326" s="115"/>
      <c r="D326" s="115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15"/>
      <c r="Y326" s="115"/>
      <c r="Z326" s="115"/>
      <c r="AA326" s="115"/>
    </row>
    <row r="327" spans="1:27" s="118" customFormat="1" ht="15">
      <c r="A327" s="115"/>
      <c r="B327" s="115"/>
      <c r="C327" s="115"/>
      <c r="D327" s="115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15"/>
      <c r="Y327" s="115"/>
      <c r="Z327" s="115"/>
      <c r="AA327" s="115"/>
    </row>
    <row r="328" spans="1:27" s="118" customFormat="1" ht="15">
      <c r="A328" s="115"/>
      <c r="B328" s="115"/>
      <c r="C328" s="115"/>
      <c r="D328" s="115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5"/>
      <c r="Y328" s="115"/>
      <c r="Z328" s="115"/>
      <c r="AA328" s="115"/>
    </row>
    <row r="329" spans="1:27" s="118" customFormat="1" ht="15">
      <c r="A329" s="115"/>
      <c r="B329" s="115"/>
      <c r="C329" s="115"/>
      <c r="D329" s="115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15"/>
      <c r="Y329" s="115"/>
      <c r="Z329" s="115"/>
      <c r="AA329" s="115"/>
    </row>
    <row r="330" spans="1:27" s="118" customFormat="1" ht="15">
      <c r="A330" s="115"/>
      <c r="B330" s="115"/>
      <c r="C330" s="115"/>
      <c r="D330" s="115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15"/>
      <c r="Y330" s="115"/>
      <c r="Z330" s="115"/>
      <c r="AA330" s="115"/>
    </row>
    <row r="331" spans="1:27" s="118" customFormat="1" ht="15">
      <c r="A331" s="115"/>
      <c r="B331" s="115"/>
      <c r="C331" s="115"/>
      <c r="D331" s="115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15"/>
      <c r="Y331" s="115"/>
      <c r="Z331" s="115"/>
      <c r="AA331" s="115"/>
    </row>
    <row r="332" spans="1:27" s="118" customFormat="1" ht="15">
      <c r="A332" s="115"/>
      <c r="B332" s="115"/>
      <c r="C332" s="115"/>
      <c r="D332" s="115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15"/>
      <c r="Y332" s="115"/>
      <c r="Z332" s="115"/>
      <c r="AA332" s="115"/>
    </row>
    <row r="333" spans="1:27" s="118" customFormat="1" ht="15">
      <c r="A333" s="115"/>
      <c r="B333" s="115"/>
      <c r="C333" s="115"/>
      <c r="D333" s="115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15"/>
      <c r="Y333" s="115"/>
      <c r="Z333" s="115"/>
      <c r="AA333" s="115"/>
    </row>
    <row r="334" spans="1:27" s="118" customFormat="1" ht="15">
      <c r="A334" s="115"/>
      <c r="B334" s="115"/>
      <c r="C334" s="115"/>
      <c r="D334" s="115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15"/>
      <c r="Y334" s="115"/>
      <c r="Z334" s="115"/>
      <c r="AA334" s="115"/>
    </row>
    <row r="335" spans="1:27" s="118" customFormat="1" ht="15">
      <c r="A335" s="115"/>
      <c r="B335" s="115"/>
      <c r="C335" s="115"/>
      <c r="D335" s="115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15"/>
      <c r="Y335" s="115"/>
      <c r="Z335" s="115"/>
      <c r="AA335" s="115"/>
    </row>
    <row r="336" spans="1:27" s="118" customFormat="1" ht="15">
      <c r="A336" s="115"/>
      <c r="B336" s="115"/>
      <c r="C336" s="115"/>
      <c r="D336" s="115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15"/>
      <c r="Y336" s="115"/>
      <c r="Z336" s="115"/>
      <c r="AA336" s="115"/>
    </row>
    <row r="337" spans="1:27" s="118" customFormat="1" ht="15">
      <c r="A337" s="115"/>
      <c r="B337" s="115"/>
      <c r="C337" s="115"/>
      <c r="D337" s="115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15"/>
      <c r="Y337" s="115"/>
      <c r="Z337" s="115"/>
      <c r="AA337" s="115"/>
    </row>
    <row r="338" spans="1:27" s="118" customFormat="1" ht="15">
      <c r="A338" s="115"/>
      <c r="B338" s="115"/>
      <c r="C338" s="115"/>
      <c r="D338" s="115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15"/>
      <c r="Y338" s="115"/>
      <c r="Z338" s="115"/>
      <c r="AA338" s="115"/>
    </row>
    <row r="339" spans="1:27" s="118" customFormat="1" ht="15">
      <c r="A339" s="115"/>
      <c r="B339" s="115"/>
      <c r="C339" s="115"/>
      <c r="D339" s="115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15"/>
      <c r="Y339" s="115"/>
      <c r="Z339" s="115"/>
      <c r="AA339" s="115"/>
    </row>
    <row r="340" spans="1:27" s="118" customFormat="1" ht="15">
      <c r="A340" s="115"/>
      <c r="B340" s="115"/>
      <c r="C340" s="115"/>
      <c r="D340" s="115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15"/>
      <c r="Y340" s="115"/>
      <c r="Z340" s="115"/>
      <c r="AA340" s="115"/>
    </row>
    <row r="341" spans="1:27" s="118" customFormat="1" ht="15">
      <c r="A341" s="115"/>
      <c r="B341" s="115"/>
      <c r="C341" s="115"/>
      <c r="D341" s="115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15"/>
      <c r="Y341" s="115"/>
      <c r="Z341" s="115"/>
      <c r="AA341" s="115"/>
    </row>
    <row r="342" spans="1:27" s="118" customFormat="1" ht="15">
      <c r="A342" s="115"/>
      <c r="B342" s="115"/>
      <c r="C342" s="115"/>
      <c r="D342" s="115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5"/>
      <c r="Y342" s="115"/>
      <c r="Z342" s="115"/>
      <c r="AA342" s="115"/>
    </row>
    <row r="343" spans="1:27" s="118" customFormat="1" ht="15">
      <c r="A343" s="115"/>
      <c r="B343" s="115"/>
      <c r="C343" s="115"/>
      <c r="D343" s="115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15"/>
      <c r="Y343" s="115"/>
      <c r="Z343" s="115"/>
      <c r="AA343" s="115"/>
    </row>
    <row r="344" spans="1:27" s="118" customFormat="1" ht="15">
      <c r="A344" s="115"/>
      <c r="B344" s="115"/>
      <c r="C344" s="115"/>
      <c r="D344" s="115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15"/>
      <c r="Y344" s="115"/>
      <c r="Z344" s="115"/>
      <c r="AA344" s="115"/>
    </row>
    <row r="345" spans="1:27" s="118" customFormat="1" ht="15">
      <c r="A345" s="115"/>
      <c r="B345" s="115"/>
      <c r="C345" s="115"/>
      <c r="D345" s="115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15"/>
      <c r="Y345" s="115"/>
      <c r="Z345" s="115"/>
      <c r="AA345" s="115"/>
    </row>
    <row r="346" spans="1:27" s="118" customFormat="1" ht="15">
      <c r="A346" s="115"/>
      <c r="B346" s="115"/>
      <c r="C346" s="115"/>
      <c r="D346" s="115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15"/>
      <c r="Y346" s="115"/>
      <c r="Z346" s="115"/>
      <c r="AA346" s="115"/>
    </row>
    <row r="347" spans="1:27" s="118" customFormat="1" ht="15">
      <c r="A347" s="115"/>
      <c r="B347" s="115"/>
      <c r="C347" s="115"/>
      <c r="D347" s="115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15"/>
      <c r="Y347" s="115"/>
      <c r="Z347" s="115"/>
      <c r="AA347" s="115"/>
    </row>
    <row r="348" spans="1:27" s="118" customFormat="1" ht="15">
      <c r="A348" s="115"/>
      <c r="B348" s="115"/>
      <c r="C348" s="115"/>
      <c r="D348" s="115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5"/>
      <c r="Y348" s="115"/>
      <c r="Z348" s="115"/>
      <c r="AA348" s="115"/>
    </row>
    <row r="349" spans="1:27" s="118" customFormat="1" ht="15">
      <c r="A349" s="115"/>
      <c r="B349" s="115"/>
      <c r="C349" s="115"/>
      <c r="D349" s="115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5"/>
      <c r="Y349" s="115"/>
      <c r="Z349" s="115"/>
      <c r="AA349" s="115"/>
    </row>
    <row r="350" spans="1:27" s="118" customFormat="1" ht="15">
      <c r="A350" s="115"/>
      <c r="B350" s="115"/>
      <c r="C350" s="115"/>
      <c r="D350" s="115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15"/>
      <c r="Y350" s="115"/>
      <c r="Z350" s="115"/>
      <c r="AA350" s="115"/>
    </row>
    <row r="351" spans="1:27" s="118" customFormat="1" ht="15">
      <c r="A351" s="115"/>
      <c r="B351" s="115"/>
      <c r="C351" s="115"/>
      <c r="D351" s="115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15"/>
      <c r="Y351" s="115"/>
      <c r="Z351" s="115"/>
      <c r="AA351" s="115"/>
    </row>
    <row r="352" spans="1:27" s="118" customFormat="1" ht="15">
      <c r="A352" s="115"/>
      <c r="B352" s="115"/>
      <c r="C352" s="115"/>
      <c r="D352" s="115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15"/>
      <c r="Y352" s="115"/>
      <c r="Z352" s="115"/>
      <c r="AA352" s="115"/>
    </row>
    <row r="353" spans="1:27" s="118" customFormat="1" ht="15">
      <c r="A353" s="115"/>
      <c r="B353" s="115"/>
      <c r="C353" s="115"/>
      <c r="D353" s="115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15"/>
      <c r="Y353" s="115"/>
      <c r="Z353" s="115"/>
      <c r="AA353" s="115"/>
    </row>
    <row r="354" spans="1:27" s="118" customFormat="1" ht="15">
      <c r="A354" s="115"/>
      <c r="B354" s="115"/>
      <c r="C354" s="115"/>
      <c r="D354" s="115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5"/>
      <c r="Y354" s="115"/>
      <c r="Z354" s="115"/>
      <c r="AA354" s="115"/>
    </row>
    <row r="355" spans="1:27" s="118" customFormat="1" ht="15">
      <c r="A355" s="115"/>
      <c r="B355" s="115"/>
      <c r="C355" s="115"/>
      <c r="D355" s="115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15"/>
      <c r="Y355" s="115"/>
      <c r="Z355" s="115"/>
      <c r="AA355" s="115"/>
    </row>
    <row r="356" spans="1:27" s="118" customFormat="1" ht="15">
      <c r="A356" s="115"/>
      <c r="B356" s="115"/>
      <c r="C356" s="115"/>
      <c r="D356" s="115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15"/>
      <c r="Y356" s="115"/>
      <c r="Z356" s="115"/>
      <c r="AA356" s="115"/>
    </row>
    <row r="357" spans="1:27" s="118" customFormat="1" ht="15">
      <c r="A357" s="115"/>
      <c r="B357" s="115"/>
      <c r="C357" s="115"/>
      <c r="D357" s="115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15"/>
      <c r="Y357" s="115"/>
      <c r="Z357" s="115"/>
      <c r="AA357" s="115"/>
    </row>
    <row r="358" spans="1:27" s="118" customFormat="1" ht="15">
      <c r="A358" s="115"/>
      <c r="B358" s="115"/>
      <c r="C358" s="115"/>
      <c r="D358" s="115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15"/>
      <c r="Y358" s="115"/>
      <c r="Z358" s="115"/>
      <c r="AA358" s="115"/>
    </row>
    <row r="359" spans="1:27" s="118" customFormat="1" ht="15">
      <c r="A359" s="115"/>
      <c r="B359" s="115"/>
      <c r="C359" s="115"/>
      <c r="D359" s="115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15"/>
      <c r="Y359" s="115"/>
      <c r="Z359" s="115"/>
      <c r="AA359" s="115"/>
    </row>
    <row r="360" spans="1:27" s="118" customFormat="1" ht="15">
      <c r="A360" s="115"/>
      <c r="B360" s="115"/>
      <c r="C360" s="115"/>
      <c r="D360" s="115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5"/>
      <c r="Y360" s="115"/>
      <c r="Z360" s="115"/>
      <c r="AA360" s="115"/>
    </row>
    <row r="361" spans="1:27" s="118" customFormat="1" ht="15">
      <c r="A361" s="115"/>
      <c r="B361" s="115"/>
      <c r="C361" s="115"/>
      <c r="D361" s="115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5"/>
      <c r="Y361" s="115"/>
      <c r="Z361" s="115"/>
      <c r="AA361" s="115"/>
    </row>
    <row r="362" spans="1:27" s="118" customFormat="1" ht="15">
      <c r="A362" s="115"/>
      <c r="B362" s="115"/>
      <c r="C362" s="115"/>
      <c r="D362" s="115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15"/>
      <c r="Y362" s="115"/>
      <c r="Z362" s="115"/>
      <c r="AA362" s="115"/>
    </row>
    <row r="363" spans="1:27" s="118" customFormat="1" ht="15">
      <c r="A363" s="115"/>
      <c r="B363" s="115"/>
      <c r="C363" s="115"/>
      <c r="D363" s="115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15"/>
      <c r="Y363" s="115"/>
      <c r="Z363" s="115"/>
      <c r="AA363" s="115"/>
    </row>
    <row r="364" spans="1:27" s="118" customFormat="1" ht="15">
      <c r="A364" s="115"/>
      <c r="B364" s="115"/>
      <c r="C364" s="115"/>
      <c r="D364" s="115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15"/>
      <c r="Y364" s="115"/>
      <c r="Z364" s="115"/>
      <c r="AA364" s="115"/>
    </row>
    <row r="365" spans="1:27" s="118" customFormat="1" ht="15">
      <c r="A365" s="115"/>
      <c r="B365" s="115"/>
      <c r="C365" s="115"/>
      <c r="D365" s="115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15"/>
      <c r="Y365" s="115"/>
      <c r="Z365" s="115"/>
      <c r="AA365" s="115"/>
    </row>
    <row r="366" spans="1:27" s="118" customFormat="1" ht="15">
      <c r="A366" s="115"/>
      <c r="B366" s="115"/>
      <c r="C366" s="115"/>
      <c r="D366" s="115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15"/>
      <c r="Y366" s="115"/>
      <c r="Z366" s="115"/>
      <c r="AA366" s="115"/>
    </row>
    <row r="367" spans="1:27" s="118" customFormat="1" ht="15">
      <c r="A367" s="115"/>
      <c r="B367" s="115"/>
      <c r="C367" s="115"/>
      <c r="D367" s="115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15"/>
      <c r="Y367" s="115"/>
      <c r="Z367" s="115"/>
      <c r="AA367" s="115"/>
    </row>
    <row r="368" spans="1:27" s="118" customFormat="1" ht="15">
      <c r="A368" s="115"/>
      <c r="B368" s="115"/>
      <c r="C368" s="115"/>
      <c r="D368" s="115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15"/>
      <c r="Y368" s="115"/>
      <c r="Z368" s="115"/>
      <c r="AA368" s="115"/>
    </row>
    <row r="369" spans="1:27" s="118" customFormat="1" ht="15">
      <c r="A369" s="115"/>
      <c r="B369" s="115"/>
      <c r="C369" s="115"/>
      <c r="D369" s="115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15"/>
      <c r="Y369" s="115"/>
      <c r="Z369" s="115"/>
      <c r="AA369" s="115"/>
    </row>
    <row r="370" spans="1:27" s="118" customFormat="1" ht="15">
      <c r="A370" s="115"/>
      <c r="B370" s="115"/>
      <c r="C370" s="115"/>
      <c r="D370" s="115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5"/>
      <c r="Y370" s="115"/>
      <c r="Z370" s="115"/>
      <c r="AA370" s="115"/>
    </row>
    <row r="371" spans="1:27" s="118" customFormat="1" ht="15">
      <c r="A371" s="115"/>
      <c r="B371" s="115"/>
      <c r="C371" s="115"/>
      <c r="D371" s="115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15"/>
      <c r="Y371" s="115"/>
      <c r="Z371" s="115"/>
      <c r="AA371" s="115"/>
    </row>
    <row r="372" spans="1:27" s="118" customFormat="1" ht="15">
      <c r="A372" s="115"/>
      <c r="B372" s="115"/>
      <c r="C372" s="115"/>
      <c r="D372" s="115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15"/>
      <c r="Y372" s="115"/>
      <c r="Z372" s="115"/>
      <c r="AA372" s="115"/>
    </row>
    <row r="373" spans="1:27" s="118" customFormat="1" ht="15">
      <c r="A373" s="115"/>
      <c r="B373" s="115"/>
      <c r="C373" s="115"/>
      <c r="D373" s="115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15"/>
      <c r="Y373" s="115"/>
      <c r="Z373" s="115"/>
      <c r="AA373" s="115"/>
    </row>
    <row r="374" spans="1:27" s="118" customFormat="1" ht="15">
      <c r="A374" s="115"/>
      <c r="B374" s="115"/>
      <c r="C374" s="115"/>
      <c r="D374" s="115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5"/>
      <c r="Y374" s="115"/>
      <c r="Z374" s="115"/>
      <c r="AA374" s="115"/>
    </row>
    <row r="375" spans="1:27" s="118" customFormat="1" ht="15">
      <c r="A375" s="115"/>
      <c r="B375" s="115"/>
      <c r="C375" s="115"/>
      <c r="D375" s="115"/>
      <c r="Q375" s="120"/>
      <c r="R375" s="120"/>
      <c r="S375" s="120"/>
      <c r="T375" s="120"/>
      <c r="U375" s="120"/>
      <c r="V375" s="120"/>
      <c r="W375" s="120"/>
      <c r="X375" s="115"/>
      <c r="Y375" s="115"/>
      <c r="Z375" s="115"/>
      <c r="AA375" s="1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AD189"/>
  <sheetViews>
    <sheetView showGridLines="0" zoomScalePageLayoutView="0" workbookViewId="0" topLeftCell="A1">
      <pane ySplit="3" topLeftCell="A22" activePane="bottomLeft" state="frozen"/>
      <selection pane="topLeft" activeCell="A1" sqref="A1"/>
      <selection pane="bottomLeft" activeCell="C26" sqref="C26"/>
    </sheetView>
  </sheetViews>
  <sheetFormatPr defaultColWidth="11.421875" defaultRowHeight="15"/>
  <cols>
    <col min="1" max="1" width="17.7109375" style="1" customWidth="1"/>
    <col min="2" max="2" width="9.28125" style="1" customWidth="1"/>
    <col min="3" max="3" width="12.421875" style="1" customWidth="1"/>
    <col min="4" max="4" width="22.140625" style="1" customWidth="1"/>
    <col min="5" max="5" width="6.57421875" style="0" bestFit="1" customWidth="1"/>
    <col min="6" max="6" width="7.8515625" style="0" bestFit="1" customWidth="1"/>
    <col min="7" max="7" width="6.57421875" style="0" bestFit="1" customWidth="1"/>
    <col min="8" max="16" width="7.8515625" style="0" bestFit="1" customWidth="1"/>
    <col min="17" max="22" width="7.8515625" style="91" bestFit="1" customWidth="1"/>
    <col min="23" max="23" width="8.421875" style="91" bestFit="1" customWidth="1"/>
    <col min="24" max="28" width="11.57421875" style="1" customWidth="1"/>
  </cols>
  <sheetData>
    <row r="1" ht="15">
      <c r="A1" s="1" t="s">
        <v>365</v>
      </c>
    </row>
    <row r="2" spans="1:3" ht="15.75" thickBot="1">
      <c r="A2" s="123" t="s">
        <v>0</v>
      </c>
      <c r="C2" s="82"/>
    </row>
    <row r="3" spans="5:23" ht="15.75" thickBot="1"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  <c r="Q3" s="92" t="s">
        <v>13</v>
      </c>
      <c r="R3" s="92" t="s">
        <v>14</v>
      </c>
      <c r="S3" s="92" t="s">
        <v>15</v>
      </c>
      <c r="T3" s="92" t="s">
        <v>16</v>
      </c>
      <c r="U3" s="92" t="s">
        <v>347</v>
      </c>
      <c r="V3" s="94">
        <v>2019</v>
      </c>
      <c r="W3" s="94">
        <v>2020</v>
      </c>
    </row>
    <row r="4" spans="1:24" s="3" customFormat="1" ht="12" thickBot="1">
      <c r="A4" s="3" t="s">
        <v>17</v>
      </c>
      <c r="E4" s="4">
        <v>81.0662648254737</v>
      </c>
      <c r="F4" s="4">
        <v>79.39794923582905</v>
      </c>
      <c r="G4" s="4">
        <v>86.7606716251308</v>
      </c>
      <c r="H4" s="4">
        <v>98.1241409050079</v>
      </c>
      <c r="I4" s="4">
        <v>125.52071974765114</v>
      </c>
      <c r="J4" s="4">
        <v>153.26108016093207</v>
      </c>
      <c r="K4" s="4">
        <v>190.93292293952763</v>
      </c>
      <c r="L4" s="4">
        <v>229.60139300921585</v>
      </c>
      <c r="M4" s="4">
        <v>193.65959938606565</v>
      </c>
      <c r="N4" s="4">
        <v>282.233456885791</v>
      </c>
      <c r="O4" s="4">
        <v>244.31414047202693</v>
      </c>
      <c r="P4" s="4">
        <v>223.0352048</v>
      </c>
      <c r="Q4" s="4">
        <v>230.63329812645162</v>
      </c>
      <c r="R4" s="4">
        <v>206.50120077</v>
      </c>
      <c r="S4" s="4">
        <v>215.87101693570912</v>
      </c>
      <c r="T4" s="4">
        <v>174.9200479538852</v>
      </c>
      <c r="U4" s="4">
        <v>181.19316660283724</v>
      </c>
      <c r="V4" s="4">
        <v>152.952163498621</v>
      </c>
      <c r="W4" s="4">
        <v>257.4486909776366</v>
      </c>
      <c r="X4" s="3" t="s">
        <v>18</v>
      </c>
    </row>
    <row r="5" spans="1:27" ht="15">
      <c r="A5" s="5"/>
      <c r="B5" s="6" t="s">
        <v>19</v>
      </c>
      <c r="C5" s="6"/>
      <c r="D5" s="7"/>
      <c r="E5" s="8">
        <v>17.073227503805246</v>
      </c>
      <c r="F5" s="8">
        <v>15.625681495919675</v>
      </c>
      <c r="G5" s="8">
        <v>16.500665291766</v>
      </c>
      <c r="H5" s="8">
        <v>17.499675916926464</v>
      </c>
      <c r="I5" s="8">
        <v>12.03400043879516</v>
      </c>
      <c r="J5" s="8">
        <v>20.437242874243537</v>
      </c>
      <c r="K5" s="8">
        <v>23.322140904043646</v>
      </c>
      <c r="L5" s="8">
        <v>30.22856639941317</v>
      </c>
      <c r="M5" s="8">
        <v>17.972501411853536</v>
      </c>
      <c r="N5" s="8">
        <v>22.54791866021319</v>
      </c>
      <c r="O5" s="8">
        <v>15.16112594926401</v>
      </c>
      <c r="P5" s="8">
        <v>18.5292685</v>
      </c>
      <c r="Q5" s="8">
        <v>33.368729251321625</v>
      </c>
      <c r="R5" s="8">
        <v>23.83928968</v>
      </c>
      <c r="S5" s="8">
        <v>22.82388448481761</v>
      </c>
      <c r="T5" s="8">
        <v>18.1618183760387</v>
      </c>
      <c r="U5" s="8">
        <v>18.035356288711405</v>
      </c>
      <c r="V5" s="8">
        <v>18.176805616016683</v>
      </c>
      <c r="W5" s="8">
        <v>31.199822185129932</v>
      </c>
      <c r="X5" s="5"/>
      <c r="Y5" s="6" t="s">
        <v>20</v>
      </c>
      <c r="Z5" s="6"/>
      <c r="AA5" s="7"/>
    </row>
    <row r="6" spans="1:27" ht="15">
      <c r="A6" s="9"/>
      <c r="B6" s="10"/>
      <c r="C6" s="11" t="s">
        <v>21</v>
      </c>
      <c r="D6" s="12"/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1.2402026156397274</v>
      </c>
      <c r="N6" s="13">
        <v>6.849872707540582</v>
      </c>
      <c r="O6" s="13">
        <v>8.356089797259555</v>
      </c>
      <c r="P6" s="13">
        <v>10.297276499999999</v>
      </c>
      <c r="Q6" s="13">
        <v>21.389607633830572</v>
      </c>
      <c r="R6" s="13">
        <v>13.224175299999999</v>
      </c>
      <c r="S6" s="13">
        <v>12.816119980571674</v>
      </c>
      <c r="T6" s="13">
        <v>10.811103937245417</v>
      </c>
      <c r="U6" s="13">
        <v>10.794400755158046</v>
      </c>
      <c r="V6" s="13">
        <v>11.10076655741156</v>
      </c>
      <c r="W6" s="13">
        <v>19.11806378387808</v>
      </c>
      <c r="X6" s="9"/>
      <c r="Y6" s="10"/>
      <c r="Z6" s="11" t="s">
        <v>22</v>
      </c>
      <c r="AA6" s="12"/>
    </row>
    <row r="7" spans="1:27" ht="15">
      <c r="A7" s="9"/>
      <c r="B7" s="9"/>
      <c r="C7" s="11" t="s">
        <v>23</v>
      </c>
      <c r="D7" s="12"/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4.7552987962138085</v>
      </c>
      <c r="N7" s="13">
        <v>3.077045952672606</v>
      </c>
      <c r="O7" s="13">
        <v>2.8110361520044544</v>
      </c>
      <c r="P7" s="13">
        <v>2.684009</v>
      </c>
      <c r="Q7" s="13">
        <v>3.566102248997341</v>
      </c>
      <c r="R7" s="13">
        <v>1.7531496299999998</v>
      </c>
      <c r="S7" s="13">
        <v>3.5928990843497934</v>
      </c>
      <c r="T7" s="13">
        <v>3.113766573293801</v>
      </c>
      <c r="U7" s="13">
        <v>2.2907277052938007</v>
      </c>
      <c r="V7" s="13">
        <v>1.4137106807766169</v>
      </c>
      <c r="W7" s="13">
        <v>1.021616154756405</v>
      </c>
      <c r="X7" s="9"/>
      <c r="Y7" s="9"/>
      <c r="Z7" s="11" t="s">
        <v>24</v>
      </c>
      <c r="AA7" s="12"/>
    </row>
    <row r="8" spans="1:27" ht="15">
      <c r="A8" s="9"/>
      <c r="B8" s="9"/>
      <c r="C8" s="11" t="s">
        <v>25</v>
      </c>
      <c r="D8" s="12"/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1.965</v>
      </c>
      <c r="N8" s="13">
        <v>0.8879999999999999</v>
      </c>
      <c r="O8" s="13">
        <v>1.458</v>
      </c>
      <c r="P8" s="13">
        <v>2.851983</v>
      </c>
      <c r="Q8" s="13">
        <v>2.7820193684937147</v>
      </c>
      <c r="R8" s="13">
        <v>3.34896475</v>
      </c>
      <c r="S8" s="13">
        <v>3.325089783443426</v>
      </c>
      <c r="T8" s="13">
        <v>1.397962328259559</v>
      </c>
      <c r="U8" s="13">
        <v>1.397962328259559</v>
      </c>
      <c r="V8" s="13">
        <v>2.1879709607178803</v>
      </c>
      <c r="W8" s="13">
        <v>2.2225926511394243</v>
      </c>
      <c r="X8" s="9"/>
      <c r="Y8" s="9"/>
      <c r="Z8" s="11" t="s">
        <v>26</v>
      </c>
      <c r="AA8" s="12"/>
    </row>
    <row r="9" spans="1:27" ht="15">
      <c r="A9" s="9"/>
      <c r="B9" s="14"/>
      <c r="C9" s="11" t="s">
        <v>27</v>
      </c>
      <c r="D9" s="12"/>
      <c r="E9" s="13">
        <v>17.073227503805246</v>
      </c>
      <c r="F9" s="13">
        <v>15.625681495919675</v>
      </c>
      <c r="G9" s="13">
        <v>16.500665291766</v>
      </c>
      <c r="H9" s="13">
        <v>17.499675916926464</v>
      </c>
      <c r="I9" s="13">
        <v>12.03400043879516</v>
      </c>
      <c r="J9" s="13">
        <v>20.437242874243537</v>
      </c>
      <c r="K9" s="13">
        <v>23.322140904043646</v>
      </c>
      <c r="L9" s="13">
        <v>30.22856639941317</v>
      </c>
      <c r="M9" s="13">
        <v>10.012</v>
      </c>
      <c r="N9" s="13">
        <v>11.733</v>
      </c>
      <c r="O9" s="13">
        <v>2.536</v>
      </c>
      <c r="P9" s="13">
        <v>2.696</v>
      </c>
      <c r="Q9" s="13">
        <v>5.631</v>
      </c>
      <c r="R9" s="13">
        <v>5.513</v>
      </c>
      <c r="S9" s="13">
        <v>3.0897756364527202</v>
      </c>
      <c r="T9" s="13">
        <v>2.838985537239926</v>
      </c>
      <c r="U9" s="13">
        <v>3.5522655</v>
      </c>
      <c r="V9" s="13">
        <v>3.4743574171106246</v>
      </c>
      <c r="W9" s="13">
        <v>8.837549595356021</v>
      </c>
      <c r="X9" s="9"/>
      <c r="Y9" s="14"/>
      <c r="Z9" s="11" t="s">
        <v>28</v>
      </c>
      <c r="AA9" s="12"/>
    </row>
    <row r="10" spans="1:27" ht="15">
      <c r="A10" s="15"/>
      <c r="B10" s="16" t="s">
        <v>29</v>
      </c>
      <c r="C10" s="17"/>
      <c r="D10" s="18"/>
      <c r="E10" s="19">
        <v>13.596934811029662</v>
      </c>
      <c r="F10" s="19">
        <v>13.31151702992056</v>
      </c>
      <c r="G10" s="19">
        <v>19.05854215793025</v>
      </c>
      <c r="H10" s="19">
        <v>25.80913303242033</v>
      </c>
      <c r="I10" s="19">
        <v>32.06254454626875</v>
      </c>
      <c r="J10" s="19">
        <v>43.54922918213048</v>
      </c>
      <c r="K10" s="19">
        <v>55.29739333358894</v>
      </c>
      <c r="L10" s="19">
        <v>60.609846872297034</v>
      </c>
      <c r="M10" s="19">
        <v>64.38482701518092</v>
      </c>
      <c r="N10" s="19">
        <v>61.55365263013189</v>
      </c>
      <c r="O10" s="19">
        <v>66.24179058422212</v>
      </c>
      <c r="P10" s="19">
        <v>60.035328500000006</v>
      </c>
      <c r="Q10" s="19">
        <v>57.01079702604367</v>
      </c>
      <c r="R10" s="19">
        <v>51.30240925</v>
      </c>
      <c r="S10" s="19">
        <v>51.40755517659045</v>
      </c>
      <c r="T10" s="19">
        <v>38.114878463658506</v>
      </c>
      <c r="U10" s="19">
        <v>36.94685203861093</v>
      </c>
      <c r="V10" s="19">
        <v>22.70230685565345</v>
      </c>
      <c r="W10" s="19">
        <v>26.97190196234778</v>
      </c>
      <c r="X10" s="15"/>
      <c r="Y10" s="16" t="s">
        <v>30</v>
      </c>
      <c r="Z10" s="17"/>
      <c r="AA10" s="18"/>
    </row>
    <row r="11" spans="1:27" ht="15">
      <c r="A11" s="9"/>
      <c r="B11" s="10"/>
      <c r="C11" s="11" t="s">
        <v>31</v>
      </c>
      <c r="D11" s="12"/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10.026408898149935</v>
      </c>
      <c r="N11" s="13">
        <v>15.616146558103681</v>
      </c>
      <c r="O11" s="13">
        <v>28.064417378589326</v>
      </c>
      <c r="P11" s="13">
        <v>25.2826615</v>
      </c>
      <c r="Q11" s="13">
        <v>21.98219140612284</v>
      </c>
      <c r="R11" s="13">
        <v>19.3054202</v>
      </c>
      <c r="S11" s="13">
        <v>22.35197465402882</v>
      </c>
      <c r="T11" s="13">
        <v>15.209714641960389</v>
      </c>
      <c r="U11" s="13">
        <v>17.237274194509656</v>
      </c>
      <c r="V11" s="13">
        <v>10.535676541365865</v>
      </c>
      <c r="W11" s="13">
        <v>11.80867817079261</v>
      </c>
      <c r="X11" s="9"/>
      <c r="Y11" s="10"/>
      <c r="Z11" s="11" t="s">
        <v>32</v>
      </c>
      <c r="AA11" s="12"/>
    </row>
    <row r="12" spans="1:27" ht="33.75">
      <c r="A12" s="9"/>
      <c r="B12" s="9"/>
      <c r="C12" s="10"/>
      <c r="D12" s="12" t="s">
        <v>33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8.592408898149934</v>
      </c>
      <c r="N12" s="13">
        <v>7.880146558103681</v>
      </c>
      <c r="O12" s="13">
        <v>9.178417378589325</v>
      </c>
      <c r="P12" s="13">
        <v>12.360967500000001</v>
      </c>
      <c r="Q12" s="13">
        <v>11.056865892146678</v>
      </c>
      <c r="R12" s="13">
        <v>9.400568150000002</v>
      </c>
      <c r="S12" s="13">
        <v>9.882287238065492</v>
      </c>
      <c r="T12" s="13">
        <v>7.262594457988056</v>
      </c>
      <c r="U12" s="13">
        <v>6.732388663321389</v>
      </c>
      <c r="V12" s="13">
        <v>4.908033470968374</v>
      </c>
      <c r="W12" s="13">
        <v>6.086769875682255</v>
      </c>
      <c r="X12" s="9"/>
      <c r="Y12" s="9"/>
      <c r="Z12" s="10"/>
      <c r="AA12" s="12" t="s">
        <v>34</v>
      </c>
    </row>
    <row r="13" spans="1:27" ht="22.5">
      <c r="A13" s="9"/>
      <c r="B13" s="9"/>
      <c r="C13" s="9"/>
      <c r="D13" s="12" t="s">
        <v>35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0.717</v>
      </c>
      <c r="N13" s="13">
        <v>3.868</v>
      </c>
      <c r="O13" s="13">
        <v>9.443</v>
      </c>
      <c r="P13" s="13">
        <v>9.205694</v>
      </c>
      <c r="Q13" s="13">
        <v>6.789325513976164</v>
      </c>
      <c r="R13" s="13">
        <v>6.060852050000001</v>
      </c>
      <c r="S13" s="13">
        <v>6.555230815963325</v>
      </c>
      <c r="T13" s="13">
        <v>5.096238783972334</v>
      </c>
      <c r="U13" s="13">
        <v>4.166316693972333</v>
      </c>
      <c r="V13" s="13">
        <v>2.8216082803974896</v>
      </c>
      <c r="W13" s="13">
        <v>2.714762970392259</v>
      </c>
      <c r="X13" s="9"/>
      <c r="Y13" s="9"/>
      <c r="Z13" s="9"/>
      <c r="AA13" s="12" t="s">
        <v>36</v>
      </c>
    </row>
    <row r="14" spans="1:27" ht="45">
      <c r="A14" s="9"/>
      <c r="B14" s="9"/>
      <c r="C14" s="14"/>
      <c r="D14" s="12" t="s">
        <v>27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0.717</v>
      </c>
      <c r="N14" s="13">
        <v>3.868</v>
      </c>
      <c r="O14" s="13">
        <v>9.443</v>
      </c>
      <c r="P14" s="13">
        <v>3.716</v>
      </c>
      <c r="Q14" s="13">
        <v>4.136</v>
      </c>
      <c r="R14" s="13">
        <v>3.844</v>
      </c>
      <c r="S14" s="13">
        <v>5.914456599999999</v>
      </c>
      <c r="T14" s="13">
        <v>2.8508813999999996</v>
      </c>
      <c r="U14" s="13">
        <v>6.338568837215933</v>
      </c>
      <c r="V14" s="13">
        <v>2.80603479</v>
      </c>
      <c r="W14" s="13">
        <v>3.0071453247180973</v>
      </c>
      <c r="X14" s="9"/>
      <c r="Y14" s="9"/>
      <c r="Z14" s="14"/>
      <c r="AA14" s="12" t="s">
        <v>37</v>
      </c>
    </row>
    <row r="15" spans="1:27" ht="15">
      <c r="A15" s="9"/>
      <c r="B15" s="9"/>
      <c r="C15" s="11" t="s">
        <v>38</v>
      </c>
      <c r="D15" s="12"/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42.289073286862525</v>
      </c>
      <c r="N15" s="13">
        <v>31.416522320339514</v>
      </c>
      <c r="O15" s="13">
        <v>25.096503929165323</v>
      </c>
      <c r="P15" s="13">
        <v>25.429032999999997</v>
      </c>
      <c r="Q15" s="13">
        <v>23.083278456150754</v>
      </c>
      <c r="R15" s="13">
        <v>22.7513495</v>
      </c>
      <c r="S15" s="13">
        <v>24.325927072816995</v>
      </c>
      <c r="T15" s="13">
        <v>18.263237968948708</v>
      </c>
      <c r="U15" s="13">
        <v>15.700109545435012</v>
      </c>
      <c r="V15" s="13">
        <v>8.743399478721436</v>
      </c>
      <c r="W15" s="13">
        <v>11.098778752810846</v>
      </c>
      <c r="X15" s="9"/>
      <c r="Y15" s="9"/>
      <c r="Z15" s="11" t="s">
        <v>39</v>
      </c>
      <c r="AA15" s="12"/>
    </row>
    <row r="16" spans="1:27" ht="112.5">
      <c r="A16" s="9"/>
      <c r="B16" s="9"/>
      <c r="C16" s="10"/>
      <c r="D16" s="12" t="s">
        <v>40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25.833000000000002</v>
      </c>
      <c r="N16" s="13">
        <v>15.912</v>
      </c>
      <c r="O16" s="13">
        <v>13.764</v>
      </c>
      <c r="P16" s="13">
        <v>10.778616</v>
      </c>
      <c r="Q16" s="13">
        <v>9.950171789270893</v>
      </c>
      <c r="R16" s="13">
        <v>6.6884109899999995</v>
      </c>
      <c r="S16" s="13">
        <v>7.986400734585932</v>
      </c>
      <c r="T16" s="13">
        <v>4.858806049205803</v>
      </c>
      <c r="U16" s="13">
        <v>4.372479958197001</v>
      </c>
      <c r="V16" s="13">
        <v>2.4205230455270077</v>
      </c>
      <c r="W16" s="13">
        <v>4.3106925476401825</v>
      </c>
      <c r="X16" s="9"/>
      <c r="Y16" s="9"/>
      <c r="Z16" s="10"/>
      <c r="AA16" s="12" t="s">
        <v>41</v>
      </c>
    </row>
    <row r="17" spans="1:27" ht="45">
      <c r="A17" s="9"/>
      <c r="B17" s="9"/>
      <c r="C17" s="9"/>
      <c r="D17" s="12" t="s">
        <v>42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5.486986411700183</v>
      </c>
      <c r="N17" s="13">
        <v>3.5892714581352836</v>
      </c>
      <c r="O17" s="13">
        <v>2.745255243875686</v>
      </c>
      <c r="P17" s="13">
        <v>4.819174</v>
      </c>
      <c r="Q17" s="13">
        <v>4.485413174360982</v>
      </c>
      <c r="R17" s="13">
        <v>3.80230287</v>
      </c>
      <c r="S17" s="13">
        <v>2.8324683033585787</v>
      </c>
      <c r="T17" s="13">
        <v>5.643071883921413</v>
      </c>
      <c r="U17" s="13">
        <v>5.524156083921413</v>
      </c>
      <c r="V17" s="13">
        <v>2.5626615921083222</v>
      </c>
      <c r="W17" s="13">
        <v>2.004146871059777</v>
      </c>
      <c r="X17" s="9"/>
      <c r="Y17" s="9"/>
      <c r="Z17" s="9"/>
      <c r="AA17" s="12" t="s">
        <v>43</v>
      </c>
    </row>
    <row r="18" spans="1:27" ht="45">
      <c r="A18" s="9"/>
      <c r="B18" s="9"/>
      <c r="C18" s="9"/>
      <c r="D18" s="12" t="s">
        <v>44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7.435580280235989</v>
      </c>
      <c r="N18" s="13">
        <v>6.9891903834808256</v>
      </c>
      <c r="O18" s="13">
        <v>5.185410800674252</v>
      </c>
      <c r="P18" s="13">
        <v>4.323605000000001</v>
      </c>
      <c r="Q18" s="13">
        <v>3.8002170575943306</v>
      </c>
      <c r="R18" s="13">
        <v>3.45415515</v>
      </c>
      <c r="S18" s="13">
        <v>3.050989423599484</v>
      </c>
      <c r="T18" s="13">
        <v>2.6403761197332996</v>
      </c>
      <c r="U18" s="13">
        <v>1.3757775784449027</v>
      </c>
      <c r="V18" s="13">
        <v>1.233081815447851</v>
      </c>
      <c r="W18" s="13">
        <v>2.3367872712074496</v>
      </c>
      <c r="X18" s="9"/>
      <c r="Y18" s="9"/>
      <c r="Z18" s="9"/>
      <c r="AA18" s="12" t="s">
        <v>45</v>
      </c>
    </row>
    <row r="19" spans="1:27" ht="67.5">
      <c r="A19" s="9"/>
      <c r="B19" s="9"/>
      <c r="C19" s="9"/>
      <c r="D19" s="12" t="s">
        <v>25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1.9145065949263504</v>
      </c>
      <c r="N19" s="13">
        <v>1.9590604787234045</v>
      </c>
      <c r="O19" s="13">
        <v>0.9238378846153846</v>
      </c>
      <c r="P19" s="13">
        <v>3.202638</v>
      </c>
      <c r="Q19" s="13">
        <v>3.4184764349245493</v>
      </c>
      <c r="R19" s="13">
        <v>8.32548049</v>
      </c>
      <c r="S19" s="13">
        <v>9.718909611273002</v>
      </c>
      <c r="T19" s="13">
        <v>4.494622480871695</v>
      </c>
      <c r="U19" s="13">
        <v>3.6745618748716957</v>
      </c>
      <c r="V19" s="13">
        <v>1.7224911156382543</v>
      </c>
      <c r="W19" s="13">
        <v>1.8534543529034355</v>
      </c>
      <c r="X19" s="9"/>
      <c r="Y19" s="9"/>
      <c r="Z19" s="9"/>
      <c r="AA19" s="12" t="s">
        <v>46</v>
      </c>
    </row>
    <row r="20" spans="1:27" ht="78.75">
      <c r="A20" s="9"/>
      <c r="B20" s="9"/>
      <c r="C20" s="14"/>
      <c r="D20" s="12" t="s">
        <v>27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1.619</v>
      </c>
      <c r="N20" s="13">
        <v>2.967</v>
      </c>
      <c r="O20" s="13">
        <v>2.478</v>
      </c>
      <c r="P20" s="13">
        <v>2.305</v>
      </c>
      <c r="Q20" s="13">
        <v>1.429</v>
      </c>
      <c r="R20" s="13">
        <v>0.481</v>
      </c>
      <c r="S20" s="13">
        <v>0.7371589999999999</v>
      </c>
      <c r="T20" s="13">
        <v>0.6263614352164989</v>
      </c>
      <c r="U20" s="13">
        <v>0.75313405</v>
      </c>
      <c r="V20" s="13">
        <v>0.80464191</v>
      </c>
      <c r="W20" s="13">
        <v>0.59369771</v>
      </c>
      <c r="X20" s="9"/>
      <c r="Y20" s="9"/>
      <c r="Z20" s="14"/>
      <c r="AA20" s="12" t="s">
        <v>47</v>
      </c>
    </row>
    <row r="21" spans="1:27" ht="15">
      <c r="A21" s="9"/>
      <c r="B21" s="9"/>
      <c r="C21" s="11" t="s">
        <v>48</v>
      </c>
      <c r="D21" s="12"/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0.9793448301684682</v>
      </c>
      <c r="N21" s="13">
        <v>0.45598375168869554</v>
      </c>
      <c r="O21" s="13">
        <v>7.631869276467472</v>
      </c>
      <c r="P21" s="13">
        <v>6.988634000000001</v>
      </c>
      <c r="Q21" s="13">
        <v>7.874327163770076</v>
      </c>
      <c r="R21" s="13">
        <v>5.37363955</v>
      </c>
      <c r="S21" s="13">
        <v>1.6416264247446353</v>
      </c>
      <c r="T21" s="13">
        <v>1.6412552036662609</v>
      </c>
      <c r="U21" s="13">
        <v>1.429580003666261</v>
      </c>
      <c r="V21" s="13">
        <v>0.827009835566153</v>
      </c>
      <c r="W21" s="13">
        <v>0.7099596087443214</v>
      </c>
      <c r="X21" s="9"/>
      <c r="Y21" s="9"/>
      <c r="Z21" s="11" t="s">
        <v>49</v>
      </c>
      <c r="AA21" s="12"/>
    </row>
    <row r="22" spans="1:27" ht="22.5">
      <c r="A22" s="9"/>
      <c r="B22" s="9"/>
      <c r="C22" s="20"/>
      <c r="D22" s="12" t="s">
        <v>50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0.3877000183098592</v>
      </c>
      <c r="N22" s="13">
        <v>0.2938730732394367</v>
      </c>
      <c r="O22" s="13">
        <v>0.5877461464788734</v>
      </c>
      <c r="P22" s="13">
        <v>1.2569270000000001</v>
      </c>
      <c r="Q22" s="13">
        <v>0.5764718356966533</v>
      </c>
      <c r="R22" s="13">
        <v>0.67178485</v>
      </c>
      <c r="S22" s="13">
        <v>0.49498312391304344</v>
      </c>
      <c r="T22" s="13">
        <v>0.3218096084472586</v>
      </c>
      <c r="U22" s="13">
        <v>0.11013440844725861</v>
      </c>
      <c r="V22" s="13">
        <v>0</v>
      </c>
      <c r="W22" s="13">
        <v>0.18754572561952235</v>
      </c>
      <c r="X22" s="9"/>
      <c r="Y22" s="9"/>
      <c r="Z22" s="20"/>
      <c r="AA22" s="12" t="s">
        <v>51</v>
      </c>
    </row>
    <row r="23" spans="1:27" ht="33.75">
      <c r="A23" s="9"/>
      <c r="B23" s="9"/>
      <c r="C23" s="21"/>
      <c r="D23" s="12" t="s">
        <v>52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0.591644811858609</v>
      </c>
      <c r="N23" s="13">
        <v>0.16211067844925886</v>
      </c>
      <c r="O23" s="13">
        <v>7.0441231299885985</v>
      </c>
      <c r="P23" s="13">
        <v>5.188725</v>
      </c>
      <c r="Q23" s="13">
        <v>6.8307854876690755</v>
      </c>
      <c r="R23" s="13">
        <v>4.17558595</v>
      </c>
      <c r="S23" s="13">
        <v>1.146643300831592</v>
      </c>
      <c r="T23" s="13">
        <v>1.1628206667717436</v>
      </c>
      <c r="U23" s="13">
        <v>1.1628206667717436</v>
      </c>
      <c r="V23" s="13">
        <v>0.6643510155661532</v>
      </c>
      <c r="W23" s="13">
        <v>0.440813664764799</v>
      </c>
      <c r="X23" s="9"/>
      <c r="Y23" s="9"/>
      <c r="Z23" s="21"/>
      <c r="AA23" s="12" t="s">
        <v>53</v>
      </c>
    </row>
    <row r="24" spans="1:27" ht="33.75">
      <c r="A24" s="9"/>
      <c r="B24" s="9"/>
      <c r="C24" s="9"/>
      <c r="D24" s="12" t="s">
        <v>25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0.20998200000000003</v>
      </c>
      <c r="Q24" s="13">
        <v>0.1340698404043456</v>
      </c>
      <c r="R24" s="13">
        <v>0.19326875</v>
      </c>
      <c r="S24" s="13">
        <v>0</v>
      </c>
      <c r="T24" s="13">
        <v>0.15662492844725862</v>
      </c>
      <c r="U24" s="13">
        <v>0.15662492844725862</v>
      </c>
      <c r="V24" s="13">
        <v>0.16265882</v>
      </c>
      <c r="W24" s="13">
        <v>0.07453510836</v>
      </c>
      <c r="X24" s="9"/>
      <c r="Y24" s="9"/>
      <c r="Z24" s="9"/>
      <c r="AA24" s="12" t="s">
        <v>55</v>
      </c>
    </row>
    <row r="25" spans="1:27" ht="15">
      <c r="A25" s="9"/>
      <c r="B25" s="9"/>
      <c r="C25" s="14"/>
      <c r="D25" s="22" t="s">
        <v>27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0.333</v>
      </c>
      <c r="Q25" s="13">
        <v>0.333</v>
      </c>
      <c r="R25" s="13">
        <v>0.333</v>
      </c>
      <c r="S25" s="13">
        <v>0</v>
      </c>
      <c r="T25" s="13">
        <v>0</v>
      </c>
      <c r="U25" s="13">
        <v>0</v>
      </c>
      <c r="V25" s="13">
        <v>0</v>
      </c>
      <c r="W25" s="13">
        <v>0.0070651099999999994</v>
      </c>
      <c r="X25" s="9"/>
      <c r="Y25" s="9"/>
      <c r="Z25" s="14"/>
      <c r="AA25" s="22" t="s">
        <v>56</v>
      </c>
    </row>
    <row r="26" spans="1:27" ht="15">
      <c r="A26" s="9"/>
      <c r="B26" s="14"/>
      <c r="C26" s="22" t="s">
        <v>27</v>
      </c>
      <c r="D26" s="12"/>
      <c r="E26" s="13">
        <v>13.596934811029662</v>
      </c>
      <c r="F26" s="13">
        <v>13.31151702992056</v>
      </c>
      <c r="G26" s="13">
        <v>19.05854215793025</v>
      </c>
      <c r="H26" s="13">
        <v>25.80913303242033</v>
      </c>
      <c r="I26" s="13">
        <v>32.06254454626875</v>
      </c>
      <c r="J26" s="13">
        <v>43.54922918213048</v>
      </c>
      <c r="K26" s="13">
        <v>55.29739333358894</v>
      </c>
      <c r="L26" s="13">
        <v>60.609846872297034</v>
      </c>
      <c r="M26" s="13">
        <v>11.09</v>
      </c>
      <c r="N26" s="13">
        <v>14.065</v>
      </c>
      <c r="O26" s="13">
        <v>5.449</v>
      </c>
      <c r="P26" s="13">
        <v>2.335</v>
      </c>
      <c r="Q26" s="13">
        <v>4.071</v>
      </c>
      <c r="R26" s="13">
        <v>3.872</v>
      </c>
      <c r="S26" s="13">
        <v>3.0880270249999997</v>
      </c>
      <c r="T26" s="13">
        <v>3.0006706490831423</v>
      </c>
      <c r="U26" s="13">
        <v>2.5798882949999995</v>
      </c>
      <c r="V26" s="13">
        <v>2.596221</v>
      </c>
      <c r="W26" s="13">
        <v>3.35448543</v>
      </c>
      <c r="X26" s="9"/>
      <c r="Y26" s="14"/>
      <c r="Z26" s="22" t="s">
        <v>57</v>
      </c>
      <c r="AA26" s="12"/>
    </row>
    <row r="27" spans="1:27" ht="15">
      <c r="A27" s="5"/>
      <c r="B27" s="17" t="s">
        <v>58</v>
      </c>
      <c r="C27" s="17"/>
      <c r="D27" s="18"/>
      <c r="E27" s="19">
        <v>49.27282569980042</v>
      </c>
      <c r="F27" s="19">
        <v>49.24127045696766</v>
      </c>
      <c r="G27" s="19">
        <v>50.079542342655095</v>
      </c>
      <c r="H27" s="19">
        <v>53.37363530097833</v>
      </c>
      <c r="I27" s="19">
        <v>79.94589370031382</v>
      </c>
      <c r="J27" s="19">
        <v>79.37378342808525</v>
      </c>
      <c r="K27" s="19">
        <v>102.35971988112463</v>
      </c>
      <c r="L27" s="19">
        <v>126.02889593984703</v>
      </c>
      <c r="M27" s="19">
        <v>85.52224759730765</v>
      </c>
      <c r="N27" s="19">
        <v>169.68492705023482</v>
      </c>
      <c r="O27" s="19">
        <v>142.75654116968025</v>
      </c>
      <c r="P27" s="19">
        <v>118.92073450000001</v>
      </c>
      <c r="Q27" s="19">
        <v>115.13799935791548</v>
      </c>
      <c r="R27" s="19">
        <v>104.12965818</v>
      </c>
      <c r="S27" s="19">
        <v>118.69804604774518</v>
      </c>
      <c r="T27" s="19">
        <v>93.26547300933964</v>
      </c>
      <c r="U27" s="19">
        <v>103.30368252056417</v>
      </c>
      <c r="V27" s="19">
        <v>94.95098776241868</v>
      </c>
      <c r="W27" s="19">
        <v>172.70371636649443</v>
      </c>
      <c r="X27" s="5"/>
      <c r="Y27" s="17" t="s">
        <v>59</v>
      </c>
      <c r="Z27" s="17"/>
      <c r="AA27" s="18"/>
    </row>
    <row r="28" spans="1:27" ht="15">
      <c r="A28" s="9"/>
      <c r="B28" s="10"/>
      <c r="C28" s="11" t="s">
        <v>60</v>
      </c>
      <c r="D28" s="12"/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74.55298121433657</v>
      </c>
      <c r="N28" s="13">
        <v>82.27353681618439</v>
      </c>
      <c r="O28" s="13">
        <v>85.46138744068396</v>
      </c>
      <c r="P28" s="13">
        <v>87.1524555</v>
      </c>
      <c r="Q28" s="13">
        <v>84.97213925448465</v>
      </c>
      <c r="R28" s="13">
        <v>76.84875513</v>
      </c>
      <c r="S28" s="13">
        <v>70.79042987296901</v>
      </c>
      <c r="T28" s="13">
        <v>60.58783425894443</v>
      </c>
      <c r="U28" s="13">
        <v>64.7007390115023</v>
      </c>
      <c r="V28" s="13">
        <v>61.15256684460305</v>
      </c>
      <c r="W28" s="13">
        <v>136.80321345838374</v>
      </c>
      <c r="X28" s="9"/>
      <c r="Y28" s="10"/>
      <c r="Z28" s="11" t="s">
        <v>61</v>
      </c>
      <c r="AA28" s="12"/>
    </row>
    <row r="29" spans="1:27" ht="45">
      <c r="A29" s="9"/>
      <c r="B29" s="9"/>
      <c r="C29" s="10"/>
      <c r="D29" s="12" t="s">
        <v>62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11.236174171061377</v>
      </c>
      <c r="N29" s="13">
        <v>14.617597122904202</v>
      </c>
      <c r="O29" s="13">
        <v>20.033879925696137</v>
      </c>
      <c r="P29" s="13">
        <v>16.263263</v>
      </c>
      <c r="Q29" s="13">
        <v>12.356273583101245</v>
      </c>
      <c r="R29" s="13">
        <v>15.81385672</v>
      </c>
      <c r="S29" s="13">
        <v>12.833863769631758</v>
      </c>
      <c r="T29" s="13">
        <v>14.549102704448188</v>
      </c>
      <c r="U29" s="13">
        <v>13.474271242182475</v>
      </c>
      <c r="V29" s="13">
        <v>17.22075397882361</v>
      </c>
      <c r="W29" s="13">
        <v>96.36242928848786</v>
      </c>
      <c r="X29" s="9"/>
      <c r="Y29" s="9"/>
      <c r="Z29" s="10"/>
      <c r="AA29" s="12" t="s">
        <v>63</v>
      </c>
    </row>
    <row r="30" spans="1:27" ht="78.75">
      <c r="A30" s="9"/>
      <c r="B30" s="9"/>
      <c r="C30" s="9"/>
      <c r="D30" s="12" t="s">
        <v>64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14.240909788129409</v>
      </c>
      <c r="N30" s="13">
        <v>21.314071850401366</v>
      </c>
      <c r="O30" s="13">
        <v>20.505479775115546</v>
      </c>
      <c r="P30" s="13">
        <v>18.967886</v>
      </c>
      <c r="Q30" s="13">
        <v>20.70085402347274</v>
      </c>
      <c r="R30" s="13">
        <v>20.849328550000003</v>
      </c>
      <c r="S30" s="13">
        <v>18.538807761772194</v>
      </c>
      <c r="T30" s="13">
        <v>10.740540285057516</v>
      </c>
      <c r="U30" s="13">
        <v>12.842723885057516</v>
      </c>
      <c r="V30" s="13">
        <v>13.542910685481225</v>
      </c>
      <c r="W30" s="13">
        <v>13.475463510026646</v>
      </c>
      <c r="X30" s="9"/>
      <c r="Y30" s="9"/>
      <c r="Z30" s="9"/>
      <c r="AA30" s="12" t="s">
        <v>65</v>
      </c>
    </row>
    <row r="31" spans="1:27" ht="45">
      <c r="A31" s="9"/>
      <c r="B31" s="9"/>
      <c r="C31" s="9"/>
      <c r="D31" s="12" t="s">
        <v>66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35.0307605346599</v>
      </c>
      <c r="N31" s="13">
        <v>32.6006086252165</v>
      </c>
      <c r="O31" s="13">
        <v>30.426928024720517</v>
      </c>
      <c r="P31" s="13">
        <v>29.2170275</v>
      </c>
      <c r="Q31" s="13">
        <v>22.709153344162626</v>
      </c>
      <c r="R31" s="13">
        <v>20.944648110000003</v>
      </c>
      <c r="S31" s="13">
        <v>23.795744813177393</v>
      </c>
      <c r="T31" s="13">
        <v>13.684283331405663</v>
      </c>
      <c r="U31" s="13">
        <v>12.732815661405661</v>
      </c>
      <c r="V31" s="13">
        <v>12.262196869720992</v>
      </c>
      <c r="W31" s="13">
        <v>11.99424501867477</v>
      </c>
      <c r="X31" s="9"/>
      <c r="Y31" s="9"/>
      <c r="Z31" s="9"/>
      <c r="AA31" s="12" t="s">
        <v>67</v>
      </c>
    </row>
    <row r="32" spans="1:27" ht="90">
      <c r="A32" s="9"/>
      <c r="B32" s="9"/>
      <c r="C32" s="9"/>
      <c r="D32" s="12" t="s">
        <v>68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1.3390694387922548</v>
      </c>
      <c r="N32" s="13">
        <v>4.156168352477847</v>
      </c>
      <c r="O32" s="13">
        <v>2.2334667620610436</v>
      </c>
      <c r="P32" s="13">
        <v>3.849193</v>
      </c>
      <c r="Q32" s="13">
        <v>3.9466468207015186</v>
      </c>
      <c r="R32" s="13">
        <v>2.9274938500000003</v>
      </c>
      <c r="S32" s="13">
        <v>1.9137166467448237</v>
      </c>
      <c r="T32" s="13">
        <v>1.5517909425055874</v>
      </c>
      <c r="U32" s="13">
        <v>1.8970249276501212</v>
      </c>
      <c r="V32" s="13">
        <v>1.991042870228565</v>
      </c>
      <c r="W32" s="13">
        <v>1.1634366479322533</v>
      </c>
      <c r="X32" s="9"/>
      <c r="Y32" s="9"/>
      <c r="Z32" s="9"/>
      <c r="AA32" s="12" t="s">
        <v>69</v>
      </c>
    </row>
    <row r="33" spans="1:27" ht="56.25">
      <c r="A33" s="9"/>
      <c r="B33" s="9"/>
      <c r="C33" s="9"/>
      <c r="D33" s="12" t="s">
        <v>70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3.117</v>
      </c>
      <c r="N33" s="13">
        <v>3.0569999999999995</v>
      </c>
      <c r="O33" s="13">
        <v>1.053</v>
      </c>
      <c r="P33" s="13">
        <v>0.862909</v>
      </c>
      <c r="Q33" s="13">
        <v>1.0857950899849453</v>
      </c>
      <c r="R33" s="13">
        <v>1.4467025000000002</v>
      </c>
      <c r="S33" s="13">
        <v>1.1827921892941804</v>
      </c>
      <c r="T33" s="13">
        <v>0.6398361532129588</v>
      </c>
      <c r="U33" s="13">
        <v>0.589436153212959</v>
      </c>
      <c r="V33" s="13">
        <v>1.100771821126763</v>
      </c>
      <c r="W33" s="13">
        <v>0.815182395262206</v>
      </c>
      <c r="X33" s="9"/>
      <c r="Y33" s="9"/>
      <c r="Z33" s="9"/>
      <c r="AA33" s="12" t="s">
        <v>71</v>
      </c>
    </row>
    <row r="34" spans="1:27" ht="33.75">
      <c r="A34" s="9"/>
      <c r="B34" s="9"/>
      <c r="C34" s="9"/>
      <c r="D34" s="12" t="s">
        <v>72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3.5389001470941195</v>
      </c>
      <c r="N34" s="13">
        <v>3.7092736067203838</v>
      </c>
      <c r="O34" s="13">
        <v>5.619890261100634</v>
      </c>
      <c r="P34" s="13">
        <v>14.196977</v>
      </c>
      <c r="Q34" s="13">
        <v>15.86567849716726</v>
      </c>
      <c r="R34" s="13">
        <v>10.9567196</v>
      </c>
      <c r="S34" s="13">
        <v>9.868491775702779</v>
      </c>
      <c r="T34" s="13">
        <v>8.643092533376175</v>
      </c>
      <c r="U34" s="13">
        <v>9.305054276709509</v>
      </c>
      <c r="V34" s="13">
        <v>7.025959932089092</v>
      </c>
      <c r="W34" s="13">
        <v>0.08201572</v>
      </c>
      <c r="X34" s="9"/>
      <c r="Y34" s="9"/>
      <c r="Z34" s="9"/>
      <c r="AA34" s="12" t="s">
        <v>73</v>
      </c>
    </row>
    <row r="35" spans="1:27" ht="22.5">
      <c r="A35" s="9"/>
      <c r="B35" s="9"/>
      <c r="C35" s="9"/>
      <c r="D35" s="12" t="s">
        <v>25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4.201167134599505</v>
      </c>
      <c r="N35" s="13">
        <v>1.7158172584640792</v>
      </c>
      <c r="O35" s="13">
        <v>2.4817426919900907</v>
      </c>
      <c r="P35" s="13">
        <v>2.9122</v>
      </c>
      <c r="Q35" s="13">
        <v>2.1787378958943244</v>
      </c>
      <c r="R35" s="13">
        <v>1.5040058</v>
      </c>
      <c r="S35" s="13">
        <v>1.6544494499792228</v>
      </c>
      <c r="T35" s="13">
        <v>0.6476907986173963</v>
      </c>
      <c r="U35" s="13">
        <v>0.49034319861739634</v>
      </c>
      <c r="V35" s="13">
        <v>0.9481243437994745</v>
      </c>
      <c r="W35" s="13">
        <v>0.28035824800000003</v>
      </c>
      <c r="X35" s="9"/>
      <c r="Y35" s="9"/>
      <c r="Z35" s="9"/>
      <c r="AA35" s="12" t="s">
        <v>74</v>
      </c>
    </row>
    <row r="36" spans="1:27" ht="15">
      <c r="A36" s="9"/>
      <c r="B36" s="9"/>
      <c r="C36" s="14"/>
      <c r="D36" s="22" t="s">
        <v>27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1.849</v>
      </c>
      <c r="N36" s="13">
        <v>1.103</v>
      </c>
      <c r="O36" s="13">
        <v>3.107</v>
      </c>
      <c r="P36" s="13">
        <v>0.883</v>
      </c>
      <c r="Q36" s="13">
        <v>6.129</v>
      </c>
      <c r="R36" s="13">
        <v>2.406</v>
      </c>
      <c r="S36" s="13">
        <v>1.002563466666667</v>
      </c>
      <c r="T36" s="13">
        <v>10.131497510320939</v>
      </c>
      <c r="U36" s="13">
        <v>13.369069666666666</v>
      </c>
      <c r="V36" s="13">
        <v>7.060806343333333</v>
      </c>
      <c r="W36" s="13">
        <v>12.63008263</v>
      </c>
      <c r="X36" s="9"/>
      <c r="Y36" s="9"/>
      <c r="Z36" s="14"/>
      <c r="AA36" s="22" t="s">
        <v>75</v>
      </c>
    </row>
    <row r="37" spans="1:27" ht="15">
      <c r="A37" s="9"/>
      <c r="B37" s="9"/>
      <c r="C37" s="11" t="s">
        <v>76</v>
      </c>
      <c r="D37" s="12"/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3.677266382971079</v>
      </c>
      <c r="N37" s="13">
        <v>43.12162634476977</v>
      </c>
      <c r="O37" s="13">
        <v>39.43049002730375</v>
      </c>
      <c r="P37" s="13">
        <v>28.955222</v>
      </c>
      <c r="Q37" s="13">
        <v>28.21393277617201</v>
      </c>
      <c r="R37" s="13">
        <v>17.096808000000003</v>
      </c>
      <c r="S37" s="13">
        <v>31.35641033381213</v>
      </c>
      <c r="T37" s="13">
        <v>18.111048000896293</v>
      </c>
      <c r="U37" s="13">
        <v>17.730642163562962</v>
      </c>
      <c r="V37" s="13">
        <v>17.82921777657782</v>
      </c>
      <c r="W37" s="13">
        <v>21.854187307620453</v>
      </c>
      <c r="X37" s="9"/>
      <c r="Y37" s="9"/>
      <c r="Z37" s="11" t="s">
        <v>77</v>
      </c>
      <c r="AA37" s="12"/>
    </row>
    <row r="38" spans="1:27" ht="15">
      <c r="A38" s="9"/>
      <c r="B38" s="9"/>
      <c r="C38" s="11" t="s">
        <v>25</v>
      </c>
      <c r="D38" s="12"/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14.092763889280675</v>
      </c>
      <c r="O38" s="13">
        <v>7.162663701692525</v>
      </c>
      <c r="P38" s="13">
        <v>2.074057</v>
      </c>
      <c r="Q38" s="13">
        <v>0.6409273272588235</v>
      </c>
      <c r="R38" s="13">
        <v>2.44309505</v>
      </c>
      <c r="S38" s="13">
        <v>3.0091718569640227</v>
      </c>
      <c r="T38" s="13">
        <v>4.7122002454989165</v>
      </c>
      <c r="U38" s="13">
        <v>10.909966955498916</v>
      </c>
      <c r="V38" s="13">
        <v>4.517795767237801</v>
      </c>
      <c r="W38" s="13">
        <v>0.9318439204902382</v>
      </c>
      <c r="X38" s="9"/>
      <c r="Y38" s="9"/>
      <c r="Z38" s="11" t="s">
        <v>78</v>
      </c>
      <c r="AA38" s="12"/>
    </row>
    <row r="39" spans="1:27" ht="15">
      <c r="A39" s="9"/>
      <c r="B39" s="14"/>
      <c r="C39" s="22" t="s">
        <v>27</v>
      </c>
      <c r="D39" s="12"/>
      <c r="E39" s="13">
        <v>49.27282569980042</v>
      </c>
      <c r="F39" s="13">
        <v>49.24127045696766</v>
      </c>
      <c r="G39" s="13">
        <v>50.079542342655095</v>
      </c>
      <c r="H39" s="13">
        <v>53.37363530097833</v>
      </c>
      <c r="I39" s="13">
        <v>79.94589370031382</v>
      </c>
      <c r="J39" s="13">
        <v>79.37378342808525</v>
      </c>
      <c r="K39" s="13">
        <v>102.35971988112463</v>
      </c>
      <c r="L39" s="13">
        <v>126.02889593984703</v>
      </c>
      <c r="M39" s="13">
        <v>7.292</v>
      </c>
      <c r="N39" s="13">
        <v>30.197</v>
      </c>
      <c r="O39" s="13">
        <v>10.702</v>
      </c>
      <c r="P39" s="13">
        <v>0.739</v>
      </c>
      <c r="Q39" s="13">
        <v>1.311</v>
      </c>
      <c r="R39" s="13">
        <v>7.741</v>
      </c>
      <c r="S39" s="13">
        <v>13.542033984</v>
      </c>
      <c r="T39" s="13">
        <v>9.854390504</v>
      </c>
      <c r="U39" s="13">
        <v>9.96233439</v>
      </c>
      <c r="V39" s="13">
        <v>11.451407373999999</v>
      </c>
      <c r="W39" s="13">
        <v>13.11447168</v>
      </c>
      <c r="X39" s="9"/>
      <c r="Y39" s="14"/>
      <c r="Z39" s="22" t="s">
        <v>79</v>
      </c>
      <c r="AA39" s="12"/>
    </row>
    <row r="40" spans="1:27" ht="15">
      <c r="A40" s="5"/>
      <c r="B40" s="23" t="s">
        <v>25</v>
      </c>
      <c r="C40" s="17"/>
      <c r="D40" s="18"/>
      <c r="E40" s="19">
        <v>1.1219218327794562</v>
      </c>
      <c r="F40" s="19">
        <v>1.2194802530211482</v>
      </c>
      <c r="G40" s="19">
        <v>1.1219218327794562</v>
      </c>
      <c r="H40" s="19">
        <v>1.4416966546827796</v>
      </c>
      <c r="I40" s="19">
        <v>1.4769260842145018</v>
      </c>
      <c r="J40" s="19">
        <v>9.90082467647281</v>
      </c>
      <c r="K40" s="19">
        <v>9.953668820770393</v>
      </c>
      <c r="L40" s="19">
        <v>12.734083797658611</v>
      </c>
      <c r="M40" s="19">
        <v>24.39202336172356</v>
      </c>
      <c r="N40" s="19">
        <v>27.95895854521111</v>
      </c>
      <c r="O40" s="19">
        <v>19.712682768860553</v>
      </c>
      <c r="P40" s="19">
        <v>25.115873300000004</v>
      </c>
      <c r="Q40" s="19">
        <v>25.115772491170837</v>
      </c>
      <c r="R40" s="19">
        <v>27.22984366</v>
      </c>
      <c r="S40" s="19">
        <v>22.941531226555927</v>
      </c>
      <c r="T40" s="19">
        <v>25.343818104848328</v>
      </c>
      <c r="U40" s="19">
        <v>22.800275754950714</v>
      </c>
      <c r="V40" s="19">
        <v>17.01503326453219</v>
      </c>
      <c r="W40" s="19">
        <v>25.615250463664466</v>
      </c>
      <c r="X40" s="5"/>
      <c r="Y40" s="23" t="s">
        <v>80</v>
      </c>
      <c r="Z40" s="17"/>
      <c r="AA40" s="18"/>
    </row>
    <row r="41" spans="1:27" ht="15">
      <c r="A41" s="9"/>
      <c r="B41" s="10"/>
      <c r="C41" s="11" t="s">
        <v>81</v>
      </c>
      <c r="D41" s="12"/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2.025738792046145</v>
      </c>
      <c r="N41" s="13">
        <v>2.269184799028537</v>
      </c>
      <c r="O41" s="13">
        <v>3.7588956857923503</v>
      </c>
      <c r="P41" s="13">
        <v>3.6784915000000007</v>
      </c>
      <c r="Q41" s="13">
        <v>2.9660915893819397</v>
      </c>
      <c r="R41" s="13">
        <v>1.87741905</v>
      </c>
      <c r="S41" s="13">
        <v>1.8440805623327947</v>
      </c>
      <c r="T41" s="13">
        <v>2.6442915216925895</v>
      </c>
      <c r="U41" s="13">
        <v>3.3266429316925894</v>
      </c>
      <c r="V41" s="13">
        <v>3.3793317128820597</v>
      </c>
      <c r="W41" s="13">
        <v>3.188731922684261</v>
      </c>
      <c r="X41" s="9"/>
      <c r="Y41" s="10"/>
      <c r="Z41" s="11" t="s">
        <v>82</v>
      </c>
      <c r="AA41" s="12"/>
    </row>
    <row r="42" spans="1:27" ht="15">
      <c r="A42" s="9"/>
      <c r="B42" s="9"/>
      <c r="C42" s="11" t="s">
        <v>83</v>
      </c>
      <c r="D42" s="12"/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0.5450533405315614</v>
      </c>
      <c r="O42" s="13">
        <v>0.5807945431893687</v>
      </c>
      <c r="P42" s="13">
        <v>1.7930169999999999</v>
      </c>
      <c r="Q42" s="13">
        <v>1.9987096809087688</v>
      </c>
      <c r="R42" s="13">
        <v>4.1464604199999995</v>
      </c>
      <c r="S42" s="13">
        <v>3.2465350762761913</v>
      </c>
      <c r="T42" s="13">
        <v>4.844264020213109</v>
      </c>
      <c r="U42" s="13">
        <v>5.656350040213109</v>
      </c>
      <c r="V42" s="13">
        <v>0.22209138274505175</v>
      </c>
      <c r="W42" s="13">
        <v>3.2043283811174934</v>
      </c>
      <c r="X42" s="9"/>
      <c r="Y42" s="9"/>
      <c r="Z42" s="11" t="s">
        <v>84</v>
      </c>
      <c r="AA42" s="12"/>
    </row>
    <row r="43" spans="1:27" ht="15">
      <c r="A43" s="9"/>
      <c r="B43" s="9"/>
      <c r="C43" s="11" t="s">
        <v>85</v>
      </c>
      <c r="D43" s="12"/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0.7433135056105611</v>
      </c>
      <c r="N43" s="13">
        <v>0.7697493415841585</v>
      </c>
      <c r="O43" s="13">
        <v>0.9081487181518152</v>
      </c>
      <c r="P43" s="13">
        <v>0.9423598000000001</v>
      </c>
      <c r="Q43" s="13">
        <v>0.5171116536734695</v>
      </c>
      <c r="R43" s="13">
        <v>0.1290285</v>
      </c>
      <c r="S43" s="13">
        <v>0.23706733971911398</v>
      </c>
      <c r="T43" s="13">
        <v>0.30465789288897555</v>
      </c>
      <c r="U43" s="13">
        <v>1.7033559928889757</v>
      </c>
      <c r="V43" s="13">
        <v>0.29006280431114445</v>
      </c>
      <c r="W43" s="13">
        <v>1.3499764340916824</v>
      </c>
      <c r="X43" s="9"/>
      <c r="Y43" s="9"/>
      <c r="Z43" s="11" t="s">
        <v>86</v>
      </c>
      <c r="AA43" s="12"/>
    </row>
    <row r="44" spans="1:27" ht="15">
      <c r="A44" s="9"/>
      <c r="B44" s="9"/>
      <c r="C44" s="22" t="s">
        <v>87</v>
      </c>
      <c r="D44" s="24"/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0.23099999999999998</v>
      </c>
      <c r="N44" s="13">
        <v>1.332</v>
      </c>
      <c r="O44" s="13">
        <v>2.403</v>
      </c>
      <c r="P44" s="13">
        <v>2.9863109999999997</v>
      </c>
      <c r="Q44" s="13">
        <v>2.5883409593439386</v>
      </c>
      <c r="R44" s="13">
        <v>2.9632991500000005</v>
      </c>
      <c r="S44" s="13">
        <v>4.242213892074684</v>
      </c>
      <c r="T44" s="13">
        <v>1.5220429624400715</v>
      </c>
      <c r="U44" s="13">
        <v>1.5997728924400716</v>
      </c>
      <c r="V44" s="13">
        <v>1.2940302655627303</v>
      </c>
      <c r="W44" s="13">
        <v>1.648774770620419</v>
      </c>
      <c r="X44" s="9"/>
      <c r="Y44" s="9"/>
      <c r="Z44" s="22" t="s">
        <v>88</v>
      </c>
      <c r="AA44" s="24"/>
    </row>
    <row r="45" spans="1:27" ht="15">
      <c r="A45" s="9"/>
      <c r="B45" s="9"/>
      <c r="C45" s="25" t="s">
        <v>25</v>
      </c>
      <c r="D45" s="24"/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9.492971064066852</v>
      </c>
      <c r="N45" s="13">
        <v>9.492971064066852</v>
      </c>
      <c r="O45" s="13">
        <v>1.3208438217270198</v>
      </c>
      <c r="P45" s="13">
        <v>1.705694</v>
      </c>
      <c r="Q45" s="13">
        <v>2.286518607862719</v>
      </c>
      <c r="R45" s="13">
        <v>0.9946365400000001</v>
      </c>
      <c r="S45" s="13">
        <v>1.7215560414935205</v>
      </c>
      <c r="T45" s="13">
        <v>1.1615886693525974</v>
      </c>
      <c r="U45" s="13">
        <v>1.3762948893525975</v>
      </c>
      <c r="V45" s="13">
        <v>0.8011701185047047</v>
      </c>
      <c r="W45" s="13">
        <v>3.903349021499563</v>
      </c>
      <c r="X45" s="9"/>
      <c r="Y45" s="9"/>
      <c r="Z45" s="25" t="s">
        <v>89</v>
      </c>
      <c r="AA45" s="24"/>
    </row>
    <row r="46" spans="1:27" ht="15">
      <c r="A46" s="9"/>
      <c r="B46" s="14"/>
      <c r="C46" s="26" t="s">
        <v>27</v>
      </c>
      <c r="D46" s="12"/>
      <c r="E46" s="13">
        <v>1.1219218327794562</v>
      </c>
      <c r="F46" s="13">
        <v>1.2194802530211482</v>
      </c>
      <c r="G46" s="13">
        <v>1.1219218327794562</v>
      </c>
      <c r="H46" s="13">
        <v>1.4416966546827796</v>
      </c>
      <c r="I46" s="13">
        <v>1.4769260842145018</v>
      </c>
      <c r="J46" s="13">
        <v>9.90082467647281</v>
      </c>
      <c r="K46" s="13">
        <v>9.953668820770393</v>
      </c>
      <c r="L46" s="13">
        <v>12.734083797658611</v>
      </c>
      <c r="M46" s="13">
        <v>11.899</v>
      </c>
      <c r="N46" s="13">
        <v>13.55</v>
      </c>
      <c r="O46" s="13">
        <v>10.741</v>
      </c>
      <c r="P46" s="13">
        <v>14.01</v>
      </c>
      <c r="Q46" s="13">
        <v>14.759</v>
      </c>
      <c r="R46" s="13">
        <v>17.119</v>
      </c>
      <c r="S46" s="13">
        <v>11.650078314659623</v>
      </c>
      <c r="T46" s="13">
        <v>14.866973038260985</v>
      </c>
      <c r="U46" s="13">
        <v>9.137859008363373</v>
      </c>
      <c r="V46" s="13">
        <v>11.028346980526496</v>
      </c>
      <c r="W46" s="13">
        <v>12.320089933651053</v>
      </c>
      <c r="X46" s="9"/>
      <c r="Y46" s="14"/>
      <c r="Z46" s="26" t="s">
        <v>90</v>
      </c>
      <c r="AA46" s="12"/>
    </row>
    <row r="47" spans="1:27" ht="15.75" thickBot="1">
      <c r="A47" s="5"/>
      <c r="B47" s="27" t="s">
        <v>27</v>
      </c>
      <c r="C47" s="28"/>
      <c r="D47" s="29"/>
      <c r="E47" s="13">
        <v>0.0013549780589123869</v>
      </c>
      <c r="F47" s="13">
        <v>0</v>
      </c>
      <c r="G47" s="13">
        <v>0</v>
      </c>
      <c r="H47" s="13">
        <v>0</v>
      </c>
      <c r="I47" s="13">
        <v>0.0013549780589123869</v>
      </c>
      <c r="J47" s="13">
        <v>0</v>
      </c>
      <c r="K47" s="13">
        <v>0</v>
      </c>
      <c r="L47" s="13">
        <v>0</v>
      </c>
      <c r="M47" s="13">
        <v>1.388</v>
      </c>
      <c r="N47" s="13">
        <v>0.488</v>
      </c>
      <c r="O47" s="13">
        <v>0.442</v>
      </c>
      <c r="P47" s="13">
        <v>0.434</v>
      </c>
      <c r="Q47" s="13">
        <v>0</v>
      </c>
      <c r="R47" s="13">
        <v>0</v>
      </c>
      <c r="S47" s="13">
        <v>0</v>
      </c>
      <c r="T47" s="13">
        <v>0.03406</v>
      </c>
      <c r="U47" s="13">
        <v>0.107</v>
      </c>
      <c r="V47" s="13">
        <v>0.10703</v>
      </c>
      <c r="W47" s="19">
        <v>0.958</v>
      </c>
      <c r="X47" s="5"/>
      <c r="Y47" s="27" t="s">
        <v>91</v>
      </c>
      <c r="Z47" s="28"/>
      <c r="AA47" s="29"/>
    </row>
    <row r="48" spans="1:27" ht="15.75" thickBot="1">
      <c r="A48" s="3" t="s">
        <v>92</v>
      </c>
      <c r="B48" s="3"/>
      <c r="C48" s="3"/>
      <c r="D48" s="3"/>
      <c r="E48" s="4">
        <v>217.10411421616422</v>
      </c>
      <c r="F48" s="4">
        <v>210.64322226887495</v>
      </c>
      <c r="G48" s="4">
        <v>181.65361162331294</v>
      </c>
      <c r="H48" s="4">
        <v>175.08515924631325</v>
      </c>
      <c r="I48" s="4">
        <v>173.07237875824686</v>
      </c>
      <c r="J48" s="4">
        <v>169.21596231781257</v>
      </c>
      <c r="K48" s="4">
        <v>167.61419588276357</v>
      </c>
      <c r="L48" s="4">
        <v>210.1761394538896</v>
      </c>
      <c r="M48" s="4">
        <v>192.3257102515987</v>
      </c>
      <c r="N48" s="4">
        <v>115.15393042281461</v>
      </c>
      <c r="O48" s="4">
        <v>117.82618364051207</v>
      </c>
      <c r="P48" s="4">
        <v>127.55433175000002</v>
      </c>
      <c r="Q48" s="4">
        <v>121.84991362306133</v>
      </c>
      <c r="R48" s="4">
        <v>117.63932641999997</v>
      </c>
      <c r="S48" s="4">
        <v>79.20313888625792</v>
      </c>
      <c r="T48" s="4">
        <v>58.432635211569604</v>
      </c>
      <c r="U48" s="4">
        <v>47.50683556404237</v>
      </c>
      <c r="V48" s="4">
        <v>39.40518424612939</v>
      </c>
      <c r="W48" s="4">
        <v>47.97175403336358</v>
      </c>
      <c r="X48" s="3" t="s">
        <v>93</v>
      </c>
      <c r="Y48" s="3"/>
      <c r="Z48" s="3"/>
      <c r="AA48" s="3"/>
    </row>
    <row r="49" spans="1:27" ht="15">
      <c r="A49" s="30"/>
      <c r="B49" s="6" t="s">
        <v>94</v>
      </c>
      <c r="C49" s="6"/>
      <c r="D49" s="6"/>
      <c r="E49" s="8">
        <v>213.60911658861224</v>
      </c>
      <c r="F49" s="8">
        <v>206.6268354863199</v>
      </c>
      <c r="G49" s="8">
        <v>174.06161342864183</v>
      </c>
      <c r="H49" s="8">
        <v>162.40409084545226</v>
      </c>
      <c r="I49" s="8">
        <v>139.57345060488043</v>
      </c>
      <c r="J49" s="8">
        <v>132.83704169977813</v>
      </c>
      <c r="K49" s="8">
        <v>127.83519386738969</v>
      </c>
      <c r="L49" s="8">
        <v>122.70368209021443</v>
      </c>
      <c r="M49" s="8">
        <v>123.59373790566852</v>
      </c>
      <c r="N49" s="8">
        <v>69.35944534489586</v>
      </c>
      <c r="O49" s="8">
        <v>77.69951897919641</v>
      </c>
      <c r="P49" s="8">
        <v>84.365968</v>
      </c>
      <c r="Q49" s="8">
        <v>87.94697619418322</v>
      </c>
      <c r="R49" s="8">
        <v>87.88721204</v>
      </c>
      <c r="S49" s="8">
        <v>57.12022839706417</v>
      </c>
      <c r="T49" s="8">
        <v>40.193027475581275</v>
      </c>
      <c r="U49" s="8">
        <v>27.09087938205404</v>
      </c>
      <c r="V49" s="8">
        <v>12.883558348224911</v>
      </c>
      <c r="W49" s="8">
        <v>15.151616262881335</v>
      </c>
      <c r="X49" s="30"/>
      <c r="Y49" s="6" t="s">
        <v>95</v>
      </c>
      <c r="Z49" s="6"/>
      <c r="AA49" s="6"/>
    </row>
    <row r="50" spans="1:27" ht="15">
      <c r="A50" s="31"/>
      <c r="B50" s="32"/>
      <c r="C50" s="11" t="s">
        <v>96</v>
      </c>
      <c r="D50" s="11"/>
      <c r="E50" s="13">
        <v>150.21445679073204</v>
      </c>
      <c r="F50" s="13">
        <v>153.34596338180918</v>
      </c>
      <c r="G50" s="13">
        <v>125.5293774907567</v>
      </c>
      <c r="H50" s="13">
        <v>109.60273068770024</v>
      </c>
      <c r="I50" s="13">
        <v>109.07061921616958</v>
      </c>
      <c r="J50" s="13">
        <v>99.1868015380823</v>
      </c>
      <c r="K50" s="13">
        <v>93.90850038945031</v>
      </c>
      <c r="L50" s="13">
        <v>88.4528287503081</v>
      </c>
      <c r="M50" s="13">
        <v>37.18320065860829</v>
      </c>
      <c r="N50" s="13">
        <v>21.331713287945114</v>
      </c>
      <c r="O50" s="13">
        <v>18.79492136896439</v>
      </c>
      <c r="P50" s="13">
        <v>19.268288</v>
      </c>
      <c r="Q50" s="13">
        <v>19.668020452748202</v>
      </c>
      <c r="R50" s="13">
        <v>17.0745206</v>
      </c>
      <c r="S50" s="13">
        <v>9.83378862113294</v>
      </c>
      <c r="T50" s="13">
        <v>8.682301340652252</v>
      </c>
      <c r="U50" s="13">
        <v>4.462301340652253</v>
      </c>
      <c r="V50" s="13">
        <v>3.4274709667405467</v>
      </c>
      <c r="W50" s="13">
        <v>4.403527350348207</v>
      </c>
      <c r="X50" s="31"/>
      <c r="Y50" s="32"/>
      <c r="Z50" s="11" t="s">
        <v>97</v>
      </c>
      <c r="AA50" s="11"/>
    </row>
    <row r="51" spans="1:27" ht="15">
      <c r="A51" s="31"/>
      <c r="B51" s="33"/>
      <c r="C51" s="11" t="s">
        <v>98</v>
      </c>
      <c r="D51" s="11"/>
      <c r="E51" s="13">
        <v>0</v>
      </c>
      <c r="F51" s="13">
        <v>0</v>
      </c>
      <c r="G51" s="13">
        <v>0.5443439191520827</v>
      </c>
      <c r="H51" s="13">
        <v>0.5137628000985949</v>
      </c>
      <c r="I51" s="13">
        <v>0</v>
      </c>
      <c r="J51" s="13">
        <v>0</v>
      </c>
      <c r="K51" s="13">
        <v>0.568808814394873</v>
      </c>
      <c r="L51" s="13">
        <v>0.12844070002464872</v>
      </c>
      <c r="M51" s="13">
        <v>31.70871894880272</v>
      </c>
      <c r="N51" s="13">
        <v>20.59756454029664</v>
      </c>
      <c r="O51" s="13">
        <v>17.06272663360734</v>
      </c>
      <c r="P51" s="13">
        <v>19.5528365</v>
      </c>
      <c r="Q51" s="13">
        <v>17.430253009171953</v>
      </c>
      <c r="R51" s="13">
        <v>19.0614392</v>
      </c>
      <c r="S51" s="13">
        <v>13.16913359751591</v>
      </c>
      <c r="T51" s="13">
        <v>8.366059404205055</v>
      </c>
      <c r="U51" s="13">
        <v>3.1450594042050546</v>
      </c>
      <c r="V51" s="13">
        <v>2.11350068826602</v>
      </c>
      <c r="W51" s="13">
        <v>3.2397838231382754</v>
      </c>
      <c r="X51" s="31"/>
      <c r="Y51" s="33"/>
      <c r="Z51" s="11" t="s">
        <v>99</v>
      </c>
      <c r="AA51" s="11"/>
    </row>
    <row r="52" spans="1:27" ht="15">
      <c r="A52" s="31"/>
      <c r="B52" s="33"/>
      <c r="C52" s="11" t="s">
        <v>100</v>
      </c>
      <c r="D52" s="11"/>
      <c r="E52" s="13">
        <v>0.4697259886615725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1.995389</v>
      </c>
      <c r="Q52" s="13">
        <v>1.4524463491121646</v>
      </c>
      <c r="R52" s="13">
        <v>2.0715907700000002</v>
      </c>
      <c r="S52" s="13">
        <v>1.8916526337932855</v>
      </c>
      <c r="T52" s="13">
        <v>2.268464341632675</v>
      </c>
      <c r="U52" s="13">
        <v>1.8817976749660084</v>
      </c>
      <c r="V52" s="13">
        <v>0.8434504788212751</v>
      </c>
      <c r="W52" s="13">
        <v>1.3720754377525273</v>
      </c>
      <c r="X52" s="31"/>
      <c r="Y52" s="33"/>
      <c r="Z52" s="11" t="s">
        <v>101</v>
      </c>
      <c r="AA52" s="11"/>
    </row>
    <row r="53" spans="1:27" ht="15">
      <c r="A53" s="31"/>
      <c r="B53" s="33"/>
      <c r="C53" s="11" t="s">
        <v>102</v>
      </c>
      <c r="D53" s="11"/>
      <c r="E53" s="13">
        <v>0</v>
      </c>
      <c r="F53" s="13">
        <v>0.40978699531673646</v>
      </c>
      <c r="G53" s="13">
        <v>0.4085637505545969</v>
      </c>
      <c r="H53" s="13">
        <v>0.738839836332265</v>
      </c>
      <c r="I53" s="13">
        <v>0</v>
      </c>
      <c r="J53" s="13">
        <v>0.4917443943800837</v>
      </c>
      <c r="K53" s="13">
        <v>0.5333347162928271</v>
      </c>
      <c r="L53" s="13">
        <v>0.9908282573330046</v>
      </c>
      <c r="M53" s="13">
        <v>0</v>
      </c>
      <c r="N53" s="13">
        <v>0.01502331075216972</v>
      </c>
      <c r="O53" s="13">
        <v>0.9815229691417551</v>
      </c>
      <c r="P53" s="13">
        <v>6.9240770000000005</v>
      </c>
      <c r="Q53" s="13">
        <v>7.858556639637063</v>
      </c>
      <c r="R53" s="13">
        <v>9.737562750000002</v>
      </c>
      <c r="S53" s="13">
        <v>6.452682543572088</v>
      </c>
      <c r="T53" s="13">
        <v>4.585436728283607</v>
      </c>
      <c r="U53" s="13">
        <v>4.217436728283607</v>
      </c>
      <c r="V53" s="13">
        <v>4.29588846885574</v>
      </c>
      <c r="W53" s="13">
        <v>3.9561311114351425</v>
      </c>
      <c r="X53" s="31"/>
      <c r="Y53" s="33"/>
      <c r="Z53" s="11" t="s">
        <v>103</v>
      </c>
      <c r="AA53" s="11"/>
    </row>
    <row r="54" spans="1:27" ht="15">
      <c r="A54" s="31"/>
      <c r="B54" s="33"/>
      <c r="C54" s="11" t="s">
        <v>104</v>
      </c>
      <c r="D54" s="11"/>
      <c r="E54" s="13">
        <v>0</v>
      </c>
      <c r="F54" s="13">
        <v>0.4697259886615725</v>
      </c>
      <c r="G54" s="13">
        <v>0.4697259886615725</v>
      </c>
      <c r="H54" s="13">
        <v>0.4697259886615725</v>
      </c>
      <c r="I54" s="13">
        <v>0.4697259886615725</v>
      </c>
      <c r="J54" s="13">
        <v>0.4697259886615725</v>
      </c>
      <c r="K54" s="13">
        <v>0.4697259886615725</v>
      </c>
      <c r="L54" s="13">
        <v>0.4770654572344096</v>
      </c>
      <c r="M54" s="13">
        <v>8.982477352941174</v>
      </c>
      <c r="N54" s="13">
        <v>4.292011935180994</v>
      </c>
      <c r="O54" s="13">
        <v>4.424445896153846</v>
      </c>
      <c r="P54" s="13">
        <v>5.0900704999999995</v>
      </c>
      <c r="Q54" s="13">
        <v>4.587746930910912</v>
      </c>
      <c r="R54" s="13">
        <v>4.6671504200000005</v>
      </c>
      <c r="S54" s="13">
        <v>3.40022558081408</v>
      </c>
      <c r="T54" s="13">
        <v>2.5800089884450266</v>
      </c>
      <c r="U54" s="13">
        <v>1.4600089884450262</v>
      </c>
      <c r="V54" s="13">
        <v>0.26553825048329593</v>
      </c>
      <c r="W54" s="13">
        <v>0.8635897328533901</v>
      </c>
      <c r="X54" s="31"/>
      <c r="Y54" s="33"/>
      <c r="Z54" s="11" t="s">
        <v>105</v>
      </c>
      <c r="AA54" s="11"/>
    </row>
    <row r="55" spans="1:27" ht="15">
      <c r="A55" s="31"/>
      <c r="B55" s="33"/>
      <c r="C55" s="11" t="s">
        <v>25</v>
      </c>
      <c r="D55" s="11"/>
      <c r="E55" s="13">
        <v>62.92493380921862</v>
      </c>
      <c r="F55" s="13">
        <v>52.401359120532405</v>
      </c>
      <c r="G55" s="13">
        <v>47.10960227951688</v>
      </c>
      <c r="H55" s="13">
        <v>51.07903153265959</v>
      </c>
      <c r="I55" s="13">
        <v>30.03310540004929</v>
      </c>
      <c r="J55" s="13">
        <v>32.68876977865417</v>
      </c>
      <c r="K55" s="13">
        <v>32.35482395859008</v>
      </c>
      <c r="L55" s="13">
        <v>32.654518925314264</v>
      </c>
      <c r="M55" s="13">
        <v>18.08734094531633</v>
      </c>
      <c r="N55" s="13">
        <v>8.325132270720943</v>
      </c>
      <c r="O55" s="13">
        <v>9.573902111329083</v>
      </c>
      <c r="P55" s="13">
        <v>8.083307000000001</v>
      </c>
      <c r="Q55" s="13">
        <v>7.507952812602916</v>
      </c>
      <c r="R55" s="13">
        <v>6.4969483</v>
      </c>
      <c r="S55" s="13">
        <v>2.19705343268925</v>
      </c>
      <c r="T55" s="13">
        <v>1.8530215206020968</v>
      </c>
      <c r="U55" s="13">
        <v>1.8530215206020968</v>
      </c>
      <c r="V55" s="13">
        <v>1.0157602717580354</v>
      </c>
      <c r="W55" s="13">
        <v>0.9794151113537922</v>
      </c>
      <c r="X55" s="31"/>
      <c r="Y55" s="33"/>
      <c r="Z55" s="11" t="s">
        <v>106</v>
      </c>
      <c r="AA55" s="11"/>
    </row>
    <row r="56" spans="1:27" ht="15">
      <c r="A56" s="31"/>
      <c r="B56" s="34"/>
      <c r="C56" s="22" t="s">
        <v>27</v>
      </c>
      <c r="D56" s="11"/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27.632</v>
      </c>
      <c r="N56" s="13">
        <v>14.798</v>
      </c>
      <c r="O56" s="13">
        <v>26.862</v>
      </c>
      <c r="P56" s="13">
        <v>23.452</v>
      </c>
      <c r="Q56" s="13">
        <v>29.442</v>
      </c>
      <c r="R56" s="13">
        <v>28.778</v>
      </c>
      <c r="S56" s="13">
        <v>20.175691987546617</v>
      </c>
      <c r="T56" s="13">
        <v>11.857735151760565</v>
      </c>
      <c r="U56" s="13">
        <v>10.071253724899995</v>
      </c>
      <c r="V56" s="13">
        <v>0.9219492233000001</v>
      </c>
      <c r="W56" s="13">
        <v>0.337093696</v>
      </c>
      <c r="X56" s="31"/>
      <c r="Y56" s="34"/>
      <c r="Z56" s="22" t="s">
        <v>107</v>
      </c>
      <c r="AA56" s="11"/>
    </row>
    <row r="57" spans="1:27" ht="15">
      <c r="A57" s="30"/>
      <c r="B57" s="17" t="s">
        <v>108</v>
      </c>
      <c r="C57" s="17"/>
      <c r="D57" s="17"/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1</v>
      </c>
      <c r="O57" s="19">
        <v>2</v>
      </c>
      <c r="P57" s="19">
        <v>1.188819</v>
      </c>
      <c r="Q57" s="19">
        <v>0.8102545224117075</v>
      </c>
      <c r="R57" s="19">
        <v>0.6151237999999999</v>
      </c>
      <c r="S57" s="19">
        <v>0.8587368413484836</v>
      </c>
      <c r="T57" s="19">
        <v>0.9187935048158427</v>
      </c>
      <c r="U57" s="19">
        <v>0.9187935048158427</v>
      </c>
      <c r="V57" s="19">
        <v>1.492473462968499</v>
      </c>
      <c r="W57" s="19">
        <v>1.161890680553419</v>
      </c>
      <c r="X57" s="30"/>
      <c r="Y57" s="17" t="s">
        <v>109</v>
      </c>
      <c r="Z57" s="17"/>
      <c r="AA57" s="17"/>
    </row>
    <row r="58" spans="1:27" ht="15">
      <c r="A58" s="31"/>
      <c r="B58" s="25"/>
      <c r="C58" s="11" t="s">
        <v>110</v>
      </c>
      <c r="D58" s="11"/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0.43597500000000006</v>
      </c>
      <c r="Q58" s="13">
        <v>0.08524521083333333</v>
      </c>
      <c r="R58" s="13">
        <v>0.0849505</v>
      </c>
      <c r="S58" s="13">
        <v>0.143541384</v>
      </c>
      <c r="T58" s="13">
        <v>0.13819353063239037</v>
      </c>
      <c r="U58" s="13">
        <v>0.13819353063239037</v>
      </c>
      <c r="V58" s="13">
        <v>0.45769677020398214</v>
      </c>
      <c r="W58" s="13">
        <v>0.880923532759156</v>
      </c>
      <c r="X58" s="31"/>
      <c r="Y58" s="25"/>
      <c r="Z58" s="11" t="s">
        <v>111</v>
      </c>
      <c r="AA58" s="11"/>
    </row>
    <row r="59" spans="1:27" ht="15">
      <c r="A59" s="31"/>
      <c r="B59" s="33"/>
      <c r="C59" s="11" t="s">
        <v>112</v>
      </c>
      <c r="D59" s="11"/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0.33549900000000005</v>
      </c>
      <c r="Q59" s="13">
        <v>0.4983828559334762</v>
      </c>
      <c r="R59" s="13">
        <v>0.0981448</v>
      </c>
      <c r="S59" s="13">
        <v>0.46428182242956473</v>
      </c>
      <c r="T59" s="13">
        <v>0.5042129129186715</v>
      </c>
      <c r="U59" s="13">
        <v>0.5042129129186715</v>
      </c>
      <c r="V59" s="13">
        <v>0.7194522724105463</v>
      </c>
      <c r="W59" s="13">
        <v>0.003150879276136364</v>
      </c>
      <c r="X59" s="31"/>
      <c r="Y59" s="33"/>
      <c r="Z59" s="11" t="s">
        <v>113</v>
      </c>
      <c r="AA59" s="11"/>
    </row>
    <row r="60" spans="1:27" ht="15">
      <c r="A60" s="31"/>
      <c r="B60" s="33"/>
      <c r="C60" s="11" t="s">
        <v>114</v>
      </c>
      <c r="D60" s="11"/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0.22374</v>
      </c>
      <c r="Q60" s="13">
        <v>0.07138469106666667</v>
      </c>
      <c r="R60" s="13">
        <v>0.240019</v>
      </c>
      <c r="S60" s="13">
        <v>0</v>
      </c>
      <c r="T60" s="13">
        <v>0.13819353063239037</v>
      </c>
      <c r="U60" s="13">
        <v>0.13819353063239037</v>
      </c>
      <c r="V60" s="13">
        <v>0.15031924498843718</v>
      </c>
      <c r="W60" s="13">
        <v>0.04491178308944806</v>
      </c>
      <c r="X60" s="31"/>
      <c r="Y60" s="33"/>
      <c r="Z60" s="11" t="s">
        <v>115</v>
      </c>
      <c r="AA60" s="11"/>
    </row>
    <row r="61" spans="1:27" ht="15">
      <c r="A61" s="31"/>
      <c r="B61" s="33"/>
      <c r="C61" s="11" t="s">
        <v>25</v>
      </c>
      <c r="D61" s="11"/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0.19360500000000003</v>
      </c>
      <c r="Q61" s="13">
        <v>0.1552417645782313</v>
      </c>
      <c r="R61" s="13">
        <v>0.1920095</v>
      </c>
      <c r="S61" s="13">
        <v>0.25091363491891894</v>
      </c>
      <c r="T61" s="13">
        <v>0.13819353063239037</v>
      </c>
      <c r="U61" s="13">
        <v>0.13819353063239037</v>
      </c>
      <c r="V61" s="13">
        <v>0.16500517536553327</v>
      </c>
      <c r="W61" s="13">
        <v>0.23290448542867873</v>
      </c>
      <c r="X61" s="31"/>
      <c r="Y61" s="33"/>
      <c r="Z61" s="11" t="s">
        <v>116</v>
      </c>
      <c r="AA61" s="11"/>
    </row>
    <row r="62" spans="1:27" ht="15">
      <c r="A62" s="31"/>
      <c r="B62" s="34"/>
      <c r="C62" s="22" t="s">
        <v>27</v>
      </c>
      <c r="D62" s="11"/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</v>
      </c>
      <c r="O62" s="13">
        <v>2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31"/>
      <c r="Y62" s="34"/>
      <c r="Z62" s="22" t="s">
        <v>117</v>
      </c>
      <c r="AA62" s="11"/>
    </row>
    <row r="63" spans="1:27" ht="15">
      <c r="A63" s="30"/>
      <c r="B63" s="17" t="s">
        <v>349</v>
      </c>
      <c r="C63" s="17"/>
      <c r="D63" s="17"/>
      <c r="E63" s="19">
        <v>3.49499762755197</v>
      </c>
      <c r="F63" s="19">
        <v>4.016386782555073</v>
      </c>
      <c r="G63" s="19">
        <v>7.591998194671115</v>
      </c>
      <c r="H63" s="19">
        <v>12.681068400861</v>
      </c>
      <c r="I63" s="19">
        <v>33.49892815336643</v>
      </c>
      <c r="J63" s="19">
        <v>36.37892061803444</v>
      </c>
      <c r="K63" s="19">
        <v>39.77900201537388</v>
      </c>
      <c r="L63" s="19">
        <v>87.47245736367516</v>
      </c>
      <c r="M63" s="19">
        <v>68.73197234593019</v>
      </c>
      <c r="N63" s="19">
        <v>44.21848507791876</v>
      </c>
      <c r="O63" s="19">
        <v>38.12366466131566</v>
      </c>
      <c r="P63" s="19">
        <v>41.90616575</v>
      </c>
      <c r="Q63" s="19">
        <v>32.72954532931085</v>
      </c>
      <c r="R63" s="19">
        <v>28.87299058</v>
      </c>
      <c r="S63" s="19">
        <v>20.541926913562904</v>
      </c>
      <c r="T63" s="19">
        <v>17.174861196410482</v>
      </c>
      <c r="U63" s="19">
        <v>19.351209642410485</v>
      </c>
      <c r="V63" s="19">
        <v>24.931942222784073</v>
      </c>
      <c r="W63" s="19">
        <v>31.376897012001386</v>
      </c>
      <c r="X63" s="30"/>
      <c r="Y63" s="17" t="s">
        <v>118</v>
      </c>
      <c r="Z63" s="17"/>
      <c r="AA63" s="17"/>
    </row>
    <row r="64" spans="1:27" ht="15">
      <c r="A64" s="31"/>
      <c r="B64" s="32"/>
      <c r="C64" s="11" t="s">
        <v>119</v>
      </c>
      <c r="D64" s="11"/>
      <c r="E64" s="13">
        <v>0.47978204038938876</v>
      </c>
      <c r="F64" s="13">
        <v>0.9387605234719205</v>
      </c>
      <c r="G64" s="13">
        <v>1.413341674534595</v>
      </c>
      <c r="H64" s="13">
        <v>2.5471355477583</v>
      </c>
      <c r="I64" s="13">
        <v>19.10286649702141</v>
      </c>
      <c r="J64" s="13">
        <v>21.590191817522495</v>
      </c>
      <c r="K64" s="13">
        <v>24.33626138202761</v>
      </c>
      <c r="L64" s="13">
        <v>71.02984575726808</v>
      </c>
      <c r="M64" s="13">
        <v>49.31370776028669</v>
      </c>
      <c r="N64" s="13">
        <v>4.484828478920743</v>
      </c>
      <c r="O64" s="13">
        <v>3.6331423014333906</v>
      </c>
      <c r="P64" s="13">
        <v>6.393036750000001</v>
      </c>
      <c r="Q64" s="13">
        <v>6.211877672770623</v>
      </c>
      <c r="R64" s="13">
        <v>6.625970499999999</v>
      </c>
      <c r="S64" s="13">
        <v>6.0678114877021</v>
      </c>
      <c r="T64" s="13">
        <v>4.8081926034703475</v>
      </c>
      <c r="U64" s="13">
        <v>5.164309973470348</v>
      </c>
      <c r="V64" s="13">
        <v>5.59360147651598</v>
      </c>
      <c r="W64" s="13">
        <v>4.0162734386499706</v>
      </c>
      <c r="X64" s="31"/>
      <c r="Y64" s="32"/>
      <c r="Z64" s="11" t="s">
        <v>120</v>
      </c>
      <c r="AA64" s="11"/>
    </row>
    <row r="65" spans="1:27" ht="15">
      <c r="A65" s="31"/>
      <c r="B65" s="33"/>
      <c r="C65" s="11" t="s">
        <v>121</v>
      </c>
      <c r="D65" s="11"/>
      <c r="E65" s="13">
        <v>0</v>
      </c>
      <c r="F65" s="13">
        <v>0</v>
      </c>
      <c r="G65" s="13">
        <v>0.549994046300031</v>
      </c>
      <c r="H65" s="13">
        <v>0.6904180581213156</v>
      </c>
      <c r="I65" s="13">
        <v>1.0089725293825629</v>
      </c>
      <c r="J65" s="13">
        <v>0.5473936016366739</v>
      </c>
      <c r="K65" s="13">
        <v>0.3276560275829972</v>
      </c>
      <c r="L65" s="13">
        <v>0</v>
      </c>
      <c r="M65" s="13">
        <v>5.699999999999999</v>
      </c>
      <c r="N65" s="13">
        <v>0</v>
      </c>
      <c r="O65" s="13">
        <v>0</v>
      </c>
      <c r="P65" s="13">
        <v>0.83507</v>
      </c>
      <c r="Q65" s="13">
        <v>0.16864015949999997</v>
      </c>
      <c r="R65" s="13">
        <v>0.10852375</v>
      </c>
      <c r="S65" s="13">
        <v>0.5471224271103823</v>
      </c>
      <c r="T65" s="13">
        <v>0.152621460028618</v>
      </c>
      <c r="U65" s="13">
        <v>0.152621460028618</v>
      </c>
      <c r="V65" s="13">
        <v>0.13537665072122615</v>
      </c>
      <c r="W65" s="13">
        <v>0.011800036024489795</v>
      </c>
      <c r="X65" s="31"/>
      <c r="Y65" s="33"/>
      <c r="Z65" s="11" t="s">
        <v>122</v>
      </c>
      <c r="AA65" s="11"/>
    </row>
    <row r="66" spans="1:27" ht="15">
      <c r="A66" s="31"/>
      <c r="B66" s="33"/>
      <c r="C66" s="11" t="s">
        <v>123</v>
      </c>
      <c r="D66" s="25"/>
      <c r="E66" s="13">
        <v>3.0152155871625816</v>
      </c>
      <c r="F66" s="13">
        <v>3.0776262590831522</v>
      </c>
      <c r="G66" s="13">
        <v>5.62736225150481</v>
      </c>
      <c r="H66" s="13">
        <v>9.443514794981384</v>
      </c>
      <c r="I66" s="13">
        <v>13.385788904630779</v>
      </c>
      <c r="J66" s="13">
        <v>14.240034976543594</v>
      </c>
      <c r="K66" s="13">
        <v>15.115084605763265</v>
      </c>
      <c r="L66" s="13">
        <v>16.442611606407077</v>
      </c>
      <c r="M66" s="13">
        <v>13.400954413114755</v>
      </c>
      <c r="N66" s="13">
        <v>2.9635016393442624</v>
      </c>
      <c r="O66" s="13">
        <v>4.270405862295083</v>
      </c>
      <c r="P66" s="13">
        <v>13.55802</v>
      </c>
      <c r="Q66" s="13">
        <v>10.091842944343377</v>
      </c>
      <c r="R66" s="13">
        <v>7.726879900000001</v>
      </c>
      <c r="S66" s="13">
        <v>6.184997757741372</v>
      </c>
      <c r="T66" s="13">
        <v>8.000522650056046</v>
      </c>
      <c r="U66" s="13">
        <v>8.322785206056047</v>
      </c>
      <c r="V66" s="13">
        <v>8.09958741674089</v>
      </c>
      <c r="W66" s="13">
        <v>8.6262092764097</v>
      </c>
      <c r="X66" s="31"/>
      <c r="Y66" s="33"/>
      <c r="Z66" s="11" t="s">
        <v>124</v>
      </c>
      <c r="AA66" s="25"/>
    </row>
    <row r="67" spans="1:27" ht="15">
      <c r="A67" s="31"/>
      <c r="B67" s="34"/>
      <c r="C67" s="22" t="s">
        <v>27</v>
      </c>
      <c r="D67" s="25"/>
      <c r="E67" s="13">
        <v>0</v>
      </c>
      <c r="F67" s="13">
        <v>0</v>
      </c>
      <c r="G67" s="13">
        <v>0.0013002223316785605</v>
      </c>
      <c r="H67" s="13">
        <v>0</v>
      </c>
      <c r="I67" s="13">
        <v>0.0013002223316785605</v>
      </c>
      <c r="J67" s="13">
        <v>0.0013002223316785605</v>
      </c>
      <c r="K67" s="13">
        <v>0</v>
      </c>
      <c r="L67" s="13">
        <v>0</v>
      </c>
      <c r="M67" s="13">
        <v>0.31731017252872995</v>
      </c>
      <c r="N67" s="13">
        <v>36.77015495965375</v>
      </c>
      <c r="O67" s="13">
        <v>30.22011649758719</v>
      </c>
      <c r="P67" s="13">
        <v>21.120039000000002</v>
      </c>
      <c r="Q67" s="13">
        <v>16.25718455269685</v>
      </c>
      <c r="R67" s="13">
        <v>14.411616429999999</v>
      </c>
      <c r="S67" s="13">
        <v>7.741995241009046</v>
      </c>
      <c r="T67" s="13">
        <v>4.213524482855471</v>
      </c>
      <c r="U67" s="13">
        <v>5.7114930028554705</v>
      </c>
      <c r="V67" s="13">
        <v>11.10337667880598</v>
      </c>
      <c r="W67" s="13">
        <v>18.72261426091722</v>
      </c>
      <c r="X67" s="31"/>
      <c r="Y67" s="34"/>
      <c r="Z67" s="22" t="s">
        <v>125</v>
      </c>
      <c r="AA67" s="25"/>
    </row>
    <row r="68" spans="1:27" ht="15.75" thickBot="1">
      <c r="A68" s="35"/>
      <c r="B68" s="27" t="s">
        <v>27</v>
      </c>
      <c r="C68" s="36"/>
      <c r="D68" s="36"/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0.5760000000000001</v>
      </c>
      <c r="O68" s="13">
        <v>0.003</v>
      </c>
      <c r="P68" s="13">
        <v>0.09337899999999998</v>
      </c>
      <c r="Q68" s="13">
        <v>0.36313757715555556</v>
      </c>
      <c r="R68" s="13">
        <v>0.264</v>
      </c>
      <c r="S68" s="13">
        <v>0.6822467342823721</v>
      </c>
      <c r="T68" s="13">
        <v>0.14595303476199725</v>
      </c>
      <c r="U68" s="13">
        <v>0.14595303476199725</v>
      </c>
      <c r="V68" s="13">
        <v>0.09721021215189875</v>
      </c>
      <c r="W68" s="13">
        <v>0.2813500779274397</v>
      </c>
      <c r="X68" s="35"/>
      <c r="Y68" s="27" t="s">
        <v>126</v>
      </c>
      <c r="Z68" s="36"/>
      <c r="AA68" s="36"/>
    </row>
    <row r="69" spans="1:27" ht="15.75" thickBot="1">
      <c r="A69" s="3" t="s">
        <v>127</v>
      </c>
      <c r="B69" s="3"/>
      <c r="C69" s="3"/>
      <c r="D69" s="3"/>
      <c r="E69" s="4">
        <v>47.19469969214601</v>
      </c>
      <c r="F69" s="4">
        <v>42.35236904919822</v>
      </c>
      <c r="G69" s="4">
        <v>50.45251624314609</v>
      </c>
      <c r="H69" s="4">
        <v>68.17425587613361</v>
      </c>
      <c r="I69" s="4">
        <v>83.52142260745303</v>
      </c>
      <c r="J69" s="4">
        <v>109.0237192016084</v>
      </c>
      <c r="K69" s="4">
        <v>141.83517151159586</v>
      </c>
      <c r="L69" s="4">
        <v>227.4379431244432</v>
      </c>
      <c r="M69" s="4">
        <v>170.97920212295392</v>
      </c>
      <c r="N69" s="4">
        <v>202.20924810546674</v>
      </c>
      <c r="O69" s="4">
        <v>193.64514340494438</v>
      </c>
      <c r="P69" s="4">
        <v>227.5012614</v>
      </c>
      <c r="Q69" s="4">
        <v>232.47143462568908</v>
      </c>
      <c r="R69" s="4">
        <v>230.13674682</v>
      </c>
      <c r="S69" s="4">
        <v>213.46850401869864</v>
      </c>
      <c r="T69" s="4">
        <v>173.5717334183513</v>
      </c>
      <c r="U69" s="4">
        <v>172.8922690347749</v>
      </c>
      <c r="V69" s="4">
        <v>163.62631553498727</v>
      </c>
      <c r="W69" s="4">
        <v>188.50800567136622</v>
      </c>
      <c r="X69" s="3" t="s">
        <v>128</v>
      </c>
      <c r="Y69" s="3"/>
      <c r="Z69" s="3"/>
      <c r="AA69" s="3"/>
    </row>
    <row r="70" spans="1:27" ht="15">
      <c r="A70" s="37"/>
      <c r="B70" s="6" t="s">
        <v>129</v>
      </c>
      <c r="C70" s="6"/>
      <c r="D70" s="6"/>
      <c r="E70" s="8">
        <v>28.02236108675871</v>
      </c>
      <c r="F70" s="8">
        <v>18.578768410433877</v>
      </c>
      <c r="G70" s="8">
        <v>24.757164328952395</v>
      </c>
      <c r="H70" s="8">
        <v>37.12401324019212</v>
      </c>
      <c r="I70" s="8">
        <v>43.9762331302908</v>
      </c>
      <c r="J70" s="8">
        <v>57.93545212362292</v>
      </c>
      <c r="K70" s="8">
        <v>64.61167321517453</v>
      </c>
      <c r="L70" s="8">
        <v>84.313481578242</v>
      </c>
      <c r="M70" s="8">
        <v>79.27018097651177</v>
      </c>
      <c r="N70" s="8">
        <v>93.88285894995579</v>
      </c>
      <c r="O70" s="8">
        <v>83.91555062082539</v>
      </c>
      <c r="P70" s="8">
        <v>83.4083449</v>
      </c>
      <c r="Q70" s="8">
        <v>91.85526844088145</v>
      </c>
      <c r="R70" s="8">
        <v>93.86945691000001</v>
      </c>
      <c r="S70" s="8">
        <v>87.5105481929882</v>
      </c>
      <c r="T70" s="8">
        <v>74.91179588231473</v>
      </c>
      <c r="U70" s="8">
        <v>71.46629069154933</v>
      </c>
      <c r="V70" s="8">
        <v>61.866608123305866</v>
      </c>
      <c r="W70" s="8">
        <v>76.42971454798266</v>
      </c>
      <c r="X70" s="37"/>
      <c r="Y70" s="6" t="s">
        <v>130</v>
      </c>
      <c r="Z70" s="6"/>
      <c r="AA70" s="6"/>
    </row>
    <row r="71" spans="1:27" ht="15">
      <c r="A71" s="31"/>
      <c r="B71" s="32"/>
      <c r="C71" s="11" t="s">
        <v>131</v>
      </c>
      <c r="D71" s="11"/>
      <c r="E71" s="13">
        <v>2.836094925158257</v>
      </c>
      <c r="F71" s="13">
        <v>2.8729708639014495</v>
      </c>
      <c r="G71" s="13">
        <v>1.677855212815257</v>
      </c>
      <c r="H71" s="13">
        <v>1.41972364161291</v>
      </c>
      <c r="I71" s="13">
        <v>2.83944728322582</v>
      </c>
      <c r="J71" s="13">
        <v>1.9259297098149155</v>
      </c>
      <c r="K71" s="13">
        <v>3.784812258278572</v>
      </c>
      <c r="L71" s="13">
        <v>4.376503457203434</v>
      </c>
      <c r="M71" s="13">
        <v>9.009102506406972</v>
      </c>
      <c r="N71" s="13">
        <v>4.04038203741671</v>
      </c>
      <c r="O71" s="13">
        <v>3.002330882111738</v>
      </c>
      <c r="P71" s="13">
        <v>4.116337000000001</v>
      </c>
      <c r="Q71" s="13">
        <v>2.3875564716987956</v>
      </c>
      <c r="R71" s="13">
        <v>2.0126008499999997</v>
      </c>
      <c r="S71" s="13">
        <v>1.8438168707045928</v>
      </c>
      <c r="T71" s="13">
        <v>1.8107113171084794</v>
      </c>
      <c r="U71" s="13">
        <v>1.6254085171084793</v>
      </c>
      <c r="V71" s="13">
        <v>1.098401582908641</v>
      </c>
      <c r="W71" s="13">
        <v>1.161700579701847</v>
      </c>
      <c r="X71" s="31"/>
      <c r="Y71" s="32"/>
      <c r="Z71" s="11" t="s">
        <v>132</v>
      </c>
      <c r="AA71" s="11"/>
    </row>
    <row r="72" spans="1:27" ht="15">
      <c r="A72" s="31"/>
      <c r="B72" s="33"/>
      <c r="C72" s="11" t="s">
        <v>133</v>
      </c>
      <c r="D72" s="11"/>
      <c r="E72" s="13">
        <v>25.184589982566674</v>
      </c>
      <c r="F72" s="13">
        <v>15.705797546532427</v>
      </c>
      <c r="G72" s="13">
        <v>23.07763293710336</v>
      </c>
      <c r="H72" s="13">
        <v>35.70428959857921</v>
      </c>
      <c r="I72" s="13">
        <v>41.13678584706498</v>
      </c>
      <c r="J72" s="13">
        <v>56.007846234774235</v>
      </c>
      <c r="K72" s="13">
        <v>60.5167678356464</v>
      </c>
      <c r="L72" s="13">
        <v>77.19642540080586</v>
      </c>
      <c r="M72" s="13">
        <v>63.05062224947775</v>
      </c>
      <c r="N72" s="13">
        <v>54.098784354021205</v>
      </c>
      <c r="O72" s="13">
        <v>46.08625431839412</v>
      </c>
      <c r="P72" s="13">
        <v>64.4863259</v>
      </c>
      <c r="Q72" s="13">
        <v>74.76100502449266</v>
      </c>
      <c r="R72" s="13">
        <v>77.42016037</v>
      </c>
      <c r="S72" s="13">
        <v>72.88122498417147</v>
      </c>
      <c r="T72" s="13">
        <v>63.43748555647243</v>
      </c>
      <c r="U72" s="13">
        <v>59.88272209716943</v>
      </c>
      <c r="V72" s="13">
        <v>51.8629163022534</v>
      </c>
      <c r="W72" s="13">
        <v>61.54052429980361</v>
      </c>
      <c r="X72" s="31"/>
      <c r="Y72" s="33"/>
      <c r="Z72" s="11" t="s">
        <v>134</v>
      </c>
      <c r="AA72" s="11"/>
    </row>
    <row r="73" spans="1:27" ht="15">
      <c r="A73" s="31"/>
      <c r="B73" s="33"/>
      <c r="C73" s="11" t="s">
        <v>135</v>
      </c>
      <c r="D73" s="11"/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0.3084169422157915</v>
      </c>
      <c r="L73" s="13">
        <v>2.7405527202327127</v>
      </c>
      <c r="M73" s="13">
        <v>7.102337597222223</v>
      </c>
      <c r="N73" s="13">
        <v>5.7913461778499284</v>
      </c>
      <c r="O73" s="13">
        <v>7.312519612554113</v>
      </c>
      <c r="P73" s="13">
        <v>8.383087</v>
      </c>
      <c r="Q73" s="13">
        <v>8.820044478040575</v>
      </c>
      <c r="R73" s="13">
        <v>7.24354829</v>
      </c>
      <c r="S73" s="13">
        <v>7.093037913593584</v>
      </c>
      <c r="T73" s="13">
        <v>5.9626726167152775</v>
      </c>
      <c r="U73" s="13">
        <v>5.874630301658149</v>
      </c>
      <c r="V73" s="13">
        <v>5.184703119979797</v>
      </c>
      <c r="W73" s="13">
        <v>6.591369183277272</v>
      </c>
      <c r="X73" s="31"/>
      <c r="Y73" s="33"/>
      <c r="Z73" s="11" t="s">
        <v>136</v>
      </c>
      <c r="AA73" s="11"/>
    </row>
    <row r="74" spans="1:27" ht="15">
      <c r="A74" s="31"/>
      <c r="B74" s="34"/>
      <c r="C74" s="22" t="s">
        <v>27</v>
      </c>
      <c r="D74" s="11"/>
      <c r="E74" s="13">
        <v>0.0016761790337814757</v>
      </c>
      <c r="F74" s="13">
        <v>0</v>
      </c>
      <c r="G74" s="13">
        <v>0.0016761790337814757</v>
      </c>
      <c r="H74" s="13">
        <v>0</v>
      </c>
      <c r="I74" s="13">
        <v>0</v>
      </c>
      <c r="J74" s="13">
        <v>0.0016761790337814757</v>
      </c>
      <c r="K74" s="13">
        <v>0.0016761790337814757</v>
      </c>
      <c r="L74" s="13">
        <v>0</v>
      </c>
      <c r="M74" s="13">
        <v>0.10811862340483304</v>
      </c>
      <c r="N74" s="13">
        <v>29.952346380667937</v>
      </c>
      <c r="O74" s="13">
        <v>27.514445807765416</v>
      </c>
      <c r="P74" s="13">
        <v>6.422595000000001</v>
      </c>
      <c r="Q74" s="13">
        <v>5.886662466649414</v>
      </c>
      <c r="R74" s="13">
        <v>7.193147399999999</v>
      </c>
      <c r="S74" s="13">
        <v>5.692468424518546</v>
      </c>
      <c r="T74" s="13">
        <v>3.7009263920185407</v>
      </c>
      <c r="U74" s="13">
        <v>4.083529775613275</v>
      </c>
      <c r="V74" s="13">
        <v>3.7205871181640298</v>
      </c>
      <c r="W74" s="13">
        <v>7.136120485199925</v>
      </c>
      <c r="X74" s="31"/>
      <c r="Y74" s="34"/>
      <c r="Z74" s="22" t="s">
        <v>137</v>
      </c>
      <c r="AA74" s="11"/>
    </row>
    <row r="75" spans="1:27" ht="15">
      <c r="A75" s="30"/>
      <c r="B75" s="17" t="s">
        <v>138</v>
      </c>
      <c r="C75" s="17"/>
      <c r="D75" s="17"/>
      <c r="E75" s="19">
        <v>2.7464736327704578</v>
      </c>
      <c r="F75" s="19">
        <v>3.047791718500649</v>
      </c>
      <c r="G75" s="19">
        <v>3.2249178905177205</v>
      </c>
      <c r="H75" s="19">
        <v>2.280244973093338</v>
      </c>
      <c r="I75" s="19">
        <v>3.6891106171831503</v>
      </c>
      <c r="J75" s="19">
        <v>3.6992902822416025</v>
      </c>
      <c r="K75" s="19">
        <v>4.228632865281127</v>
      </c>
      <c r="L75" s="19">
        <v>1.1380865535349785</v>
      </c>
      <c r="M75" s="19">
        <v>13.926360748128747</v>
      </c>
      <c r="N75" s="19">
        <v>10.612949422975264</v>
      </c>
      <c r="O75" s="19">
        <v>10.091755800267851</v>
      </c>
      <c r="P75" s="19">
        <v>10.971643</v>
      </c>
      <c r="Q75" s="19">
        <v>9.84474591668548</v>
      </c>
      <c r="R75" s="19">
        <v>11.6012864</v>
      </c>
      <c r="S75" s="19">
        <v>14.528474161620942</v>
      </c>
      <c r="T75" s="19">
        <v>9.37949801877659</v>
      </c>
      <c r="U75" s="19">
        <v>9.682951930192472</v>
      </c>
      <c r="V75" s="19">
        <v>10.633834510590699</v>
      </c>
      <c r="W75" s="19">
        <v>15.162098290862067</v>
      </c>
      <c r="X75" s="30"/>
      <c r="Y75" s="17" t="s">
        <v>139</v>
      </c>
      <c r="Z75" s="17"/>
      <c r="AA75" s="17"/>
    </row>
    <row r="76" spans="1:27" ht="15">
      <c r="A76" s="31"/>
      <c r="B76" s="38"/>
      <c r="C76" s="11" t="s">
        <v>140</v>
      </c>
      <c r="D76" s="11"/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2.5727133084112146</v>
      </c>
      <c r="N76" s="13">
        <v>2.6471306355140185</v>
      </c>
      <c r="O76" s="13">
        <v>1.5547905841121492</v>
      </c>
      <c r="P76" s="13">
        <v>3.412566</v>
      </c>
      <c r="Q76" s="13">
        <v>2.2855818384805655</v>
      </c>
      <c r="R76" s="13">
        <v>2.98363945</v>
      </c>
      <c r="S76" s="13">
        <v>3.8411628433638136</v>
      </c>
      <c r="T76" s="13">
        <v>1.4628266844746713</v>
      </c>
      <c r="U76" s="13">
        <v>1.3133287244746712</v>
      </c>
      <c r="V76" s="13">
        <v>1.6376080584841575</v>
      </c>
      <c r="W76" s="13">
        <v>3.473409778813419</v>
      </c>
      <c r="X76" s="31"/>
      <c r="Y76" s="38"/>
      <c r="Z76" s="11" t="s">
        <v>141</v>
      </c>
      <c r="AA76" s="11"/>
    </row>
    <row r="77" spans="1:27" ht="15">
      <c r="A77" s="31"/>
      <c r="B77" s="39"/>
      <c r="C77" s="11" t="s">
        <v>142</v>
      </c>
      <c r="D77" s="11"/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0.14764743971753358</v>
      </c>
      <c r="N77" s="13">
        <v>1.999818787461247</v>
      </c>
      <c r="O77" s="13">
        <v>2.3199652161557007</v>
      </c>
      <c r="P77" s="13">
        <v>4.2437675</v>
      </c>
      <c r="Q77" s="13">
        <v>4.770569765492858</v>
      </c>
      <c r="R77" s="13">
        <v>6.428471549999999</v>
      </c>
      <c r="S77" s="13">
        <v>7.6002907826602915</v>
      </c>
      <c r="T77" s="13">
        <v>5.971258340802111</v>
      </c>
      <c r="U77" s="13">
        <v>6.341958340802112</v>
      </c>
      <c r="V77" s="13">
        <v>7.308683374685028</v>
      </c>
      <c r="W77" s="13">
        <v>8.909222422098285</v>
      </c>
      <c r="X77" s="31"/>
      <c r="Y77" s="39"/>
      <c r="Z77" s="11" t="s">
        <v>143</v>
      </c>
      <c r="AA77" s="11"/>
    </row>
    <row r="78" spans="1:27" ht="15">
      <c r="A78" s="31"/>
      <c r="B78" s="39"/>
      <c r="C78" s="11" t="s">
        <v>144</v>
      </c>
      <c r="D78" s="11"/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11.106</v>
      </c>
      <c r="N78" s="13">
        <v>5.526</v>
      </c>
      <c r="O78" s="13">
        <v>4.266</v>
      </c>
      <c r="P78" s="13">
        <v>2.7953094999999997</v>
      </c>
      <c r="Q78" s="13">
        <v>1.7193755609137065</v>
      </c>
      <c r="R78" s="13">
        <v>1.18633575</v>
      </c>
      <c r="S78" s="13">
        <v>2.368856988794475</v>
      </c>
      <c r="T78" s="13">
        <v>1.3209968749994871</v>
      </c>
      <c r="U78" s="13">
        <v>1.2765047416661537</v>
      </c>
      <c r="V78" s="13">
        <v>0.6756769838491596</v>
      </c>
      <c r="W78" s="13">
        <v>1.1646251571117152</v>
      </c>
      <c r="X78" s="31"/>
      <c r="Y78" s="39"/>
      <c r="Z78" s="11" t="s">
        <v>145</v>
      </c>
      <c r="AA78" s="11"/>
    </row>
    <row r="79" spans="1:27" ht="15">
      <c r="A79" s="31"/>
      <c r="B79" s="40"/>
      <c r="C79" s="22" t="s">
        <v>27</v>
      </c>
      <c r="D79" s="11"/>
      <c r="E79" s="13">
        <v>2.7464736327704578</v>
      </c>
      <c r="F79" s="13">
        <v>3.047791718500649</v>
      </c>
      <c r="G79" s="13">
        <v>3.2249178905177205</v>
      </c>
      <c r="H79" s="13">
        <v>2.280244973093338</v>
      </c>
      <c r="I79" s="13">
        <v>3.6891106171831503</v>
      </c>
      <c r="J79" s="13">
        <v>3.6992902822416025</v>
      </c>
      <c r="K79" s="13">
        <v>4.228632865281127</v>
      </c>
      <c r="L79" s="13">
        <v>1.1380865535349785</v>
      </c>
      <c r="M79" s="13">
        <v>0.1</v>
      </c>
      <c r="N79" s="13">
        <v>0.44</v>
      </c>
      <c r="O79" s="13">
        <v>1.951</v>
      </c>
      <c r="P79" s="13">
        <v>0.52</v>
      </c>
      <c r="Q79" s="13">
        <v>1.0692187517983496</v>
      </c>
      <c r="R79" s="13">
        <v>1.0028396499999999</v>
      </c>
      <c r="S79" s="13">
        <v>0.7181635468023597</v>
      </c>
      <c r="T79" s="13">
        <v>0.6244161185003205</v>
      </c>
      <c r="U79" s="13">
        <v>0.7511601232495361</v>
      </c>
      <c r="V79" s="13">
        <v>1.0118660935723534</v>
      </c>
      <c r="W79" s="13">
        <v>1.614840932838649</v>
      </c>
      <c r="X79" s="31"/>
      <c r="Y79" s="40"/>
      <c r="Z79" s="22" t="s">
        <v>146</v>
      </c>
      <c r="AA79" s="11"/>
    </row>
    <row r="80" spans="1:27" ht="15">
      <c r="A80" s="30"/>
      <c r="B80" s="17" t="s">
        <v>147</v>
      </c>
      <c r="C80" s="17"/>
      <c r="D80" s="17"/>
      <c r="E80" s="19">
        <v>0.18530308142292493</v>
      </c>
      <c r="F80" s="19">
        <v>1.1779981604743084</v>
      </c>
      <c r="G80" s="19">
        <v>1.2276329144268776</v>
      </c>
      <c r="H80" s="19">
        <v>1.4096270122529644</v>
      </c>
      <c r="I80" s="19">
        <v>0.26306419594861663</v>
      </c>
      <c r="J80" s="19">
        <v>0.479802621541502</v>
      </c>
      <c r="K80" s="19">
        <v>0.03639881956521739</v>
      </c>
      <c r="L80" s="19">
        <v>3.60679212055336</v>
      </c>
      <c r="M80" s="19">
        <v>2.472</v>
      </c>
      <c r="N80" s="19">
        <v>5.853444271886138</v>
      </c>
      <c r="O80" s="19">
        <v>6.364012532519375</v>
      </c>
      <c r="P80" s="19">
        <v>8.3717285</v>
      </c>
      <c r="Q80" s="19">
        <v>6.992935093501217</v>
      </c>
      <c r="R80" s="19">
        <v>7.66189125</v>
      </c>
      <c r="S80" s="19">
        <v>8.249175314309731</v>
      </c>
      <c r="T80" s="19">
        <v>9.569358719534792</v>
      </c>
      <c r="U80" s="19">
        <v>10.998949516442769</v>
      </c>
      <c r="V80" s="19">
        <v>8.53927860084793</v>
      </c>
      <c r="W80" s="19">
        <v>7.100981258788699</v>
      </c>
      <c r="X80" s="30"/>
      <c r="Y80" s="17" t="s">
        <v>148</v>
      </c>
      <c r="Z80" s="17"/>
      <c r="AA80" s="17"/>
    </row>
    <row r="81" spans="1:27" ht="15">
      <c r="A81" s="31"/>
      <c r="B81" s="32"/>
      <c r="C81" s="11" t="s">
        <v>149</v>
      </c>
      <c r="D81" s="11"/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0.7555821320197044</v>
      </c>
      <c r="O81" s="13">
        <v>0.015162183251231526</v>
      </c>
      <c r="P81" s="13">
        <v>0.2564936</v>
      </c>
      <c r="Q81" s="13">
        <v>0.3779017902035714</v>
      </c>
      <c r="R81" s="13">
        <v>0.18186639999999998</v>
      </c>
      <c r="S81" s="13">
        <v>0.7667328862110592</v>
      </c>
      <c r="T81" s="13">
        <v>0.543809064349277</v>
      </c>
      <c r="U81" s="13">
        <v>0.5198090643492771</v>
      </c>
      <c r="V81" s="13">
        <v>0.34658643152860386</v>
      </c>
      <c r="W81" s="13">
        <v>0.42702991940238705</v>
      </c>
      <c r="X81" s="31"/>
      <c r="Y81" s="32"/>
      <c r="Z81" s="11" t="s">
        <v>150</v>
      </c>
      <c r="AA81" s="11"/>
    </row>
    <row r="82" spans="1:27" ht="15">
      <c r="A82" s="31"/>
      <c r="B82" s="33"/>
      <c r="C82" s="11" t="s">
        <v>151</v>
      </c>
      <c r="D82" s="11"/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1.0391487124786323</v>
      </c>
      <c r="O82" s="13">
        <v>1.0971369218803415</v>
      </c>
      <c r="P82" s="13">
        <v>2.7138481999999993</v>
      </c>
      <c r="Q82" s="13">
        <v>1.7555593788588333</v>
      </c>
      <c r="R82" s="13">
        <v>2.4062651499999994</v>
      </c>
      <c r="S82" s="13">
        <v>2.278846681332576</v>
      </c>
      <c r="T82" s="13">
        <v>2.1905067583269964</v>
      </c>
      <c r="U82" s="13">
        <v>2.1294135583269966</v>
      </c>
      <c r="V82" s="13">
        <v>1.8555219090830248</v>
      </c>
      <c r="W82" s="13">
        <v>2.0831770336985294</v>
      </c>
      <c r="X82" s="31"/>
      <c r="Y82" s="33"/>
      <c r="Z82" s="11" t="s">
        <v>152</v>
      </c>
      <c r="AA82" s="11"/>
    </row>
    <row r="83" spans="1:27" ht="15">
      <c r="A83" s="31"/>
      <c r="B83" s="33"/>
      <c r="C83" s="11" t="s">
        <v>153</v>
      </c>
      <c r="D83" s="11"/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0.93058</v>
      </c>
      <c r="Q83" s="13">
        <v>0.7273405532459015</v>
      </c>
      <c r="R83" s="13">
        <v>0.8028515</v>
      </c>
      <c r="S83" s="13">
        <v>0.7998774656823484</v>
      </c>
      <c r="T83" s="13">
        <v>0.8574954183534307</v>
      </c>
      <c r="U83" s="13">
        <v>0.8574954183534307</v>
      </c>
      <c r="V83" s="13">
        <v>0.842675126491788</v>
      </c>
      <c r="W83" s="13">
        <v>0.5427969674425507</v>
      </c>
      <c r="X83" s="31"/>
      <c r="Y83" s="33"/>
      <c r="Z83" s="11" t="s">
        <v>154</v>
      </c>
      <c r="AA83" s="11"/>
    </row>
    <row r="84" spans="1:27" ht="15">
      <c r="A84" s="31"/>
      <c r="B84" s="33"/>
      <c r="C84" s="11" t="s">
        <v>25</v>
      </c>
      <c r="D84" s="11"/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1.586713427387802</v>
      </c>
      <c r="O84" s="13">
        <v>1.586713427387802</v>
      </c>
      <c r="P84" s="13">
        <v>2.1148067</v>
      </c>
      <c r="Q84" s="13">
        <v>2.1661333711929105</v>
      </c>
      <c r="R84" s="13">
        <v>2.4509081999999998</v>
      </c>
      <c r="S84" s="13">
        <v>2.3136553025475353</v>
      </c>
      <c r="T84" s="13">
        <v>2.001727435613067</v>
      </c>
      <c r="U84" s="13">
        <v>2.001727435613067</v>
      </c>
      <c r="V84" s="13">
        <v>1.9996006450445132</v>
      </c>
      <c r="W84" s="13">
        <v>1.2994281470452318</v>
      </c>
      <c r="X84" s="31"/>
      <c r="Y84" s="33"/>
      <c r="Z84" s="11" t="s">
        <v>155</v>
      </c>
      <c r="AA84" s="11"/>
    </row>
    <row r="85" spans="1:27" ht="15">
      <c r="A85" s="31"/>
      <c r="B85" s="34"/>
      <c r="C85" s="22" t="s">
        <v>27</v>
      </c>
      <c r="D85" s="11"/>
      <c r="E85" s="13">
        <v>0.18530308142292493</v>
      </c>
      <c r="F85" s="13">
        <v>1.1779981604743084</v>
      </c>
      <c r="G85" s="13">
        <v>1.2276329144268776</v>
      </c>
      <c r="H85" s="13">
        <v>1.4096270122529644</v>
      </c>
      <c r="I85" s="13">
        <v>0.26306419594861663</v>
      </c>
      <c r="J85" s="13">
        <v>0.479802621541502</v>
      </c>
      <c r="K85" s="13">
        <v>0.03639881956521739</v>
      </c>
      <c r="L85" s="13">
        <v>3.60679212055336</v>
      </c>
      <c r="M85" s="13">
        <v>2.472</v>
      </c>
      <c r="N85" s="13">
        <v>2.472</v>
      </c>
      <c r="O85" s="13">
        <v>3.665</v>
      </c>
      <c r="P85" s="13">
        <v>2.356</v>
      </c>
      <c r="Q85" s="13">
        <v>1.966</v>
      </c>
      <c r="R85" s="13">
        <v>1.82</v>
      </c>
      <c r="S85" s="13">
        <v>2.0900629785362113</v>
      </c>
      <c r="T85" s="13">
        <v>3.9758200428920207</v>
      </c>
      <c r="U85" s="13">
        <v>5.4905040398</v>
      </c>
      <c r="V85" s="13">
        <v>3.4948944887</v>
      </c>
      <c r="W85" s="13">
        <v>2.7485491912</v>
      </c>
      <c r="X85" s="31"/>
      <c r="Y85" s="34"/>
      <c r="Z85" s="22" t="s">
        <v>156</v>
      </c>
      <c r="AA85" s="11"/>
    </row>
    <row r="86" spans="1:27" ht="15">
      <c r="A86" s="30"/>
      <c r="B86" s="17" t="s">
        <v>157</v>
      </c>
      <c r="C86" s="17"/>
      <c r="D86" s="17"/>
      <c r="E86" s="42">
        <v>6.100392826603397</v>
      </c>
      <c r="F86" s="42">
        <v>5.247857747551461</v>
      </c>
      <c r="G86" s="42">
        <v>7.964363364109167</v>
      </c>
      <c r="H86" s="42">
        <v>14.482042404446252</v>
      </c>
      <c r="I86" s="42">
        <v>29.414532840936147</v>
      </c>
      <c r="J86" s="42">
        <v>40.05118606385642</v>
      </c>
      <c r="K86" s="42">
        <v>60.46090349120833</v>
      </c>
      <c r="L86" s="42">
        <v>122.1847195630544</v>
      </c>
      <c r="M86" s="42">
        <v>68.0482407281441</v>
      </c>
      <c r="N86" s="42">
        <v>73.23147174229653</v>
      </c>
      <c r="O86" s="42">
        <v>82.04484331196969</v>
      </c>
      <c r="P86" s="42">
        <v>113.70911149999999</v>
      </c>
      <c r="Q86" s="42">
        <v>111.81200440870731</v>
      </c>
      <c r="R86" s="42">
        <v>103.53498112999999</v>
      </c>
      <c r="S86" s="42">
        <v>89.78359562028554</v>
      </c>
      <c r="T86" s="42">
        <v>64.78808167246737</v>
      </c>
      <c r="U86" s="42">
        <v>62.07399286966345</v>
      </c>
      <c r="V86" s="42">
        <v>63.81575274988897</v>
      </c>
      <c r="W86" s="42">
        <v>64.72579188599317</v>
      </c>
      <c r="X86" s="30"/>
      <c r="Y86" s="17" t="s">
        <v>158</v>
      </c>
      <c r="Z86" s="17"/>
      <c r="AA86" s="17"/>
    </row>
    <row r="87" spans="1:27" ht="15">
      <c r="A87" s="31"/>
      <c r="B87" s="38"/>
      <c r="C87" s="11" t="s">
        <v>159</v>
      </c>
      <c r="D87" s="11"/>
      <c r="E87" s="41">
        <v>4.105156758287359</v>
      </c>
      <c r="F87" s="41">
        <v>3.258148648953751</v>
      </c>
      <c r="G87" s="41">
        <v>3.4101403162077424</v>
      </c>
      <c r="H87" s="41">
        <v>9.311562232951369</v>
      </c>
      <c r="I87" s="41">
        <v>23.77287850095389</v>
      </c>
      <c r="J87" s="41">
        <v>31.61703027368945</v>
      </c>
      <c r="K87" s="41">
        <v>41.45918159960021</v>
      </c>
      <c r="L87" s="41">
        <v>104.46387290366853</v>
      </c>
      <c r="M87" s="41">
        <v>30.6779628380881</v>
      </c>
      <c r="N87" s="41">
        <v>34.76169439069714</v>
      </c>
      <c r="O87" s="41">
        <v>58.16419938516752</v>
      </c>
      <c r="P87" s="41">
        <v>87.357506</v>
      </c>
      <c r="Q87" s="41">
        <v>67.2412303892285</v>
      </c>
      <c r="R87" s="41">
        <v>62.51402456000001</v>
      </c>
      <c r="S87" s="41">
        <v>44.467324883198</v>
      </c>
      <c r="T87" s="41">
        <v>30.23807849676139</v>
      </c>
      <c r="U87" s="41">
        <v>31.36818153963988</v>
      </c>
      <c r="V87" s="41">
        <v>33.53819544305119</v>
      </c>
      <c r="W87" s="41">
        <v>33.8395353408729</v>
      </c>
      <c r="X87" s="31"/>
      <c r="Y87" s="38"/>
      <c r="Z87" s="11" t="s">
        <v>160</v>
      </c>
      <c r="AA87" s="11"/>
    </row>
    <row r="88" spans="1:27" ht="15">
      <c r="A88" s="31"/>
      <c r="B88" s="39"/>
      <c r="C88" s="32"/>
      <c r="D88" s="43" t="s">
        <v>161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7.128361478854698</v>
      </c>
      <c r="N88" s="13">
        <v>6.709046097745598</v>
      </c>
      <c r="O88" s="13">
        <v>15.678917061378971</v>
      </c>
      <c r="P88" s="13">
        <v>11.742763</v>
      </c>
      <c r="Q88" s="13">
        <v>7.589301162438823</v>
      </c>
      <c r="R88" s="13">
        <v>5.5994579700000005</v>
      </c>
      <c r="S88" s="13">
        <v>4.523803327712809</v>
      </c>
      <c r="T88" s="13">
        <v>4.8015741870108855</v>
      </c>
      <c r="U88" s="13">
        <v>4.866093107010886</v>
      </c>
      <c r="V88" s="13">
        <v>2.4391248656287723</v>
      </c>
      <c r="W88" s="13">
        <v>3.3369327333475236</v>
      </c>
      <c r="X88" s="31"/>
      <c r="Y88" s="39"/>
      <c r="Z88" s="32"/>
      <c r="AA88" s="43" t="s">
        <v>162</v>
      </c>
    </row>
    <row r="89" spans="1:27" ht="15">
      <c r="A89" s="31"/>
      <c r="B89" s="39"/>
      <c r="C89" s="33"/>
      <c r="D89" s="22" t="s">
        <v>163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0.14143511474000858</v>
      </c>
      <c r="N89" s="13">
        <v>0</v>
      </c>
      <c r="O89" s="13">
        <v>0</v>
      </c>
      <c r="P89" s="13">
        <v>6.8566565</v>
      </c>
      <c r="Q89" s="13">
        <v>4.180349083459582</v>
      </c>
      <c r="R89" s="13">
        <v>4.753590320000001</v>
      </c>
      <c r="S89" s="13">
        <v>3.511783930887164</v>
      </c>
      <c r="T89" s="13">
        <v>2.977907579685708</v>
      </c>
      <c r="U89" s="13">
        <v>2.526492009685708</v>
      </c>
      <c r="V89" s="13">
        <v>2.309294335028141</v>
      </c>
      <c r="W89" s="13">
        <v>3.075246695171854</v>
      </c>
      <c r="X89" s="31"/>
      <c r="Y89" s="39"/>
      <c r="Z89" s="33"/>
      <c r="AA89" s="22" t="s">
        <v>164</v>
      </c>
    </row>
    <row r="90" spans="1:27" ht="15">
      <c r="A90" s="31"/>
      <c r="B90" s="39"/>
      <c r="C90" s="33"/>
      <c r="D90" s="11" t="s">
        <v>165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3.5221662444933926</v>
      </c>
      <c r="N90" s="13">
        <v>2.9976482929515416</v>
      </c>
      <c r="O90" s="13">
        <v>14.768282323788547</v>
      </c>
      <c r="P90" s="13">
        <v>7.0415125</v>
      </c>
      <c r="Q90" s="13">
        <v>7.696790040938648</v>
      </c>
      <c r="R90" s="13">
        <v>4.894095999999999</v>
      </c>
      <c r="S90" s="13">
        <v>4.812552377468005</v>
      </c>
      <c r="T90" s="13">
        <v>4.186395066463593</v>
      </c>
      <c r="U90" s="13">
        <v>8.037844425189398</v>
      </c>
      <c r="V90" s="13">
        <v>8.6462819985265</v>
      </c>
      <c r="W90" s="13">
        <v>5.6398465998877665</v>
      </c>
      <c r="X90" s="31"/>
      <c r="Y90" s="39"/>
      <c r="Z90" s="33"/>
      <c r="AA90" s="11" t="s">
        <v>166</v>
      </c>
    </row>
    <row r="91" spans="1:27" ht="15">
      <c r="A91" s="31"/>
      <c r="B91" s="39"/>
      <c r="C91" s="33"/>
      <c r="D91" s="43" t="s">
        <v>25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0.48</v>
      </c>
      <c r="O91" s="13">
        <v>0</v>
      </c>
      <c r="P91" s="13">
        <v>1.756574</v>
      </c>
      <c r="Q91" s="13">
        <v>0.8607901023914586</v>
      </c>
      <c r="R91" s="13">
        <v>2.0148802700000004</v>
      </c>
      <c r="S91" s="13">
        <v>1.9305605953418092</v>
      </c>
      <c r="T91" s="13">
        <v>0.7576688766988863</v>
      </c>
      <c r="U91" s="13">
        <v>0.7336688766988863</v>
      </c>
      <c r="V91" s="13">
        <v>0.7053277468526956</v>
      </c>
      <c r="W91" s="13">
        <v>1.3103616824522928</v>
      </c>
      <c r="X91" s="31"/>
      <c r="Y91" s="39"/>
      <c r="Z91" s="33"/>
      <c r="AA91" s="43" t="s">
        <v>167</v>
      </c>
    </row>
    <row r="92" spans="1:27" ht="15">
      <c r="A92" s="31"/>
      <c r="B92" s="39"/>
      <c r="C92" s="34"/>
      <c r="D92" s="22" t="s">
        <v>27</v>
      </c>
      <c r="E92" s="13">
        <v>4.105156758287359</v>
      </c>
      <c r="F92" s="13">
        <v>3.258148648953751</v>
      </c>
      <c r="G92" s="13">
        <v>3.4101403162077424</v>
      </c>
      <c r="H92" s="13">
        <v>9.311562232951369</v>
      </c>
      <c r="I92" s="13">
        <v>23.77287850095389</v>
      </c>
      <c r="J92" s="13">
        <v>31.61703027368945</v>
      </c>
      <c r="K92" s="13">
        <v>41.45918159960021</v>
      </c>
      <c r="L92" s="13">
        <v>104.46387290366853</v>
      </c>
      <c r="M92" s="13">
        <v>19.886</v>
      </c>
      <c r="N92" s="13">
        <v>24.575</v>
      </c>
      <c r="O92" s="13">
        <v>27.717</v>
      </c>
      <c r="P92" s="13">
        <v>59.96</v>
      </c>
      <c r="Q92" s="13">
        <v>46.914</v>
      </c>
      <c r="R92" s="13">
        <v>45.252</v>
      </c>
      <c r="S92" s="13">
        <v>29.68862465178822</v>
      </c>
      <c r="T92" s="13">
        <v>17.51453278690231</v>
      </c>
      <c r="U92" s="13">
        <v>15.204083121055</v>
      </c>
      <c r="V92" s="13">
        <v>19.43816649701508</v>
      </c>
      <c r="W92" s="13">
        <v>20.477147630013462</v>
      </c>
      <c r="X92" s="31"/>
      <c r="Y92" s="39"/>
      <c r="Z92" s="34"/>
      <c r="AA92" s="22" t="s">
        <v>168</v>
      </c>
    </row>
    <row r="93" spans="1:27" ht="15">
      <c r="A93" s="31"/>
      <c r="B93" s="39"/>
      <c r="C93" s="11" t="s">
        <v>169</v>
      </c>
      <c r="D93" s="11"/>
      <c r="E93" s="13">
        <v>0.39794181971954207</v>
      </c>
      <c r="F93" s="13">
        <v>0.39794181971954207</v>
      </c>
      <c r="G93" s="13">
        <v>0.39794181971954207</v>
      </c>
      <c r="H93" s="13">
        <v>0.7571948514107953</v>
      </c>
      <c r="I93" s="13">
        <v>4.192206531351009</v>
      </c>
      <c r="J93" s="13">
        <v>6.55498608593579</v>
      </c>
      <c r="K93" s="13">
        <v>7.620309499143314</v>
      </c>
      <c r="L93" s="13">
        <v>8.622072760590079</v>
      </c>
      <c r="M93" s="13">
        <v>0.8986727272727272</v>
      </c>
      <c r="N93" s="13">
        <v>1.4937804195804196</v>
      </c>
      <c r="O93" s="13">
        <v>0.3832132867132867</v>
      </c>
      <c r="P93" s="13">
        <v>0.6446999999999999</v>
      </c>
      <c r="Q93" s="13">
        <v>1.1577754751195894</v>
      </c>
      <c r="R93" s="13">
        <v>1.04727675</v>
      </c>
      <c r="S93" s="13">
        <v>0.7574972167669234</v>
      </c>
      <c r="T93" s="13">
        <v>0.4985801149330704</v>
      </c>
      <c r="U93" s="13">
        <v>0.6635209821196447</v>
      </c>
      <c r="V93" s="13">
        <v>0.7060502464855337</v>
      </c>
      <c r="W93" s="13">
        <v>0.25574446065307155</v>
      </c>
      <c r="X93" s="31"/>
      <c r="Y93" s="39"/>
      <c r="Z93" s="11" t="s">
        <v>170</v>
      </c>
      <c r="AA93" s="11"/>
    </row>
    <row r="94" spans="1:27" ht="15">
      <c r="A94" s="31"/>
      <c r="B94" s="39"/>
      <c r="C94" s="11" t="s">
        <v>171</v>
      </c>
      <c r="D94" s="11"/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5.2986790490990545</v>
      </c>
      <c r="N94" s="44">
        <v>6.347979637582897</v>
      </c>
      <c r="O94" s="44">
        <v>7.4457285167805995</v>
      </c>
      <c r="P94" s="44">
        <v>12.440390499999998</v>
      </c>
      <c r="Q94" s="44">
        <v>10.507803135133424</v>
      </c>
      <c r="R94" s="44">
        <v>11.068372300000002</v>
      </c>
      <c r="S94" s="44">
        <v>12.113646048310782</v>
      </c>
      <c r="T94" s="44">
        <v>11.004818484997251</v>
      </c>
      <c r="U94" s="44">
        <v>8.53421790845167</v>
      </c>
      <c r="V94" s="44">
        <v>8.902232578084188</v>
      </c>
      <c r="W94" s="44">
        <v>11.513606276465302</v>
      </c>
      <c r="X94" s="31"/>
      <c r="Y94" s="39"/>
      <c r="Z94" s="11" t="s">
        <v>172</v>
      </c>
      <c r="AA94" s="11"/>
    </row>
    <row r="95" spans="1:27" ht="15">
      <c r="A95" s="31"/>
      <c r="B95" s="39"/>
      <c r="C95" s="32"/>
      <c r="D95" s="11" t="s">
        <v>173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4.199999999999999</v>
      </c>
      <c r="N95" s="13">
        <v>2.868</v>
      </c>
      <c r="O95" s="13">
        <v>4.7940000000000005</v>
      </c>
      <c r="P95" s="13">
        <v>5.275507999999999</v>
      </c>
      <c r="Q95" s="13">
        <v>3.8384985906399556</v>
      </c>
      <c r="R95" s="13">
        <v>4.8105279</v>
      </c>
      <c r="S95" s="13">
        <v>5.123350086259543</v>
      </c>
      <c r="T95" s="13">
        <v>2.971872169271882</v>
      </c>
      <c r="U95" s="13">
        <v>2.73976429878496</v>
      </c>
      <c r="V95" s="13">
        <v>2.1203432709192387</v>
      </c>
      <c r="W95" s="13">
        <v>2.7159421048398804</v>
      </c>
      <c r="X95" s="31"/>
      <c r="Y95" s="39"/>
      <c r="Z95" s="32"/>
      <c r="AA95" s="11" t="s">
        <v>174</v>
      </c>
    </row>
    <row r="96" spans="1:27" ht="15">
      <c r="A96" s="31"/>
      <c r="B96" s="39"/>
      <c r="C96" s="33"/>
      <c r="D96" s="11" t="s">
        <v>175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0.8054952506624271</v>
      </c>
      <c r="N96" s="13">
        <v>2.3485524175940644</v>
      </c>
      <c r="O96" s="13">
        <v>0.5361881036036036</v>
      </c>
      <c r="P96" s="13">
        <v>4.5782215</v>
      </c>
      <c r="Q96" s="13">
        <v>5.561801549564024</v>
      </c>
      <c r="R96" s="13">
        <v>5.3060139</v>
      </c>
      <c r="S96" s="13">
        <v>4.283871696145935</v>
      </c>
      <c r="T96" s="13">
        <v>3.8586681645758207</v>
      </c>
      <c r="U96" s="13">
        <v>3.231357609172034</v>
      </c>
      <c r="V96" s="13">
        <v>3.5729489666740095</v>
      </c>
      <c r="W96" s="13">
        <v>5.922573978061328</v>
      </c>
      <c r="X96" s="31"/>
      <c r="Y96" s="39"/>
      <c r="Z96" s="33"/>
      <c r="AA96" s="11" t="s">
        <v>176</v>
      </c>
    </row>
    <row r="97" spans="1:27" ht="15">
      <c r="A97" s="31"/>
      <c r="B97" s="39"/>
      <c r="C97" s="33"/>
      <c r="D97" s="11" t="s">
        <v>25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0.29318379843662756</v>
      </c>
      <c r="N97" s="13">
        <v>0.13142721998883306</v>
      </c>
      <c r="O97" s="13">
        <v>0.11554041317699609</v>
      </c>
      <c r="P97" s="13">
        <v>2.586661</v>
      </c>
      <c r="Q97" s="13">
        <v>0.29250299492944365</v>
      </c>
      <c r="R97" s="13">
        <v>0.5938305</v>
      </c>
      <c r="S97" s="13">
        <v>0.7528595459053026</v>
      </c>
      <c r="T97" s="13">
        <v>0.5629994311495501</v>
      </c>
      <c r="U97" s="13">
        <v>0.5276994311495501</v>
      </c>
      <c r="V97" s="13">
        <v>1.194302507741881</v>
      </c>
      <c r="W97" s="13">
        <v>1.0496363679825464</v>
      </c>
      <c r="X97" s="31"/>
      <c r="Y97" s="39"/>
      <c r="Z97" s="33"/>
      <c r="AA97" s="11" t="s">
        <v>177</v>
      </c>
    </row>
    <row r="98" spans="1:27" ht="15">
      <c r="A98" s="31"/>
      <c r="B98" s="39"/>
      <c r="C98" s="34"/>
      <c r="D98" s="22" t="s">
        <v>27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</v>
      </c>
      <c r="O98" s="13">
        <v>2</v>
      </c>
      <c r="P98" s="13">
        <v>0</v>
      </c>
      <c r="Q98" s="13">
        <v>0.815</v>
      </c>
      <c r="R98" s="13">
        <v>0.358</v>
      </c>
      <c r="S98" s="13">
        <v>1.95356472</v>
      </c>
      <c r="T98" s="13">
        <v>3.61127872</v>
      </c>
      <c r="U98" s="13">
        <v>2.0353965693451235</v>
      </c>
      <c r="V98" s="13">
        <v>2.0146378327490604</v>
      </c>
      <c r="W98" s="13">
        <v>1.8254538255815453</v>
      </c>
      <c r="X98" s="31"/>
      <c r="Y98" s="39"/>
      <c r="Z98" s="34"/>
      <c r="AA98" s="22" t="s">
        <v>178</v>
      </c>
    </row>
    <row r="99" spans="1:27" ht="15">
      <c r="A99" s="31"/>
      <c r="B99" s="39"/>
      <c r="C99" s="11" t="s">
        <v>179</v>
      </c>
      <c r="D99" s="11"/>
      <c r="E99" s="13">
        <v>0.44492106232532136</v>
      </c>
      <c r="F99" s="13">
        <v>0.43939409260699436</v>
      </c>
      <c r="G99" s="13">
        <v>0.24042318274722332</v>
      </c>
      <c r="H99" s="13">
        <v>0.4974272746494276</v>
      </c>
      <c r="I99" s="13">
        <v>0.17271780369771791</v>
      </c>
      <c r="J99" s="13">
        <v>0.5278256081002259</v>
      </c>
      <c r="K99" s="13">
        <v>9.260437763056844</v>
      </c>
      <c r="L99" s="13">
        <v>3.866115317969718</v>
      </c>
      <c r="M99" s="13">
        <v>9.867</v>
      </c>
      <c r="N99" s="13">
        <v>3.309</v>
      </c>
      <c r="O99" s="13">
        <v>2.004</v>
      </c>
      <c r="P99" s="13">
        <v>2.2101669999999998</v>
      </c>
      <c r="Q99" s="13">
        <v>1.2128615214700733</v>
      </c>
      <c r="R99" s="13">
        <v>1.3296379700000003</v>
      </c>
      <c r="S99" s="13">
        <v>1.2235950255722423</v>
      </c>
      <c r="T99" s="13">
        <v>0.8995428680343991</v>
      </c>
      <c r="U99" s="13">
        <v>0.7629480760343991</v>
      </c>
      <c r="V99" s="13">
        <v>0.6046111127273657</v>
      </c>
      <c r="W99" s="13">
        <v>1.1052319542275337</v>
      </c>
      <c r="X99" s="31"/>
      <c r="Y99" s="39"/>
      <c r="Z99" s="11" t="s">
        <v>180</v>
      </c>
      <c r="AA99" s="11"/>
    </row>
    <row r="100" spans="1:27" ht="15">
      <c r="A100" s="31"/>
      <c r="B100" s="39"/>
      <c r="C100" s="11" t="s">
        <v>25</v>
      </c>
      <c r="D100" s="11"/>
      <c r="E100" s="13">
        <v>1.152373186271174</v>
      </c>
      <c r="F100" s="13">
        <v>1.152373186271174</v>
      </c>
      <c r="G100" s="13">
        <v>3.9158580454346605</v>
      </c>
      <c r="H100" s="13">
        <v>3.9158580454346605</v>
      </c>
      <c r="I100" s="13">
        <v>1.2767300049335308</v>
      </c>
      <c r="J100" s="13">
        <v>1.3513440961309449</v>
      </c>
      <c r="K100" s="13">
        <v>2.120974629407976</v>
      </c>
      <c r="L100" s="13">
        <v>5.232658580826062</v>
      </c>
      <c r="M100" s="13">
        <v>8.684926113684211</v>
      </c>
      <c r="N100" s="13">
        <v>4.56401729443609</v>
      </c>
      <c r="O100" s="13">
        <v>3.378702123308271</v>
      </c>
      <c r="P100" s="13">
        <v>9.208348</v>
      </c>
      <c r="Q100" s="13">
        <v>19.528333887755707</v>
      </c>
      <c r="R100" s="13">
        <v>17.60366955</v>
      </c>
      <c r="S100" s="13">
        <v>18.883222214093884</v>
      </c>
      <c r="T100" s="13">
        <v>15.305204903578819</v>
      </c>
      <c r="U100" s="13">
        <v>13.684480807417856</v>
      </c>
      <c r="V100" s="13">
        <v>12.8734016835407</v>
      </c>
      <c r="W100" s="13">
        <v>12.939059483774365</v>
      </c>
      <c r="X100" s="31"/>
      <c r="Y100" s="39"/>
      <c r="Z100" s="11" t="s">
        <v>181</v>
      </c>
      <c r="AA100" s="11"/>
    </row>
    <row r="101" spans="1:27" ht="15">
      <c r="A101" s="31"/>
      <c r="B101" s="40"/>
      <c r="C101" s="22" t="s">
        <v>27</v>
      </c>
      <c r="D101" s="11"/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12.621</v>
      </c>
      <c r="N101" s="13">
        <v>22.755</v>
      </c>
      <c r="O101" s="13">
        <v>10.669</v>
      </c>
      <c r="P101" s="13">
        <v>1.848</v>
      </c>
      <c r="Q101" s="13">
        <v>12.164</v>
      </c>
      <c r="R101" s="13">
        <v>9.972</v>
      </c>
      <c r="S101" s="13">
        <v>12.3383102323437</v>
      </c>
      <c r="T101" s="13">
        <v>6.841856804162444</v>
      </c>
      <c r="U101" s="13">
        <v>7.060643556</v>
      </c>
      <c r="V101" s="13">
        <v>7.191261686</v>
      </c>
      <c r="W101" s="13">
        <v>5.07261437</v>
      </c>
      <c r="X101" s="31"/>
      <c r="Y101" s="40"/>
      <c r="Z101" s="22" t="s">
        <v>182</v>
      </c>
      <c r="AA101" s="11"/>
    </row>
    <row r="102" spans="1:27" ht="15">
      <c r="A102" s="30"/>
      <c r="B102" s="23" t="s">
        <v>183</v>
      </c>
      <c r="C102" s="17"/>
      <c r="D102" s="17"/>
      <c r="E102" s="45">
        <v>4.920500894297234</v>
      </c>
      <c r="F102" s="45">
        <v>7.52563664516129</v>
      </c>
      <c r="G102" s="45">
        <v>6.965693442396312</v>
      </c>
      <c r="H102" s="45">
        <v>8.361351875288017</v>
      </c>
      <c r="I102" s="45">
        <v>3.737620878456221</v>
      </c>
      <c r="J102" s="45">
        <v>5.297062698156681</v>
      </c>
      <c r="K102" s="45">
        <v>5.239668519873271</v>
      </c>
      <c r="L102" s="45">
        <v>9.954390287154377</v>
      </c>
      <c r="M102" s="45">
        <v>0.4332120586693204</v>
      </c>
      <c r="N102" s="45">
        <v>4.424122349990164</v>
      </c>
      <c r="O102" s="45">
        <v>3.580390710406411</v>
      </c>
      <c r="P102" s="45">
        <v>4.860307</v>
      </c>
      <c r="Q102" s="45">
        <v>5.4025648445086585</v>
      </c>
      <c r="R102" s="45">
        <v>6.2486432</v>
      </c>
      <c r="S102" s="45">
        <v>5.479931295570293</v>
      </c>
      <c r="T102" s="45">
        <v>5.653431308295186</v>
      </c>
      <c r="U102" s="45">
        <v>9.483361984295184</v>
      </c>
      <c r="V102" s="45">
        <v>9.01053848759602</v>
      </c>
      <c r="W102" s="45">
        <v>11.54760415955494</v>
      </c>
      <c r="X102" s="30"/>
      <c r="Y102" s="23" t="s">
        <v>184</v>
      </c>
      <c r="Z102" s="17"/>
      <c r="AA102" s="17"/>
    </row>
    <row r="103" spans="1:27" ht="15">
      <c r="A103" s="31"/>
      <c r="B103" s="38"/>
      <c r="C103" s="26" t="s">
        <v>185</v>
      </c>
      <c r="D103" s="11"/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0.4176576741996234</v>
      </c>
      <c r="N103" s="13">
        <v>0.6135770922787195</v>
      </c>
      <c r="O103" s="13">
        <v>0.32956987382297553</v>
      </c>
      <c r="P103" s="13">
        <v>1.612918</v>
      </c>
      <c r="Q103" s="13">
        <v>1.3576364057663004</v>
      </c>
      <c r="R103" s="13">
        <v>1.4185606</v>
      </c>
      <c r="S103" s="13">
        <v>1.0318011740890274</v>
      </c>
      <c r="T103" s="13">
        <v>1.2504056299240285</v>
      </c>
      <c r="U103" s="13">
        <v>1.5198116299240283</v>
      </c>
      <c r="V103" s="13">
        <v>1.33146287685254</v>
      </c>
      <c r="W103" s="13">
        <v>1.497597928195872</v>
      </c>
      <c r="X103" s="31"/>
      <c r="Y103" s="38"/>
      <c r="Z103" s="26" t="s">
        <v>186</v>
      </c>
      <c r="AA103" s="11"/>
    </row>
    <row r="104" spans="1:27" ht="15">
      <c r="A104" s="31"/>
      <c r="B104" s="39"/>
      <c r="C104" s="22" t="s">
        <v>187</v>
      </c>
      <c r="D104" s="11"/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0.730081966991748</v>
      </c>
      <c r="O104" s="13">
        <v>0.3036507276819205</v>
      </c>
      <c r="P104" s="13">
        <v>1.7598539999999998</v>
      </c>
      <c r="Q104" s="13">
        <v>1.8403025536932867</v>
      </c>
      <c r="R104" s="13">
        <v>2.4265681999999997</v>
      </c>
      <c r="S104" s="13">
        <v>2.6311902128901563</v>
      </c>
      <c r="T104" s="13">
        <v>2.173950954104006</v>
      </c>
      <c r="U104" s="13">
        <v>2.184947954104006</v>
      </c>
      <c r="V104" s="13">
        <v>1.8481543422429114</v>
      </c>
      <c r="W104" s="13">
        <v>1.655961897325637</v>
      </c>
      <c r="X104" s="31"/>
      <c r="Y104" s="39"/>
      <c r="Z104" s="22" t="s">
        <v>188</v>
      </c>
      <c r="AA104" s="11"/>
    </row>
    <row r="105" spans="1:27" ht="15">
      <c r="A105" s="31"/>
      <c r="B105" s="39"/>
      <c r="C105" s="11" t="s">
        <v>189</v>
      </c>
      <c r="D105" s="11"/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0.855</v>
      </c>
      <c r="O105" s="13">
        <v>0.255</v>
      </c>
      <c r="P105" s="13">
        <v>0.31429</v>
      </c>
      <c r="Q105" s="13">
        <v>0.8583770077685899</v>
      </c>
      <c r="R105" s="13">
        <v>0.4767835</v>
      </c>
      <c r="S105" s="13">
        <v>0.7535074292892707</v>
      </c>
      <c r="T105" s="13">
        <v>0.6339614960877421</v>
      </c>
      <c r="U105" s="13">
        <v>0.6339614960877421</v>
      </c>
      <c r="V105" s="13">
        <v>0.5592681469942239</v>
      </c>
      <c r="W105" s="13">
        <v>0.7192945257768337</v>
      </c>
      <c r="X105" s="31"/>
      <c r="Y105" s="39"/>
      <c r="Z105" s="11" t="s">
        <v>190</v>
      </c>
      <c r="AA105" s="11"/>
    </row>
    <row r="106" spans="1:27" ht="15">
      <c r="A106" s="31"/>
      <c r="B106" s="39"/>
      <c r="C106" s="11" t="s">
        <v>191</v>
      </c>
      <c r="D106" s="11"/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0.015554384469696968</v>
      </c>
      <c r="N106" s="13">
        <v>1.2254632907196967</v>
      </c>
      <c r="O106" s="13">
        <v>0.6921701089015151</v>
      </c>
      <c r="P106" s="13">
        <v>1.1732449999999999</v>
      </c>
      <c r="Q106" s="13">
        <v>1.3462488772804815</v>
      </c>
      <c r="R106" s="13">
        <v>1.9267309000000001</v>
      </c>
      <c r="S106" s="13">
        <v>0.9983824793018391</v>
      </c>
      <c r="T106" s="13">
        <v>1.4650132281794086</v>
      </c>
      <c r="U106" s="13">
        <v>1.3111839041794089</v>
      </c>
      <c r="V106" s="13">
        <v>1.4914531215063456</v>
      </c>
      <c r="W106" s="13">
        <v>3.106149808256597</v>
      </c>
      <c r="X106" s="31"/>
      <c r="Y106" s="39"/>
      <c r="Z106" s="11" t="s">
        <v>192</v>
      </c>
      <c r="AA106" s="11"/>
    </row>
    <row r="107" spans="1:27" ht="15">
      <c r="A107" s="31"/>
      <c r="B107" s="40"/>
      <c r="C107" s="22" t="s">
        <v>27</v>
      </c>
      <c r="D107" s="11"/>
      <c r="E107" s="13">
        <v>4.920500894297234</v>
      </c>
      <c r="F107" s="13">
        <v>7.52563664516129</v>
      </c>
      <c r="G107" s="13">
        <v>6.965693442396312</v>
      </c>
      <c r="H107" s="13">
        <v>8.361351875288017</v>
      </c>
      <c r="I107" s="13">
        <v>3.737620878456221</v>
      </c>
      <c r="J107" s="13">
        <v>5.297062698156681</v>
      </c>
      <c r="K107" s="13">
        <v>5.239668519873271</v>
      </c>
      <c r="L107" s="13">
        <v>9.954390287154377</v>
      </c>
      <c r="M107" s="13">
        <v>0</v>
      </c>
      <c r="N107" s="13">
        <v>1</v>
      </c>
      <c r="O107" s="13">
        <v>2</v>
      </c>
      <c r="P107" s="13">
        <v>0</v>
      </c>
      <c r="Q107" s="13">
        <v>0</v>
      </c>
      <c r="R107" s="13">
        <v>0</v>
      </c>
      <c r="S107" s="13">
        <v>0.06505</v>
      </c>
      <c r="T107" s="13">
        <v>0.1301</v>
      </c>
      <c r="U107" s="13">
        <v>3.833457</v>
      </c>
      <c r="V107" s="13">
        <v>3.7802</v>
      </c>
      <c r="W107" s="13">
        <v>4.5686</v>
      </c>
      <c r="X107" s="31"/>
      <c r="Y107" s="40"/>
      <c r="Z107" s="22" t="s">
        <v>193</v>
      </c>
      <c r="AA107" s="11"/>
    </row>
    <row r="108" spans="1:27" ht="15">
      <c r="A108" s="30"/>
      <c r="B108" s="17" t="s">
        <v>194</v>
      </c>
      <c r="C108" s="17"/>
      <c r="D108" s="17"/>
      <c r="E108" s="19">
        <v>0</v>
      </c>
      <c r="F108" s="19">
        <v>0</v>
      </c>
      <c r="G108" s="19">
        <v>0</v>
      </c>
      <c r="H108" s="19">
        <v>0</v>
      </c>
      <c r="I108" s="19">
        <v>0.952807722310757</v>
      </c>
      <c r="J108" s="19">
        <v>0.8100096657370519</v>
      </c>
      <c r="K108" s="19">
        <v>4.2519352362549805</v>
      </c>
      <c r="L108" s="19">
        <v>4.55722763306773</v>
      </c>
      <c r="M108" s="19">
        <v>1.9260205992010653</v>
      </c>
      <c r="N108" s="19">
        <v>2.493139707057257</v>
      </c>
      <c r="O108" s="19">
        <v>4.088095965379494</v>
      </c>
      <c r="P108" s="19">
        <v>3.0898545</v>
      </c>
      <c r="Q108" s="19">
        <v>2.707723519474202</v>
      </c>
      <c r="R108" s="19">
        <v>3.942875000000001</v>
      </c>
      <c r="S108" s="19">
        <v>3.172915032528758</v>
      </c>
      <c r="T108" s="19">
        <v>2.969536104728574</v>
      </c>
      <c r="U108" s="19">
        <v>2.8601668987856463</v>
      </c>
      <c r="V108" s="19">
        <v>1.9640777285087676</v>
      </c>
      <c r="W108" s="19">
        <v>3.3835311465989264</v>
      </c>
      <c r="X108" s="30"/>
      <c r="Y108" s="17" t="s">
        <v>195</v>
      </c>
      <c r="Z108" s="17"/>
      <c r="AA108" s="17"/>
    </row>
    <row r="109" spans="1:27" ht="15">
      <c r="A109" s="31"/>
      <c r="B109" s="32"/>
      <c r="C109" s="11" t="s">
        <v>196</v>
      </c>
      <c r="D109" s="11"/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0.8100096657370519</v>
      </c>
      <c r="K109" s="13">
        <v>1.2408658709163347</v>
      </c>
      <c r="L109" s="13">
        <v>0.8100096657370519</v>
      </c>
      <c r="M109" s="13">
        <v>0.885</v>
      </c>
      <c r="N109" s="13">
        <v>1.026</v>
      </c>
      <c r="O109" s="13">
        <v>1.4489999999999998</v>
      </c>
      <c r="P109" s="13">
        <v>0.9811099999999999</v>
      </c>
      <c r="Q109" s="13">
        <v>0.8446727837479087</v>
      </c>
      <c r="R109" s="13">
        <v>2.0178344</v>
      </c>
      <c r="S109" s="13">
        <v>1.4134518620225824</v>
      </c>
      <c r="T109" s="13">
        <v>1.1238859610174639</v>
      </c>
      <c r="U109" s="13">
        <v>0.9614484093045161</v>
      </c>
      <c r="V109" s="13">
        <v>0.441761060815003</v>
      </c>
      <c r="W109" s="13">
        <v>0.3541911193162486</v>
      </c>
      <c r="X109" s="31"/>
      <c r="Y109" s="32"/>
      <c r="Z109" s="11" t="s">
        <v>197</v>
      </c>
      <c r="AA109" s="11"/>
    </row>
    <row r="110" spans="1:27" ht="15">
      <c r="A110" s="31"/>
      <c r="B110" s="33"/>
      <c r="C110" s="11" t="s">
        <v>198</v>
      </c>
      <c r="D110" s="11"/>
      <c r="E110" s="13">
        <v>0</v>
      </c>
      <c r="F110" s="13">
        <v>0</v>
      </c>
      <c r="G110" s="13">
        <v>0</v>
      </c>
      <c r="H110" s="13">
        <v>0</v>
      </c>
      <c r="I110" s="13">
        <v>0.952807722310757</v>
      </c>
      <c r="J110" s="13">
        <v>0</v>
      </c>
      <c r="K110" s="13">
        <v>3.011069365338646</v>
      </c>
      <c r="L110" s="13">
        <v>3.747217967330678</v>
      </c>
      <c r="M110" s="13">
        <v>1.0200205992010654</v>
      </c>
      <c r="N110" s="13">
        <v>0.459139707057257</v>
      </c>
      <c r="O110" s="13">
        <v>0.4460959653794941</v>
      </c>
      <c r="P110" s="13">
        <v>0.979585</v>
      </c>
      <c r="Q110" s="13">
        <v>1.0015157078857972</v>
      </c>
      <c r="R110" s="13">
        <v>0.6463581</v>
      </c>
      <c r="S110" s="13">
        <v>0.11161356334689657</v>
      </c>
      <c r="T110" s="13">
        <v>0.49349619440453696</v>
      </c>
      <c r="U110" s="13">
        <v>0.49349619440453696</v>
      </c>
      <c r="V110" s="13">
        <v>0.42421862655395676</v>
      </c>
      <c r="W110" s="13">
        <v>0.8692541834635353</v>
      </c>
      <c r="X110" s="31"/>
      <c r="Y110" s="33"/>
      <c r="Z110" s="11" t="s">
        <v>199</v>
      </c>
      <c r="AA110" s="11"/>
    </row>
    <row r="111" spans="1:27" ht="15">
      <c r="A111" s="31"/>
      <c r="B111" s="34"/>
      <c r="C111" s="22" t="s">
        <v>27</v>
      </c>
      <c r="D111" s="25"/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0.021</v>
      </c>
      <c r="N111" s="13">
        <v>1.008</v>
      </c>
      <c r="O111" s="13">
        <v>2.193</v>
      </c>
      <c r="P111" s="13">
        <v>1.1291594999999999</v>
      </c>
      <c r="Q111" s="13">
        <v>0.8615350278404962</v>
      </c>
      <c r="R111" s="13">
        <v>1.2786825000000002</v>
      </c>
      <c r="S111" s="13">
        <v>1.647849607159279</v>
      </c>
      <c r="T111" s="13">
        <v>1.3521539493065728</v>
      </c>
      <c r="U111" s="13">
        <v>1.4052222950765931</v>
      </c>
      <c r="V111" s="13">
        <v>1.0980980411398078</v>
      </c>
      <c r="W111" s="13">
        <v>2.1600858438191417</v>
      </c>
      <c r="X111" s="31"/>
      <c r="Y111" s="34"/>
      <c r="Z111" s="22" t="s">
        <v>200</v>
      </c>
      <c r="AA111" s="25"/>
    </row>
    <row r="112" spans="1:27" ht="15">
      <c r="A112" s="30"/>
      <c r="B112" s="46" t="s">
        <v>25</v>
      </c>
      <c r="C112" s="47"/>
      <c r="D112" s="48"/>
      <c r="E112" s="13">
        <v>5.219668170293283</v>
      </c>
      <c r="F112" s="13">
        <v>6.774316367076632</v>
      </c>
      <c r="G112" s="13">
        <v>6.312744302743614</v>
      </c>
      <c r="H112" s="13">
        <v>4.516976370860927</v>
      </c>
      <c r="I112" s="13">
        <v>1.4880532223273415</v>
      </c>
      <c r="J112" s="13">
        <v>0.7509157464522233</v>
      </c>
      <c r="K112" s="13">
        <v>3.0059593642384104</v>
      </c>
      <c r="L112" s="13">
        <v>1.683245388836329</v>
      </c>
      <c r="M112" s="13">
        <v>4.193187012298959</v>
      </c>
      <c r="N112" s="13">
        <v>4.2092616613055815</v>
      </c>
      <c r="O112" s="13">
        <v>1.398494463576159</v>
      </c>
      <c r="P112" s="13">
        <v>2.427272</v>
      </c>
      <c r="Q112" s="13">
        <v>3.3851924019307935</v>
      </c>
      <c r="R112" s="13">
        <v>2.85761293</v>
      </c>
      <c r="S112" s="13">
        <v>4.0726731880618345</v>
      </c>
      <c r="T112" s="13">
        <v>5.740628668743084</v>
      </c>
      <c r="U112" s="13">
        <v>5.686899330512761</v>
      </c>
      <c r="V112" s="13">
        <v>7.311802854249013</v>
      </c>
      <c r="W112" s="13">
        <v>9.786015531585765</v>
      </c>
      <c r="X112" s="30"/>
      <c r="Y112" s="46" t="s">
        <v>201</v>
      </c>
      <c r="Z112" s="47"/>
      <c r="AA112" s="48"/>
    </row>
    <row r="113" spans="1:27" ht="15.75" thickBot="1">
      <c r="A113" s="35"/>
      <c r="B113" s="27" t="s">
        <v>27</v>
      </c>
      <c r="C113" s="36"/>
      <c r="D113" s="36"/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0.71</v>
      </c>
      <c r="N113" s="13">
        <v>7.502</v>
      </c>
      <c r="O113" s="13">
        <v>2.162</v>
      </c>
      <c r="P113" s="13">
        <v>0.663</v>
      </c>
      <c r="Q113" s="13">
        <v>0.471</v>
      </c>
      <c r="R113" s="13">
        <v>0.42</v>
      </c>
      <c r="S113" s="13">
        <v>0.6711912133333334</v>
      </c>
      <c r="T113" s="13">
        <v>0.5594030434909993</v>
      </c>
      <c r="U113" s="13">
        <v>0.6396558133333334</v>
      </c>
      <c r="V113" s="13">
        <v>0.48442248</v>
      </c>
      <c r="W113" s="13">
        <v>0.37226885</v>
      </c>
      <c r="X113" s="35"/>
      <c r="Y113" s="27" t="s">
        <v>202</v>
      </c>
      <c r="Z113" s="36"/>
      <c r="AA113" s="36"/>
    </row>
    <row r="114" spans="1:30" ht="15.75" thickBot="1">
      <c r="A114" s="3" t="s">
        <v>203</v>
      </c>
      <c r="B114" s="3"/>
      <c r="C114" s="3"/>
      <c r="D114" s="3"/>
      <c r="E114" s="96">
        <v>582.7215263484486</v>
      </c>
      <c r="F114" s="96">
        <v>596.0921054528748</v>
      </c>
      <c r="G114" s="96">
        <v>599.2420129147998</v>
      </c>
      <c r="H114" s="96">
        <v>587.4151192284182</v>
      </c>
      <c r="I114" s="96">
        <v>568.8179697811012</v>
      </c>
      <c r="J114" s="96">
        <v>587.2006186701973</v>
      </c>
      <c r="K114" s="96">
        <v>624.2644409917839</v>
      </c>
      <c r="L114" s="96">
        <v>606.5023480705407</v>
      </c>
      <c r="M114" s="96">
        <v>581.0969576385304</v>
      </c>
      <c r="N114" s="96">
        <v>650.5104071793868</v>
      </c>
      <c r="O114" s="96">
        <v>731.3536794137715</v>
      </c>
      <c r="P114" s="96">
        <v>736.5729941102397</v>
      </c>
      <c r="Q114" s="96">
        <v>677.6719849254362</v>
      </c>
      <c r="R114" s="96">
        <v>657.47240779</v>
      </c>
      <c r="S114" s="96">
        <v>606.5580258043165</v>
      </c>
      <c r="T114" s="96">
        <v>647.2157366260076</v>
      </c>
      <c r="U114" s="96">
        <v>662.9089066757249</v>
      </c>
      <c r="V114" s="96">
        <v>749.7496161893159</v>
      </c>
      <c r="W114" s="96">
        <v>760.8841218083063</v>
      </c>
      <c r="X114" s="3" t="s">
        <v>204</v>
      </c>
      <c r="Y114" s="3"/>
      <c r="Z114" s="3"/>
      <c r="AA114" s="3"/>
      <c r="AC114" s="74">
        <f>(U114-T114)/T114*100</f>
        <v>2.424720098977689</v>
      </c>
      <c r="AD114" s="75">
        <f>U114/T114-1</f>
        <v>0.02424720098977695</v>
      </c>
    </row>
    <row r="115" spans="1:30" ht="15">
      <c r="A115" s="30"/>
      <c r="B115" s="6" t="s">
        <v>205</v>
      </c>
      <c r="C115" s="6"/>
      <c r="D115" s="6"/>
      <c r="E115" s="8">
        <v>540.1929649191385</v>
      </c>
      <c r="F115" s="8">
        <v>554.6314067152937</v>
      </c>
      <c r="G115" s="8">
        <v>558.8385513695276</v>
      </c>
      <c r="H115" s="8">
        <v>550.2258712577535</v>
      </c>
      <c r="I115" s="8">
        <v>526.8472470713509</v>
      </c>
      <c r="J115" s="8">
        <v>530.6187717077439</v>
      </c>
      <c r="K115" s="8">
        <v>549.7850028059626</v>
      </c>
      <c r="L115" s="8">
        <v>522.7734126394441</v>
      </c>
      <c r="M115" s="8">
        <v>479.4700217036624</v>
      </c>
      <c r="N115" s="8">
        <v>534.293090186877</v>
      </c>
      <c r="O115" s="8">
        <v>622.8059022713536</v>
      </c>
      <c r="P115" s="8">
        <v>598.3991471102397</v>
      </c>
      <c r="Q115" s="8">
        <v>552.519839003095</v>
      </c>
      <c r="R115" s="8">
        <v>515.63506329</v>
      </c>
      <c r="S115" s="8">
        <v>477.7283456966783</v>
      </c>
      <c r="T115" s="8">
        <v>503.48269079184746</v>
      </c>
      <c r="U115" s="8">
        <v>498.49498962151347</v>
      </c>
      <c r="V115" s="8">
        <v>568.8817604530147</v>
      </c>
      <c r="W115" s="8">
        <v>573.1921201447136</v>
      </c>
      <c r="X115" s="30"/>
      <c r="Y115" s="6" t="s">
        <v>206</v>
      </c>
      <c r="Z115" s="6"/>
      <c r="AA115" s="6"/>
      <c r="AC115">
        <f>(U115-T115)/T115*100</f>
        <v>-0.9906400481195556</v>
      </c>
      <c r="AD115" s="75">
        <f>U115/T115-1</f>
        <v>-0.00990640048119551</v>
      </c>
    </row>
    <row r="116" spans="1:27" ht="15">
      <c r="A116" s="31"/>
      <c r="B116" s="38"/>
      <c r="C116" s="11" t="s">
        <v>207</v>
      </c>
      <c r="D116" s="11"/>
      <c r="E116" s="13">
        <v>47.23590554903537</v>
      </c>
      <c r="F116" s="13">
        <v>33.58997727931404</v>
      </c>
      <c r="G116" s="13">
        <v>17.844675429635586</v>
      </c>
      <c r="H116" s="13">
        <v>11.546554689764202</v>
      </c>
      <c r="I116" s="13">
        <v>10.496867899785638</v>
      </c>
      <c r="J116" s="13">
        <v>14.695615059699893</v>
      </c>
      <c r="K116" s="13">
        <v>9.447181109807074</v>
      </c>
      <c r="L116" s="13">
        <v>5.248433949892819</v>
      </c>
      <c r="M116" s="13">
        <v>23.768840983680626</v>
      </c>
      <c r="N116" s="13">
        <v>25.023104438665616</v>
      </c>
      <c r="O116" s="13">
        <v>26.873417290625987</v>
      </c>
      <c r="P116" s="13">
        <v>28.388223810239786</v>
      </c>
      <c r="Q116" s="13">
        <v>31.12578114598681</v>
      </c>
      <c r="R116" s="13">
        <v>36.738175</v>
      </c>
      <c r="S116" s="13">
        <v>40.266384501645945</v>
      </c>
      <c r="T116" s="13">
        <v>42.664895506659</v>
      </c>
      <c r="U116" s="13">
        <v>39.14668333329882</v>
      </c>
      <c r="V116" s="13">
        <v>41.86658005088689</v>
      </c>
      <c r="W116" s="13">
        <v>41.83514782235211</v>
      </c>
      <c r="X116" s="31"/>
      <c r="Y116" s="38"/>
      <c r="Z116" s="11" t="s">
        <v>208</v>
      </c>
      <c r="AA116" s="11"/>
    </row>
    <row r="117" spans="1:27" ht="15">
      <c r="A117" s="31"/>
      <c r="B117" s="39"/>
      <c r="C117" s="11" t="s">
        <v>209</v>
      </c>
      <c r="D117" s="11"/>
      <c r="E117" s="13">
        <v>31.585075510454985</v>
      </c>
      <c r="F117" s="13">
        <v>37.50530900593408</v>
      </c>
      <c r="G117" s="13">
        <v>38.701951946509645</v>
      </c>
      <c r="H117" s="13">
        <v>37.65226515653108</v>
      </c>
      <c r="I117" s="13">
        <v>34.50320478659539</v>
      </c>
      <c r="J117" s="13">
        <v>34.50320478659539</v>
      </c>
      <c r="K117" s="13">
        <v>39.75163873648821</v>
      </c>
      <c r="L117" s="13">
        <v>45.000072686381024</v>
      </c>
      <c r="M117" s="13">
        <v>6.697636873747495</v>
      </c>
      <c r="N117" s="13">
        <v>1</v>
      </c>
      <c r="O117" s="13">
        <v>2</v>
      </c>
      <c r="P117" s="13">
        <v>1.7420879</v>
      </c>
      <c r="Q117" s="13">
        <v>1.2728447944274048</v>
      </c>
      <c r="R117" s="13">
        <v>4.8042058</v>
      </c>
      <c r="S117" s="13">
        <v>2.6460241509480915</v>
      </c>
      <c r="T117" s="13">
        <v>0.8866866771244232</v>
      </c>
      <c r="U117" s="13">
        <v>0.8866866771244232</v>
      </c>
      <c r="V117" s="13">
        <v>1.2160391849946792</v>
      </c>
      <c r="W117" s="13">
        <v>1.901179787779439</v>
      </c>
      <c r="X117" s="31"/>
      <c r="Y117" s="39"/>
      <c r="Z117" s="11" t="s">
        <v>210</v>
      </c>
      <c r="AA117" s="11"/>
    </row>
    <row r="118" spans="1:27" ht="15">
      <c r="A118" s="31"/>
      <c r="B118" s="39"/>
      <c r="C118" s="32"/>
      <c r="D118" s="49" t="s">
        <v>211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0.07102750000000001</v>
      </c>
      <c r="Q118" s="13">
        <v>0</v>
      </c>
      <c r="R118" s="13">
        <v>2.9051669999999996</v>
      </c>
      <c r="S118" s="13">
        <v>0.4686084795421687</v>
      </c>
      <c r="T118" s="13">
        <v>0.0048523119017035935</v>
      </c>
      <c r="U118" s="13">
        <v>0.0048523119017035935</v>
      </c>
      <c r="V118" s="13">
        <v>0.050694903012820515</v>
      </c>
      <c r="W118" s="13">
        <v>0.1080973789898619</v>
      </c>
      <c r="X118" s="31"/>
      <c r="Y118" s="39"/>
      <c r="Z118" s="32"/>
      <c r="AA118" s="49" t="s">
        <v>212</v>
      </c>
    </row>
    <row r="119" spans="1:27" ht="15">
      <c r="A119" s="31"/>
      <c r="B119" s="39"/>
      <c r="C119" s="33"/>
      <c r="D119" s="49" t="s">
        <v>25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6.697636873747495</v>
      </c>
      <c r="N119" s="13">
        <v>0</v>
      </c>
      <c r="O119" s="13">
        <v>0</v>
      </c>
      <c r="P119" s="13">
        <v>1.6710604</v>
      </c>
      <c r="Q119" s="13">
        <v>1.2728447944274048</v>
      </c>
      <c r="R119" s="13">
        <v>1.8990388</v>
      </c>
      <c r="S119" s="13">
        <v>2.1774156714059227</v>
      </c>
      <c r="T119" s="13">
        <v>0.8818343652227196</v>
      </c>
      <c r="U119" s="13">
        <v>0.8818343652227196</v>
      </c>
      <c r="V119" s="13">
        <v>1.1653442819818587</v>
      </c>
      <c r="W119" s="13">
        <v>1.7930824087895771</v>
      </c>
      <c r="X119" s="31"/>
      <c r="Y119" s="39"/>
      <c r="Z119" s="33"/>
      <c r="AA119" s="49" t="s">
        <v>213</v>
      </c>
    </row>
    <row r="120" spans="1:27" ht="15">
      <c r="A120" s="31"/>
      <c r="B120" s="39"/>
      <c r="C120" s="34"/>
      <c r="D120" s="22" t="s">
        <v>27</v>
      </c>
      <c r="E120" s="13">
        <v>31.585075510454985</v>
      </c>
      <c r="F120" s="13">
        <v>37.50530900593408</v>
      </c>
      <c r="G120" s="13">
        <v>38.701951946509645</v>
      </c>
      <c r="H120" s="13">
        <v>37.65226515653108</v>
      </c>
      <c r="I120" s="13">
        <v>34.50320478659539</v>
      </c>
      <c r="J120" s="13">
        <v>34.50320478659539</v>
      </c>
      <c r="K120" s="13">
        <v>39.75163873648821</v>
      </c>
      <c r="L120" s="13">
        <v>45.000072686381024</v>
      </c>
      <c r="M120" s="13">
        <v>0</v>
      </c>
      <c r="N120" s="13">
        <v>1</v>
      </c>
      <c r="O120" s="13">
        <v>2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31"/>
      <c r="Y120" s="39"/>
      <c r="Z120" s="34"/>
      <c r="AA120" s="22" t="s">
        <v>214</v>
      </c>
    </row>
    <row r="121" spans="1:27" ht="15">
      <c r="A121" s="31"/>
      <c r="B121" s="39"/>
      <c r="C121" s="49" t="s">
        <v>215</v>
      </c>
      <c r="D121" s="11"/>
      <c r="E121" s="13">
        <v>196.2693863034019</v>
      </c>
      <c r="F121" s="13">
        <v>216.61756472713634</v>
      </c>
      <c r="G121" s="13">
        <v>199.52236566554544</v>
      </c>
      <c r="H121" s="13">
        <v>151.9327156682873</v>
      </c>
      <c r="I121" s="13">
        <v>121.78151231294304</v>
      </c>
      <c r="J121" s="13">
        <v>129.40433778176737</v>
      </c>
      <c r="K121" s="13">
        <v>151.14545057580335</v>
      </c>
      <c r="L121" s="13">
        <v>166.1139842008977</v>
      </c>
      <c r="M121" s="13">
        <v>144.97696065471504</v>
      </c>
      <c r="N121" s="13">
        <v>177.47076588821423</v>
      </c>
      <c r="O121" s="13">
        <v>184.6363938772329</v>
      </c>
      <c r="P121" s="13">
        <v>185.76090089999997</v>
      </c>
      <c r="Q121" s="13">
        <v>165.80191089307266</v>
      </c>
      <c r="R121" s="13">
        <v>154.83488412</v>
      </c>
      <c r="S121" s="13">
        <v>161.20057525214048</v>
      </c>
      <c r="T121" s="13">
        <v>160.15727526260932</v>
      </c>
      <c r="U121" s="13">
        <v>158.95807072056303</v>
      </c>
      <c r="V121" s="13">
        <v>151.03040982799328</v>
      </c>
      <c r="W121" s="13">
        <v>166.69788262993194</v>
      </c>
      <c r="X121" s="31"/>
      <c r="Y121" s="39"/>
      <c r="Z121" s="49" t="s">
        <v>216</v>
      </c>
      <c r="AA121" s="11"/>
    </row>
    <row r="122" spans="1:27" ht="15">
      <c r="A122" s="31"/>
      <c r="B122" s="39"/>
      <c r="C122" s="32"/>
      <c r="D122" s="49" t="s">
        <v>217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20.858081712851018</v>
      </c>
      <c r="N122" s="13">
        <v>53.33429222768489</v>
      </c>
      <c r="O122" s="13">
        <v>76.35654547267954</v>
      </c>
      <c r="P122" s="13">
        <v>78.3004184</v>
      </c>
      <c r="Q122" s="13">
        <v>69.97165573971671</v>
      </c>
      <c r="R122" s="13">
        <v>72.03249521999999</v>
      </c>
      <c r="S122" s="13">
        <v>71.0135516205004</v>
      </c>
      <c r="T122" s="13">
        <v>72.73485249434704</v>
      </c>
      <c r="U122" s="13">
        <v>66.26911640230068</v>
      </c>
      <c r="V122" s="13">
        <v>60.53002643418862</v>
      </c>
      <c r="W122" s="13">
        <v>68.09321212801422</v>
      </c>
      <c r="X122" s="31"/>
      <c r="Y122" s="39"/>
      <c r="Z122" s="32"/>
      <c r="AA122" s="49" t="s">
        <v>218</v>
      </c>
    </row>
    <row r="123" spans="1:27" ht="15">
      <c r="A123" s="31"/>
      <c r="B123" s="39"/>
      <c r="C123" s="33"/>
      <c r="D123" s="49" t="s">
        <v>219</v>
      </c>
      <c r="E123" s="13">
        <v>45.56165511901956</v>
      </c>
      <c r="F123" s="13">
        <v>65.67470370179882</v>
      </c>
      <c r="G123" s="13">
        <v>86.94450712713446</v>
      </c>
      <c r="H123" s="13">
        <v>67.73733824410671</v>
      </c>
      <c r="I123" s="13">
        <v>47.91295352857155</v>
      </c>
      <c r="J123" s="13">
        <v>58.78980804632942</v>
      </c>
      <c r="K123" s="13">
        <v>82.32168650406886</v>
      </c>
      <c r="L123" s="13">
        <v>76.19046596380407</v>
      </c>
      <c r="M123" s="13">
        <v>122.7297067706102</v>
      </c>
      <c r="N123" s="13">
        <v>119.10509601955073</v>
      </c>
      <c r="O123" s="13">
        <v>101.9789713623515</v>
      </c>
      <c r="P123" s="13">
        <v>102.9178895</v>
      </c>
      <c r="Q123" s="13">
        <v>91.55093487580717</v>
      </c>
      <c r="R123" s="13">
        <v>79.4184007</v>
      </c>
      <c r="S123" s="13">
        <v>88.8471875705222</v>
      </c>
      <c r="T123" s="13">
        <v>86.77599223099713</v>
      </c>
      <c r="U123" s="13">
        <v>91.72341078099716</v>
      </c>
      <c r="V123" s="13">
        <v>89.11417485415784</v>
      </c>
      <c r="W123" s="13">
        <v>97.75218099292724</v>
      </c>
      <c r="X123" s="31"/>
      <c r="Y123" s="39"/>
      <c r="Z123" s="33"/>
      <c r="AA123" s="49" t="s">
        <v>220</v>
      </c>
    </row>
    <row r="124" spans="1:27" ht="15">
      <c r="A124" s="31"/>
      <c r="B124" s="39"/>
      <c r="C124" s="33"/>
      <c r="D124" s="49" t="s">
        <v>25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1.3891721712538228</v>
      </c>
      <c r="N124" s="13">
        <v>4.031377640978594</v>
      </c>
      <c r="O124" s="13">
        <v>4.300877042201836</v>
      </c>
      <c r="P124" s="13">
        <v>4.542593</v>
      </c>
      <c r="Q124" s="13">
        <v>4.279320277548779</v>
      </c>
      <c r="R124" s="13">
        <v>3.3839882</v>
      </c>
      <c r="S124" s="13">
        <v>1.339836061117903</v>
      </c>
      <c r="T124" s="13">
        <v>0.5436485372651669</v>
      </c>
      <c r="U124" s="13">
        <v>0.5436485372651669</v>
      </c>
      <c r="V124" s="13">
        <v>1.075490539646826</v>
      </c>
      <c r="W124" s="13">
        <v>0.5417715089904731</v>
      </c>
      <c r="X124" s="31"/>
      <c r="Y124" s="39"/>
      <c r="Z124" s="33"/>
      <c r="AA124" s="49" t="s">
        <v>221</v>
      </c>
    </row>
    <row r="125" spans="1:27" ht="15">
      <c r="A125" s="31"/>
      <c r="B125" s="39"/>
      <c r="C125" s="34"/>
      <c r="D125" s="22" t="s">
        <v>27</v>
      </c>
      <c r="E125" s="13">
        <v>150.70773118438234</v>
      </c>
      <c r="F125" s="13">
        <v>150.94286102533752</v>
      </c>
      <c r="G125" s="13">
        <v>112.57785853841098</v>
      </c>
      <c r="H125" s="13">
        <v>84.19537742418059</v>
      </c>
      <c r="I125" s="13">
        <v>73.86855878437149</v>
      </c>
      <c r="J125" s="13">
        <v>70.61452973543796</v>
      </c>
      <c r="K125" s="13">
        <v>68.82376407173452</v>
      </c>
      <c r="L125" s="13">
        <v>89.92351823709363</v>
      </c>
      <c r="M125" s="13">
        <v>0</v>
      </c>
      <c r="N125" s="13">
        <v>1</v>
      </c>
      <c r="O125" s="13">
        <v>2</v>
      </c>
      <c r="P125" s="13">
        <v>0</v>
      </c>
      <c r="Q125" s="13">
        <v>0</v>
      </c>
      <c r="R125" s="13">
        <v>0</v>
      </c>
      <c r="S125" s="13">
        <v>0</v>
      </c>
      <c r="T125" s="13">
        <v>0.102782</v>
      </c>
      <c r="U125" s="13">
        <v>0.42189499999999996</v>
      </c>
      <c r="V125" s="13">
        <v>0.310718</v>
      </c>
      <c r="W125" s="13">
        <v>0.310718</v>
      </c>
      <c r="X125" s="31"/>
      <c r="Y125" s="39"/>
      <c r="Z125" s="34"/>
      <c r="AA125" s="22" t="s">
        <v>222</v>
      </c>
    </row>
    <row r="126" spans="1:27" ht="15">
      <c r="A126" s="31"/>
      <c r="B126" s="39"/>
      <c r="C126" s="49" t="s">
        <v>223</v>
      </c>
      <c r="D126" s="11"/>
      <c r="E126" s="13">
        <v>251.25198036247903</v>
      </c>
      <c r="F126" s="13">
        <v>250.67465262799084</v>
      </c>
      <c r="G126" s="13">
        <v>285.19675177680585</v>
      </c>
      <c r="H126" s="13">
        <v>332.57226566890836</v>
      </c>
      <c r="I126" s="13">
        <v>344.59327878774286</v>
      </c>
      <c r="J126" s="13">
        <v>335.4935440054187</v>
      </c>
      <c r="K126" s="13">
        <v>332.78745146085396</v>
      </c>
      <c r="L126" s="13">
        <v>285.19675177680585</v>
      </c>
      <c r="M126" s="13">
        <v>216.68190773607068</v>
      </c>
      <c r="N126" s="13">
        <v>233.5780678607523</v>
      </c>
      <c r="O126" s="13">
        <v>288.441135335977</v>
      </c>
      <c r="P126" s="13">
        <v>260.594595</v>
      </c>
      <c r="Q126" s="13">
        <v>241.79618440777367</v>
      </c>
      <c r="R126" s="13">
        <v>198.86249552</v>
      </c>
      <c r="S126" s="13">
        <v>162.57109567118945</v>
      </c>
      <c r="T126" s="13">
        <v>187.74662427395316</v>
      </c>
      <c r="U126" s="13">
        <v>212.32549462096026</v>
      </c>
      <c r="V126" s="13">
        <v>285.60756010815635</v>
      </c>
      <c r="W126" s="13">
        <v>303.2826806056539</v>
      </c>
      <c r="X126" s="31"/>
      <c r="Y126" s="39"/>
      <c r="Z126" s="49" t="s">
        <v>224</v>
      </c>
      <c r="AA126" s="11"/>
    </row>
    <row r="127" spans="1:27" ht="15">
      <c r="A127" s="31"/>
      <c r="B127" s="39"/>
      <c r="C127" s="32"/>
      <c r="D127" s="49" t="s">
        <v>225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81.21890473707654</v>
      </c>
      <c r="N127" s="13">
        <v>61.20725372160356</v>
      </c>
      <c r="O127" s="13">
        <v>65.58424165068573</v>
      </c>
      <c r="P127" s="13">
        <v>61.229982</v>
      </c>
      <c r="Q127" s="13">
        <v>55.02022901791962</v>
      </c>
      <c r="R127" s="13">
        <v>54.259796900000005</v>
      </c>
      <c r="S127" s="13">
        <v>44.11428145112309</v>
      </c>
      <c r="T127" s="13">
        <v>49.038879815830335</v>
      </c>
      <c r="U127" s="13">
        <v>49.61587981583033</v>
      </c>
      <c r="V127" s="13">
        <v>47.74956420325599</v>
      </c>
      <c r="W127" s="13">
        <v>49.67119149457784</v>
      </c>
      <c r="X127" s="31"/>
      <c r="Y127" s="39"/>
      <c r="Z127" s="32"/>
      <c r="AA127" s="49" t="s">
        <v>226</v>
      </c>
    </row>
    <row r="128" spans="1:27" ht="15">
      <c r="A128" s="31"/>
      <c r="B128" s="39"/>
      <c r="C128" s="33"/>
      <c r="D128" s="49" t="s">
        <v>227</v>
      </c>
      <c r="E128" s="13">
        <v>2.402733062260933</v>
      </c>
      <c r="F128" s="13">
        <v>3.462916720139282</v>
      </c>
      <c r="G128" s="13">
        <v>4.583982211836388</v>
      </c>
      <c r="H128" s="13">
        <v>3.571034459507074</v>
      </c>
      <c r="I128" s="13">
        <v>2.5265961034784032</v>
      </c>
      <c r="J128" s="13">
        <v>3.099725090806699</v>
      </c>
      <c r="K128" s="13">
        <v>4.340454876561361</v>
      </c>
      <c r="L128" s="13">
        <v>4.017151345247964</v>
      </c>
      <c r="M128" s="13">
        <v>5.427677065384199</v>
      </c>
      <c r="N128" s="13">
        <v>5.8762066702691005</v>
      </c>
      <c r="O128" s="13">
        <v>10.134893685291257</v>
      </c>
      <c r="P128" s="13">
        <v>14.460781999999998</v>
      </c>
      <c r="Q128" s="13">
        <v>10.156043671724724</v>
      </c>
      <c r="R128" s="13">
        <v>8.66225497</v>
      </c>
      <c r="S128" s="13">
        <v>7.34171631868789</v>
      </c>
      <c r="T128" s="13">
        <v>6.9721178126309775</v>
      </c>
      <c r="U128" s="13">
        <v>7.471117812630977</v>
      </c>
      <c r="V128" s="13">
        <v>7.083347534457128</v>
      </c>
      <c r="W128" s="13">
        <v>6.620735005513232</v>
      </c>
      <c r="X128" s="31"/>
      <c r="Y128" s="39"/>
      <c r="Z128" s="33"/>
      <c r="AA128" s="49" t="s">
        <v>228</v>
      </c>
    </row>
    <row r="129" spans="1:27" ht="15">
      <c r="A129" s="31"/>
      <c r="B129" s="39"/>
      <c r="C129" s="33"/>
      <c r="D129" s="49" t="s">
        <v>229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1.189121</v>
      </c>
      <c r="Q129" s="13">
        <v>0.907988133726664</v>
      </c>
      <c r="R129" s="13">
        <v>0.4153515</v>
      </c>
      <c r="S129" s="13">
        <v>1.388950863426695</v>
      </c>
      <c r="T129" s="13">
        <v>0.6158675018218632</v>
      </c>
      <c r="U129" s="13">
        <v>0.6158675018218632</v>
      </c>
      <c r="V129" s="13">
        <v>0.5071877321753202</v>
      </c>
      <c r="W129" s="13">
        <v>0.9993089075859046</v>
      </c>
      <c r="X129" s="31"/>
      <c r="Y129" s="39"/>
      <c r="Z129" s="33"/>
      <c r="AA129" s="49" t="s">
        <v>230</v>
      </c>
    </row>
    <row r="130" spans="1:27" ht="15">
      <c r="A130" s="31"/>
      <c r="B130" s="39"/>
      <c r="C130" s="33"/>
      <c r="D130" s="49" t="s">
        <v>25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0.0353259336099585</v>
      </c>
      <c r="N130" s="13">
        <v>0.282607468879668</v>
      </c>
      <c r="O130" s="13">
        <v>0</v>
      </c>
      <c r="P130" s="13">
        <v>1.7027099999999997</v>
      </c>
      <c r="Q130" s="13">
        <v>1.6029235844026377</v>
      </c>
      <c r="R130" s="13">
        <v>1.7150921499999998</v>
      </c>
      <c r="S130" s="13">
        <v>2.484147037951785</v>
      </c>
      <c r="T130" s="13">
        <v>1.2353751436699576</v>
      </c>
      <c r="U130" s="13">
        <v>19.730288849328243</v>
      </c>
      <c r="V130" s="13">
        <v>18.79005396584858</v>
      </c>
      <c r="W130" s="13">
        <v>21.69787449908784</v>
      </c>
      <c r="X130" s="31"/>
      <c r="Y130" s="39"/>
      <c r="Z130" s="33"/>
      <c r="AA130" s="49" t="s">
        <v>231</v>
      </c>
    </row>
    <row r="131" spans="1:27" ht="15">
      <c r="A131" s="31"/>
      <c r="B131" s="39"/>
      <c r="C131" s="34"/>
      <c r="D131" s="22" t="s">
        <v>27</v>
      </c>
      <c r="E131" s="13">
        <v>248.8492473002181</v>
      </c>
      <c r="F131" s="13">
        <v>247.21173590785156</v>
      </c>
      <c r="G131" s="13">
        <v>280.6127695649694</v>
      </c>
      <c r="H131" s="13">
        <v>329.0012312094013</v>
      </c>
      <c r="I131" s="13">
        <v>342.0666826842645</v>
      </c>
      <c r="J131" s="13">
        <v>332.39381891461204</v>
      </c>
      <c r="K131" s="13">
        <v>328.4469965842926</v>
      </c>
      <c r="L131" s="13">
        <v>281.1796004315579</v>
      </c>
      <c r="M131" s="13">
        <v>130</v>
      </c>
      <c r="N131" s="13">
        <v>166.212</v>
      </c>
      <c r="O131" s="13">
        <v>212.722</v>
      </c>
      <c r="P131" s="13">
        <v>182.012</v>
      </c>
      <c r="Q131" s="13">
        <v>174.109</v>
      </c>
      <c r="R131" s="13">
        <v>133.81</v>
      </c>
      <c r="S131" s="13">
        <v>107.242</v>
      </c>
      <c r="T131" s="13">
        <v>129.884384</v>
      </c>
      <c r="U131" s="13">
        <v>134.89234064134882</v>
      </c>
      <c r="V131" s="13">
        <v>211.4774066724193</v>
      </c>
      <c r="W131" s="13">
        <v>224.29357069888914</v>
      </c>
      <c r="X131" s="31"/>
      <c r="Y131" s="39"/>
      <c r="Z131" s="34"/>
      <c r="AA131" s="22" t="s">
        <v>232</v>
      </c>
    </row>
    <row r="132" spans="1:27" ht="15">
      <c r="A132" s="31"/>
      <c r="B132" s="39"/>
      <c r="C132" s="49" t="s">
        <v>233</v>
      </c>
      <c r="D132" s="11"/>
      <c r="E132" s="13">
        <v>6.345356645420418</v>
      </c>
      <c r="F132" s="13">
        <v>9.399945204258039</v>
      </c>
      <c r="G132" s="13">
        <v>10.455930114976475</v>
      </c>
      <c r="H132" s="13">
        <v>9.405193638207933</v>
      </c>
      <c r="I132" s="13">
        <v>8.355506848229368</v>
      </c>
      <c r="J132" s="13">
        <v>9.405193638207933</v>
      </c>
      <c r="K132" s="13">
        <v>9.405193638207933</v>
      </c>
      <c r="L132" s="13">
        <v>11.504567218165061</v>
      </c>
      <c r="M132" s="13">
        <v>57.123878146671075</v>
      </c>
      <c r="N132" s="13">
        <v>90.39001869405001</v>
      </c>
      <c r="O132" s="13">
        <v>116.90852640701604</v>
      </c>
      <c r="P132" s="13">
        <v>118.357669</v>
      </c>
      <c r="Q132" s="13">
        <v>109.32297598045224</v>
      </c>
      <c r="R132" s="13">
        <v>118.8845144</v>
      </c>
      <c r="S132" s="13">
        <v>107.80364351475434</v>
      </c>
      <c r="T132" s="13">
        <v>107.76881412623656</v>
      </c>
      <c r="U132" s="13">
        <v>81.33080960458585</v>
      </c>
      <c r="V132" s="13">
        <v>82.75112784823904</v>
      </c>
      <c r="W132" s="13">
        <v>55.37491512163376</v>
      </c>
      <c r="X132" s="31"/>
      <c r="Y132" s="39"/>
      <c r="Z132" s="49" t="s">
        <v>234</v>
      </c>
      <c r="AA132" s="11"/>
    </row>
    <row r="133" spans="1:27" ht="15">
      <c r="A133" s="31"/>
      <c r="B133" s="33"/>
      <c r="C133" s="49" t="s">
        <v>25</v>
      </c>
      <c r="D133" s="11"/>
      <c r="E133" s="13">
        <v>7.505260548346731</v>
      </c>
      <c r="F133" s="13">
        <v>6.843957870660235</v>
      </c>
      <c r="G133" s="13">
        <v>7.116876436054663</v>
      </c>
      <c r="H133" s="13">
        <v>7.116876436054663</v>
      </c>
      <c r="I133" s="13">
        <v>7.116876436054663</v>
      </c>
      <c r="J133" s="13">
        <v>7.116876436054663</v>
      </c>
      <c r="K133" s="13">
        <v>7.248087284801983</v>
      </c>
      <c r="L133" s="13">
        <v>9.709602807301716</v>
      </c>
      <c r="M133" s="13">
        <v>2.6387973087774292</v>
      </c>
      <c r="N133" s="13">
        <v>2.868133305194805</v>
      </c>
      <c r="O133" s="13">
        <v>2.5284293605015673</v>
      </c>
      <c r="P133" s="13">
        <v>3.2006705</v>
      </c>
      <c r="Q133" s="13">
        <v>2.9341417813822184</v>
      </c>
      <c r="R133" s="13">
        <v>1.37878845</v>
      </c>
      <c r="S133" s="13">
        <v>1.738</v>
      </c>
      <c r="T133" s="13">
        <v>1.3868575589811236</v>
      </c>
      <c r="U133" s="13">
        <v>1.6038575589811235</v>
      </c>
      <c r="V133" s="13">
        <v>0.7962740767445153</v>
      </c>
      <c r="W133" s="13">
        <v>1.037348377362368</v>
      </c>
      <c r="X133" s="31"/>
      <c r="Y133" s="33"/>
      <c r="Z133" s="49" t="s">
        <v>235</v>
      </c>
      <c r="AA133" s="11"/>
    </row>
    <row r="134" spans="1:27" ht="15">
      <c r="A134" s="31"/>
      <c r="B134" s="34"/>
      <c r="C134" s="22" t="s">
        <v>27</v>
      </c>
      <c r="D134" s="11"/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27.582</v>
      </c>
      <c r="N134" s="13">
        <v>3.963</v>
      </c>
      <c r="O134" s="13">
        <v>1.418</v>
      </c>
      <c r="P134" s="13">
        <v>0.355</v>
      </c>
      <c r="Q134" s="13">
        <v>0.266</v>
      </c>
      <c r="R134" s="13">
        <v>0.132</v>
      </c>
      <c r="S134" s="13">
        <v>1.5026226059999999</v>
      </c>
      <c r="T134" s="13">
        <v>2.8715373862839035</v>
      </c>
      <c r="U134" s="13">
        <v>4.243387106000001</v>
      </c>
      <c r="V134" s="13">
        <v>5.613769356</v>
      </c>
      <c r="W134" s="13">
        <v>3.0629657999999997</v>
      </c>
      <c r="X134" s="31"/>
      <c r="Y134" s="34"/>
      <c r="Z134" s="22" t="s">
        <v>236</v>
      </c>
      <c r="AA134" s="11"/>
    </row>
    <row r="135" spans="1:30" ht="15">
      <c r="A135" s="30"/>
      <c r="B135" s="17" t="s">
        <v>237</v>
      </c>
      <c r="C135" s="17"/>
      <c r="D135" s="17"/>
      <c r="E135" s="19">
        <v>42.52856142931017</v>
      </c>
      <c r="F135" s="19">
        <v>41.46069873758109</v>
      </c>
      <c r="G135" s="19">
        <v>40.403461545272194</v>
      </c>
      <c r="H135" s="19">
        <v>37.18924797066474</v>
      </c>
      <c r="I135" s="19">
        <v>41.970722709750206</v>
      </c>
      <c r="J135" s="19">
        <v>56.58184696245337</v>
      </c>
      <c r="K135" s="19">
        <v>74.47943818582128</v>
      </c>
      <c r="L135" s="19">
        <v>83.72893543109663</v>
      </c>
      <c r="M135" s="19">
        <v>101.62693593486806</v>
      </c>
      <c r="N135" s="19">
        <v>104.55702815773405</v>
      </c>
      <c r="O135" s="19">
        <v>106.5395378756988</v>
      </c>
      <c r="P135" s="19">
        <v>135.611124</v>
      </c>
      <c r="Q135" s="19">
        <v>123.8744110598537</v>
      </c>
      <c r="R135" s="19">
        <v>140.45099450000004</v>
      </c>
      <c r="S135" s="19">
        <v>128.2898856094833</v>
      </c>
      <c r="T135" s="19">
        <v>142.21133750960416</v>
      </c>
      <c r="U135" s="19">
        <v>162.89220872965552</v>
      </c>
      <c r="V135" s="19">
        <v>180.64616182244575</v>
      </c>
      <c r="W135" s="19">
        <v>187.25359337802684</v>
      </c>
      <c r="X135" s="30"/>
      <c r="Y135" s="17" t="s">
        <v>238</v>
      </c>
      <c r="Z135" s="17"/>
      <c r="AA135" s="17"/>
      <c r="AC135">
        <f>(U135-T135)/T135*100</f>
        <v>14.542350548285004</v>
      </c>
      <c r="AD135" s="75">
        <f>U135/T135-1</f>
        <v>0.1454235054828501</v>
      </c>
    </row>
    <row r="136" spans="1:27" ht="15">
      <c r="A136" s="31"/>
      <c r="B136" s="32"/>
      <c r="C136" s="49" t="s">
        <v>239</v>
      </c>
      <c r="D136" s="11"/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39.286177784663046</v>
      </c>
      <c r="N136" s="13">
        <v>35.500839007529045</v>
      </c>
      <c r="O136" s="13">
        <v>36.39517729003873</v>
      </c>
      <c r="P136" s="13">
        <v>37.292981999999995</v>
      </c>
      <c r="Q136" s="13">
        <v>37.46500140086069</v>
      </c>
      <c r="R136" s="13">
        <v>35.8988581</v>
      </c>
      <c r="S136" s="13">
        <v>34.93971187074309</v>
      </c>
      <c r="T136" s="13">
        <v>35.350058184871166</v>
      </c>
      <c r="U136" s="13">
        <v>28.5766824049225</v>
      </c>
      <c r="V136" s="13">
        <v>28.962847044951598</v>
      </c>
      <c r="W136" s="13">
        <v>31.881403866187178</v>
      </c>
      <c r="X136" s="31"/>
      <c r="Y136" s="32"/>
      <c r="Z136" s="49" t="s">
        <v>240</v>
      </c>
      <c r="AA136" s="11"/>
    </row>
    <row r="137" spans="1:27" ht="15">
      <c r="A137" s="31"/>
      <c r="B137" s="33"/>
      <c r="C137" s="49" t="s">
        <v>241</v>
      </c>
      <c r="D137" s="11"/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5.295431</v>
      </c>
      <c r="O137" s="13">
        <v>7.249915336793541</v>
      </c>
      <c r="P137" s="13">
        <v>5.295431</v>
      </c>
      <c r="Q137" s="13">
        <v>4.872355856702155</v>
      </c>
      <c r="R137" s="13">
        <v>1.5341364000000002</v>
      </c>
      <c r="S137" s="13">
        <v>2.073629728723344</v>
      </c>
      <c r="T137" s="13">
        <v>0.7621200612067823</v>
      </c>
      <c r="U137" s="13">
        <v>0.7621200612067823</v>
      </c>
      <c r="V137" s="13">
        <v>0.6110109097911017</v>
      </c>
      <c r="W137" s="13">
        <v>1.5529513935424109</v>
      </c>
      <c r="X137" s="31"/>
      <c r="Y137" s="33"/>
      <c r="Z137" s="49" t="s">
        <v>242</v>
      </c>
      <c r="AA137" s="11"/>
    </row>
    <row r="138" spans="1:27" ht="15">
      <c r="A138" s="31"/>
      <c r="B138" s="33"/>
      <c r="C138" s="26" t="s">
        <v>25</v>
      </c>
      <c r="D138" s="25"/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17.957094020120973</v>
      </c>
      <c r="K138" s="13">
        <v>36.02044303444384</v>
      </c>
      <c r="L138" s="13">
        <v>47.38972741404707</v>
      </c>
      <c r="M138" s="13">
        <v>62.081758150205005</v>
      </c>
      <c r="N138" s="13">
        <v>62.081758150205005</v>
      </c>
      <c r="O138" s="13">
        <v>62.31644524886652</v>
      </c>
      <c r="P138" s="13">
        <v>92.46471100000001</v>
      </c>
      <c r="Q138" s="13">
        <v>80.85105380229085</v>
      </c>
      <c r="R138" s="13">
        <v>102.272</v>
      </c>
      <c r="S138" s="13">
        <v>90.60179101001685</v>
      </c>
      <c r="T138" s="13">
        <v>105.14840626352624</v>
      </c>
      <c r="U138" s="13">
        <v>132.89840626352625</v>
      </c>
      <c r="V138" s="13">
        <v>150.41230386770306</v>
      </c>
      <c r="W138" s="13">
        <v>153.31850811829725</v>
      </c>
      <c r="X138" s="31"/>
      <c r="Y138" s="33"/>
      <c r="Z138" s="26" t="s">
        <v>243</v>
      </c>
      <c r="AA138" s="25"/>
    </row>
    <row r="139" spans="1:27" ht="15">
      <c r="A139" s="31"/>
      <c r="B139" s="34"/>
      <c r="C139" s="22" t="s">
        <v>27</v>
      </c>
      <c r="D139" s="25"/>
      <c r="E139" s="13">
        <v>42.52856142931017</v>
      </c>
      <c r="F139" s="13">
        <v>41.46069873758109</v>
      </c>
      <c r="G139" s="13">
        <v>40.403461545272194</v>
      </c>
      <c r="H139" s="13">
        <v>37.18924797066474</v>
      </c>
      <c r="I139" s="13">
        <v>41.970722709750206</v>
      </c>
      <c r="J139" s="13">
        <v>38.6247529423324</v>
      </c>
      <c r="K139" s="13">
        <v>38.45899515137744</v>
      </c>
      <c r="L139" s="13">
        <v>36.33920801704955</v>
      </c>
      <c r="M139" s="13">
        <v>0.259</v>
      </c>
      <c r="N139" s="13">
        <v>1.679</v>
      </c>
      <c r="O139" s="13">
        <v>0.578</v>
      </c>
      <c r="P139" s="13">
        <v>0.558</v>
      </c>
      <c r="Q139" s="13">
        <v>0.686</v>
      </c>
      <c r="R139" s="13">
        <v>0.746</v>
      </c>
      <c r="S139" s="13">
        <v>0.674753</v>
      </c>
      <c r="T139" s="13">
        <v>0.950753</v>
      </c>
      <c r="U139" s="13">
        <v>0.655</v>
      </c>
      <c r="V139" s="13">
        <v>0.66</v>
      </c>
      <c r="W139" s="13">
        <v>0.50073</v>
      </c>
      <c r="X139" s="31"/>
      <c r="Y139" s="34"/>
      <c r="Z139" s="22" t="s">
        <v>244</v>
      </c>
      <c r="AA139" s="25"/>
    </row>
    <row r="140" spans="1:27" ht="15.75" thickBot="1">
      <c r="A140" s="35"/>
      <c r="B140" s="27" t="s">
        <v>27</v>
      </c>
      <c r="C140" s="50"/>
      <c r="D140" s="36"/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11.660288834775768</v>
      </c>
      <c r="O140" s="13">
        <v>2.008239266719119</v>
      </c>
      <c r="P140" s="13">
        <v>2.562723</v>
      </c>
      <c r="Q140" s="13">
        <v>1.2777348624876435</v>
      </c>
      <c r="R140" s="13">
        <v>1.38635</v>
      </c>
      <c r="S140" s="13">
        <v>0.5397944981548383</v>
      </c>
      <c r="T140" s="13">
        <v>1.5217083245559169</v>
      </c>
      <c r="U140" s="13">
        <v>1.5217083245559169</v>
      </c>
      <c r="V140" s="13">
        <v>0.22169391385547788</v>
      </c>
      <c r="W140" s="13">
        <v>0.43840828556587164</v>
      </c>
      <c r="X140" s="35"/>
      <c r="Y140" s="27" t="s">
        <v>245</v>
      </c>
      <c r="Z140" s="50"/>
      <c r="AA140" s="36"/>
    </row>
    <row r="141" spans="1:24" s="3" customFormat="1" ht="12" thickBot="1">
      <c r="A141" s="3" t="s">
        <v>246</v>
      </c>
      <c r="E141" s="96">
        <v>39.724191788255226</v>
      </c>
      <c r="F141" s="96">
        <v>49.52010475408955</v>
      </c>
      <c r="G141" s="96">
        <v>50.65575418091008</v>
      </c>
      <c r="H141" s="96">
        <v>102.65041885989265</v>
      </c>
      <c r="I141" s="96">
        <v>109.69109842646694</v>
      </c>
      <c r="J141" s="96">
        <v>123.8381108782288</v>
      </c>
      <c r="K141" s="96">
        <v>124.40710003518352</v>
      </c>
      <c r="L141" s="96">
        <v>108.14881772365683</v>
      </c>
      <c r="M141" s="96">
        <v>80.63242110392326</v>
      </c>
      <c r="N141" s="96">
        <v>75.59511654185422</v>
      </c>
      <c r="O141" s="96">
        <v>58.86904096439674</v>
      </c>
      <c r="P141" s="96">
        <v>72.40045359999999</v>
      </c>
      <c r="Q141" s="96">
        <v>59.568409076250454</v>
      </c>
      <c r="R141" s="96">
        <v>53.952447920000004</v>
      </c>
      <c r="S141" s="96">
        <v>50.70000083875658</v>
      </c>
      <c r="T141" s="96">
        <v>48.31593820556955</v>
      </c>
      <c r="U141" s="96">
        <v>49.528681699498975</v>
      </c>
      <c r="V141" s="96">
        <v>52.9136279287593</v>
      </c>
      <c r="W141" s="96">
        <v>65.72746639422763</v>
      </c>
      <c r="X141" s="3" t="s">
        <v>247</v>
      </c>
    </row>
    <row r="142" spans="1:27" ht="15">
      <c r="A142" s="37"/>
      <c r="B142" s="6" t="s">
        <v>248</v>
      </c>
      <c r="C142" s="6"/>
      <c r="D142" s="6"/>
      <c r="E142" s="8">
        <v>22.036183262985464</v>
      </c>
      <c r="F142" s="8">
        <v>31.125901596144704</v>
      </c>
      <c r="G142" s="8">
        <v>14.52000427644573</v>
      </c>
      <c r="H142" s="8">
        <v>22.608228652430917</v>
      </c>
      <c r="I142" s="8">
        <v>35.5381125564761</v>
      </c>
      <c r="J142" s="8">
        <v>43.268186775591104</v>
      </c>
      <c r="K142" s="8">
        <v>44.06407601308041</v>
      </c>
      <c r="L142" s="8">
        <v>49.310312570197496</v>
      </c>
      <c r="M142" s="8">
        <v>34.79309015013894</v>
      </c>
      <c r="N142" s="8">
        <v>36.41303357630457</v>
      </c>
      <c r="O142" s="8">
        <v>28.86885744567319</v>
      </c>
      <c r="P142" s="8">
        <v>34.9229565</v>
      </c>
      <c r="Q142" s="8">
        <v>33.15372533084086</v>
      </c>
      <c r="R142" s="8">
        <v>31.002920110000005</v>
      </c>
      <c r="S142" s="8">
        <v>26.50464549657621</v>
      </c>
      <c r="T142" s="8">
        <v>28.029969308027624</v>
      </c>
      <c r="U142" s="8">
        <v>29.412906991867818</v>
      </c>
      <c r="V142" s="8">
        <v>35.69663191288069</v>
      </c>
      <c r="W142" s="8">
        <v>46.41491880782506</v>
      </c>
      <c r="X142" s="37"/>
      <c r="Y142" s="6" t="s">
        <v>249</v>
      </c>
      <c r="Z142" s="6"/>
      <c r="AA142" s="6"/>
    </row>
    <row r="143" spans="1:27" ht="15">
      <c r="A143" s="31"/>
      <c r="B143" s="32"/>
      <c r="C143" s="49" t="s">
        <v>250</v>
      </c>
      <c r="D143" s="11"/>
      <c r="E143" s="13">
        <v>21.039663613545716</v>
      </c>
      <c r="F143" s="13">
        <v>24.355868769751204</v>
      </c>
      <c r="G143" s="13">
        <v>3.0940194107397203</v>
      </c>
      <c r="H143" s="13">
        <v>9.882291365492353</v>
      </c>
      <c r="I143" s="13">
        <v>21.689639824161993</v>
      </c>
      <c r="J143" s="13">
        <v>21.64155484939701</v>
      </c>
      <c r="K143" s="13">
        <v>27.202830896353614</v>
      </c>
      <c r="L143" s="13">
        <v>24.33928774397018</v>
      </c>
      <c r="M143" s="13">
        <v>15.532651830239715</v>
      </c>
      <c r="N143" s="13">
        <v>13.665908269004754</v>
      </c>
      <c r="O143" s="13">
        <v>12.222965948698814</v>
      </c>
      <c r="P143" s="13">
        <v>18.030051999999998</v>
      </c>
      <c r="Q143" s="13">
        <v>16.11875383632681</v>
      </c>
      <c r="R143" s="13">
        <v>15.892498759999999</v>
      </c>
      <c r="S143" s="13">
        <v>13.363865505439792</v>
      </c>
      <c r="T143" s="13">
        <v>13.307279440825653</v>
      </c>
      <c r="U143" s="13">
        <v>15.998484627404306</v>
      </c>
      <c r="V143" s="13">
        <v>21.891222580448797</v>
      </c>
      <c r="W143" s="13">
        <v>27.3415556472488</v>
      </c>
      <c r="X143" s="31"/>
      <c r="Y143" s="32"/>
      <c r="Z143" s="49" t="s">
        <v>251</v>
      </c>
      <c r="AA143" s="11"/>
    </row>
    <row r="144" spans="1:27" ht="15">
      <c r="A144" s="31"/>
      <c r="B144" s="33"/>
      <c r="C144" s="49" t="s">
        <v>252</v>
      </c>
      <c r="D144" s="11"/>
      <c r="E144" s="13">
        <v>0.996519649439749</v>
      </c>
      <c r="F144" s="13">
        <v>5.421995430395972</v>
      </c>
      <c r="G144" s="13">
        <v>6.778323339284017</v>
      </c>
      <c r="H144" s="13">
        <v>6.47820677264742</v>
      </c>
      <c r="I144" s="13">
        <v>6.793246262486942</v>
      </c>
      <c r="J144" s="13">
        <v>9.694925774166745</v>
      </c>
      <c r="K144" s="13">
        <v>10.081263674864683</v>
      </c>
      <c r="L144" s="13">
        <v>12.493802926004175</v>
      </c>
      <c r="M144" s="13">
        <v>10.688775387871013</v>
      </c>
      <c r="N144" s="13">
        <v>8.185570465280321</v>
      </c>
      <c r="O144" s="13">
        <v>8.03736627491755</v>
      </c>
      <c r="P144" s="13">
        <v>9.8646155</v>
      </c>
      <c r="Q144" s="13">
        <v>11.127413731602605</v>
      </c>
      <c r="R144" s="13">
        <v>6.2757435500000005</v>
      </c>
      <c r="S144" s="13">
        <v>6.972809480082331</v>
      </c>
      <c r="T144" s="13">
        <v>7.504020773892105</v>
      </c>
      <c r="U144" s="13">
        <v>7.346463601079766</v>
      </c>
      <c r="V144" s="13">
        <v>6.061860731168783</v>
      </c>
      <c r="W144" s="13">
        <v>10.495680764790173</v>
      </c>
      <c r="X144" s="31"/>
      <c r="Y144" s="33"/>
      <c r="Z144" s="49" t="s">
        <v>253</v>
      </c>
      <c r="AA144" s="11"/>
    </row>
    <row r="145" spans="1:27" ht="15">
      <c r="A145" s="31"/>
      <c r="B145" s="33"/>
      <c r="C145" s="49" t="s">
        <v>254</v>
      </c>
      <c r="D145" s="11"/>
      <c r="E145" s="13">
        <v>0</v>
      </c>
      <c r="F145" s="13">
        <v>0</v>
      </c>
      <c r="G145" s="13">
        <v>0</v>
      </c>
      <c r="H145" s="13">
        <v>1.6846322193523877</v>
      </c>
      <c r="I145" s="13">
        <v>1.3762251398252774</v>
      </c>
      <c r="J145" s="13">
        <v>2.6695451507454178</v>
      </c>
      <c r="K145" s="13">
        <v>1.8736559132561004</v>
      </c>
      <c r="L145" s="13">
        <v>1.0446046242047287</v>
      </c>
      <c r="M145" s="13">
        <v>0.563615059687787</v>
      </c>
      <c r="N145" s="13">
        <v>0.563615059687787</v>
      </c>
      <c r="O145" s="13">
        <v>0.563615059687787</v>
      </c>
      <c r="P145" s="13">
        <v>3.0688839999999997</v>
      </c>
      <c r="Q145" s="13">
        <v>2.4404766327673197</v>
      </c>
      <c r="R145" s="13">
        <v>3.840605</v>
      </c>
      <c r="S145" s="13">
        <v>1.487569972770295</v>
      </c>
      <c r="T145" s="13">
        <v>2.1506724812556484</v>
      </c>
      <c r="U145" s="13">
        <v>0.1713820812556486</v>
      </c>
      <c r="V145" s="13">
        <v>0.42203977142370974</v>
      </c>
      <c r="W145" s="13">
        <v>1.8697289714440675</v>
      </c>
      <c r="X145" s="31"/>
      <c r="Y145" s="33"/>
      <c r="Z145" s="49" t="s">
        <v>255</v>
      </c>
      <c r="AA145" s="11"/>
    </row>
    <row r="146" spans="1:27" ht="15">
      <c r="A146" s="31"/>
      <c r="B146" s="33"/>
      <c r="C146" s="49" t="s">
        <v>256</v>
      </c>
      <c r="D146" s="11"/>
      <c r="E146" s="13">
        <v>0</v>
      </c>
      <c r="F146" s="13">
        <v>0</v>
      </c>
      <c r="G146" s="13">
        <v>0</v>
      </c>
      <c r="H146" s="13">
        <v>1.9615353498955461</v>
      </c>
      <c r="I146" s="13">
        <v>0.4609525167125628</v>
      </c>
      <c r="J146" s="13">
        <v>4.0308473673677705</v>
      </c>
      <c r="K146" s="13">
        <v>3.2465648479251725</v>
      </c>
      <c r="L146" s="13">
        <v>5.856418305858892</v>
      </c>
      <c r="M146" s="13">
        <v>2.2270478723404254</v>
      </c>
      <c r="N146" s="13">
        <v>0.2739268882978723</v>
      </c>
      <c r="O146" s="13">
        <v>0.07126553191489361</v>
      </c>
      <c r="P146" s="13">
        <v>0.418685</v>
      </c>
      <c r="Q146" s="13">
        <v>0.29860306396923075</v>
      </c>
      <c r="R146" s="13">
        <v>1.2102235000000001</v>
      </c>
      <c r="S146" s="13">
        <v>0.838048458402821</v>
      </c>
      <c r="T146" s="13">
        <v>0.9594960164239871</v>
      </c>
      <c r="U146" s="13">
        <v>0.975622088423987</v>
      </c>
      <c r="V146" s="13">
        <v>0.42821154773070347</v>
      </c>
      <c r="W146" s="13">
        <v>1.299989403141794</v>
      </c>
      <c r="X146" s="31"/>
      <c r="Y146" s="33"/>
      <c r="Z146" s="49" t="s">
        <v>257</v>
      </c>
      <c r="AA146" s="11"/>
    </row>
    <row r="147" spans="1:27" ht="15">
      <c r="A147" s="31"/>
      <c r="B147" s="33"/>
      <c r="C147" s="49" t="s">
        <v>258</v>
      </c>
      <c r="D147" s="11"/>
      <c r="E147" s="13">
        <v>0</v>
      </c>
      <c r="F147" s="13">
        <v>1.3480373959975307</v>
      </c>
      <c r="G147" s="13">
        <v>4.647661526421991</v>
      </c>
      <c r="H147" s="13">
        <v>2.601562945043205</v>
      </c>
      <c r="I147" s="13">
        <v>5.218048813289335</v>
      </c>
      <c r="J147" s="13">
        <v>5.231313633914157</v>
      </c>
      <c r="K147" s="13">
        <v>1.6581025781027439</v>
      </c>
      <c r="L147" s="13">
        <v>5.576198970159528</v>
      </c>
      <c r="M147" s="13">
        <v>0</v>
      </c>
      <c r="N147" s="13">
        <v>1.474012894033838</v>
      </c>
      <c r="O147" s="13">
        <v>0.4906446304541407</v>
      </c>
      <c r="P147" s="13">
        <v>2.33472</v>
      </c>
      <c r="Q147" s="13">
        <v>1.96847806617489</v>
      </c>
      <c r="R147" s="13">
        <v>3.5258493000000004</v>
      </c>
      <c r="S147" s="13">
        <v>2.171557704880972</v>
      </c>
      <c r="T147" s="13">
        <v>1.9028325487041131</v>
      </c>
      <c r="U147" s="13">
        <v>1.581670668704113</v>
      </c>
      <c r="V147" s="13">
        <v>2.495807942108692</v>
      </c>
      <c r="W147" s="13">
        <v>2.969164021200222</v>
      </c>
      <c r="X147" s="31"/>
      <c r="Y147" s="33"/>
      <c r="Z147" s="49" t="s">
        <v>259</v>
      </c>
      <c r="AA147" s="11"/>
    </row>
    <row r="148" spans="1:27" ht="15">
      <c r="A148" s="31"/>
      <c r="B148" s="34"/>
      <c r="C148" s="22" t="s">
        <v>27</v>
      </c>
      <c r="D148" s="11"/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0.001658102578102744</v>
      </c>
      <c r="L148" s="13">
        <v>0</v>
      </c>
      <c r="M148" s="13">
        <v>5.781</v>
      </c>
      <c r="N148" s="13">
        <v>12.25</v>
      </c>
      <c r="O148" s="13">
        <v>7.483</v>
      </c>
      <c r="P148" s="13">
        <v>1.206</v>
      </c>
      <c r="Q148" s="13">
        <v>1.2</v>
      </c>
      <c r="R148" s="13">
        <v>0.258</v>
      </c>
      <c r="S148" s="13">
        <v>1.6707943750000003</v>
      </c>
      <c r="T148" s="13">
        <v>2.2056680469261187</v>
      </c>
      <c r="U148" s="13">
        <v>3.3392839249999997</v>
      </c>
      <c r="V148" s="13">
        <v>4.39748934</v>
      </c>
      <c r="W148" s="13">
        <v>2.4388</v>
      </c>
      <c r="X148" s="31"/>
      <c r="Y148" s="34"/>
      <c r="Z148" s="22" t="s">
        <v>260</v>
      </c>
      <c r="AA148" s="11"/>
    </row>
    <row r="149" spans="1:27" ht="15">
      <c r="A149" s="30"/>
      <c r="B149" s="17" t="s">
        <v>261</v>
      </c>
      <c r="C149" s="17"/>
      <c r="D149" s="17"/>
      <c r="E149" s="19">
        <v>17.688008525269762</v>
      </c>
      <c r="F149" s="19">
        <v>18.394203157944848</v>
      </c>
      <c r="G149" s="19">
        <v>36.13574990446435</v>
      </c>
      <c r="H149" s="19">
        <v>80.04219020746173</v>
      </c>
      <c r="I149" s="19">
        <v>74.15298586999083</v>
      </c>
      <c r="J149" s="19">
        <v>80.5699241026377</v>
      </c>
      <c r="K149" s="19">
        <v>80.34302402210311</v>
      </c>
      <c r="L149" s="19">
        <v>58.83850515345933</v>
      </c>
      <c r="M149" s="19">
        <v>45.78633095378433</v>
      </c>
      <c r="N149" s="19">
        <v>39.111082965549656</v>
      </c>
      <c r="O149" s="19">
        <v>29.98118351872355</v>
      </c>
      <c r="P149" s="19">
        <v>36.1484971</v>
      </c>
      <c r="Q149" s="19">
        <v>25.085683745409597</v>
      </c>
      <c r="R149" s="19">
        <v>21.71352781</v>
      </c>
      <c r="S149" s="19">
        <v>23.268551092180374</v>
      </c>
      <c r="T149" s="19">
        <v>19.832954812041883</v>
      </c>
      <c r="U149" s="19">
        <v>19.806839957631166</v>
      </c>
      <c r="V149" s="19">
        <v>17.216996015878614</v>
      </c>
      <c r="W149" s="19">
        <v>19.312547586402573</v>
      </c>
      <c r="X149" s="30"/>
      <c r="Y149" s="17" t="s">
        <v>262</v>
      </c>
      <c r="Z149" s="17"/>
      <c r="AA149" s="17"/>
    </row>
    <row r="150" spans="1:27" ht="15">
      <c r="A150" s="31"/>
      <c r="B150" s="32"/>
      <c r="C150" s="49" t="s">
        <v>263</v>
      </c>
      <c r="D150" s="11"/>
      <c r="E150" s="13">
        <v>14.432374785464416</v>
      </c>
      <c r="F150" s="13">
        <v>15.179360443853584</v>
      </c>
      <c r="G150" s="13">
        <v>21.17309178471683</v>
      </c>
      <c r="H150" s="13">
        <v>23.510927445955282</v>
      </c>
      <c r="I150" s="13">
        <v>23.482883615776853</v>
      </c>
      <c r="J150" s="13">
        <v>24.53835140612878</v>
      </c>
      <c r="K150" s="13">
        <v>16.038521422956485</v>
      </c>
      <c r="L150" s="13">
        <v>12.22201107958248</v>
      </c>
      <c r="M150" s="13">
        <v>8.389777973370316</v>
      </c>
      <c r="N150" s="13">
        <v>6.340755649375866</v>
      </c>
      <c r="O150" s="13">
        <v>4.821828652981968</v>
      </c>
      <c r="P150" s="13">
        <v>9.187469499999999</v>
      </c>
      <c r="Q150" s="13">
        <v>7.514234184915802</v>
      </c>
      <c r="R150" s="13">
        <v>8.152188590000002</v>
      </c>
      <c r="S150" s="13">
        <v>8.1825541342656</v>
      </c>
      <c r="T150" s="13">
        <v>6.02607534307526</v>
      </c>
      <c r="U150" s="13">
        <v>5.1697776536119155</v>
      </c>
      <c r="V150" s="13">
        <v>4.727424734049211</v>
      </c>
      <c r="W150" s="13">
        <v>4.834319883037147</v>
      </c>
      <c r="X150" s="31"/>
      <c r="Y150" s="32"/>
      <c r="Z150" s="49" t="s">
        <v>264</v>
      </c>
      <c r="AA150" s="11"/>
    </row>
    <row r="151" spans="1:27" ht="15">
      <c r="A151" s="31"/>
      <c r="B151" s="33"/>
      <c r="C151" s="51" t="s">
        <v>265</v>
      </c>
      <c r="D151" s="11"/>
      <c r="E151" s="13">
        <v>3.2556337398053454</v>
      </c>
      <c r="F151" s="13">
        <v>3.214842714091261</v>
      </c>
      <c r="G151" s="13">
        <v>12.41321901261725</v>
      </c>
      <c r="H151" s="13">
        <v>44.01096730638973</v>
      </c>
      <c r="I151" s="13">
        <v>46.37939623691374</v>
      </c>
      <c r="J151" s="13">
        <v>44.217471874067286</v>
      </c>
      <c r="K151" s="13">
        <v>51.54965874617391</v>
      </c>
      <c r="L151" s="13">
        <v>33.685738922512165</v>
      </c>
      <c r="M151" s="13">
        <v>25.400552980414016</v>
      </c>
      <c r="N151" s="13">
        <v>16.518327316173796</v>
      </c>
      <c r="O151" s="13">
        <v>18.459354865741584</v>
      </c>
      <c r="P151" s="13">
        <v>22.9683906</v>
      </c>
      <c r="Q151" s="13">
        <v>14.130701032931817</v>
      </c>
      <c r="R151" s="13">
        <v>10.256037769999999</v>
      </c>
      <c r="S151" s="13">
        <v>11.708951919295384</v>
      </c>
      <c r="T151" s="13">
        <v>9.002316354433356</v>
      </c>
      <c r="U151" s="13">
        <v>8.509233126795118</v>
      </c>
      <c r="V151" s="13">
        <v>6.756443476397347</v>
      </c>
      <c r="W151" s="13">
        <v>9.783747648810404</v>
      </c>
      <c r="X151" s="31"/>
      <c r="Y151" s="33"/>
      <c r="Z151" s="51" t="s">
        <v>266</v>
      </c>
      <c r="AA151" s="11"/>
    </row>
    <row r="152" spans="1:27" ht="15">
      <c r="A152" s="31"/>
      <c r="B152" s="33"/>
      <c r="C152" s="52" t="s">
        <v>267</v>
      </c>
      <c r="D152" s="25"/>
      <c r="E152" s="13">
        <v>0</v>
      </c>
      <c r="F152" s="13">
        <v>0</v>
      </c>
      <c r="G152" s="13">
        <v>2.549439107130263</v>
      </c>
      <c r="H152" s="13">
        <v>12.51774601600959</v>
      </c>
      <c r="I152" s="13">
        <v>4.288156578193102</v>
      </c>
      <c r="J152" s="13">
        <v>11.81410082244164</v>
      </c>
      <c r="K152" s="13">
        <v>12.752294413865574</v>
      </c>
      <c r="L152" s="13">
        <v>12.930755151364693</v>
      </c>
      <c r="M152" s="13">
        <v>4.26</v>
      </c>
      <c r="N152" s="13">
        <v>1.8599999999999999</v>
      </c>
      <c r="O152" s="13">
        <v>0.744</v>
      </c>
      <c r="P152" s="13">
        <v>2.947637</v>
      </c>
      <c r="Q152" s="13">
        <v>2.3637485275619765</v>
      </c>
      <c r="R152" s="13">
        <v>2.24330145</v>
      </c>
      <c r="S152" s="13">
        <v>2.181194994619392</v>
      </c>
      <c r="T152" s="13">
        <v>3.349871870533267</v>
      </c>
      <c r="U152" s="13">
        <v>3.4395317305332673</v>
      </c>
      <c r="V152" s="13">
        <v>2.024460212180271</v>
      </c>
      <c r="W152" s="13">
        <v>1.4922659500113995</v>
      </c>
      <c r="X152" s="31"/>
      <c r="Y152" s="33"/>
      <c r="Z152" s="52" t="s">
        <v>268</v>
      </c>
      <c r="AA152" s="25"/>
    </row>
    <row r="153" spans="1:27" ht="15">
      <c r="A153" s="31"/>
      <c r="B153" s="34"/>
      <c r="C153" s="52" t="s">
        <v>27</v>
      </c>
      <c r="D153" s="25"/>
      <c r="E153" s="13">
        <v>0</v>
      </c>
      <c r="F153" s="13">
        <v>0</v>
      </c>
      <c r="G153" s="13">
        <v>0</v>
      </c>
      <c r="H153" s="13">
        <v>0.002549439107130263</v>
      </c>
      <c r="I153" s="13">
        <v>0.002549439107130263</v>
      </c>
      <c r="J153" s="13">
        <v>0</v>
      </c>
      <c r="K153" s="13">
        <v>0.002549439107130263</v>
      </c>
      <c r="L153" s="13">
        <v>0</v>
      </c>
      <c r="M153" s="13">
        <v>7.736</v>
      </c>
      <c r="N153" s="13">
        <v>14.392</v>
      </c>
      <c r="O153" s="13">
        <v>5.956</v>
      </c>
      <c r="P153" s="13">
        <v>1.045</v>
      </c>
      <c r="Q153" s="13">
        <v>1.077</v>
      </c>
      <c r="R153" s="13">
        <v>1.062</v>
      </c>
      <c r="S153" s="13">
        <v>1.195850044</v>
      </c>
      <c r="T153" s="13">
        <v>1.454691244</v>
      </c>
      <c r="U153" s="13">
        <v>2.6882974466908642</v>
      </c>
      <c r="V153" s="13">
        <v>3.7086675932517834</v>
      </c>
      <c r="W153" s="13">
        <v>3.2022141045436197</v>
      </c>
      <c r="X153" s="31"/>
      <c r="Y153" s="34"/>
      <c r="Z153" s="52" t="s">
        <v>269</v>
      </c>
      <c r="AA153" s="25"/>
    </row>
    <row r="154" spans="1:27" ht="15.75" thickBot="1">
      <c r="A154" s="35"/>
      <c r="B154" s="27" t="s">
        <v>27</v>
      </c>
      <c r="C154" s="53"/>
      <c r="D154" s="36"/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0.053</v>
      </c>
      <c r="N154" s="13">
        <v>0.071</v>
      </c>
      <c r="O154" s="13">
        <v>0.019</v>
      </c>
      <c r="P154" s="13">
        <v>1.329</v>
      </c>
      <c r="Q154" s="13">
        <v>1.329</v>
      </c>
      <c r="R154" s="13">
        <v>1.236</v>
      </c>
      <c r="S154" s="13">
        <v>0.926804249999998</v>
      </c>
      <c r="T154" s="13">
        <v>0.4530140855000411</v>
      </c>
      <c r="U154" s="13">
        <v>0.3089347500000001</v>
      </c>
      <c r="V154" s="13">
        <v>0</v>
      </c>
      <c r="W154" s="13">
        <v>0</v>
      </c>
      <c r="X154" s="35"/>
      <c r="Y154" s="27" t="s">
        <v>270</v>
      </c>
      <c r="Z154" s="53"/>
      <c r="AA154" s="36"/>
    </row>
    <row r="155" spans="1:27" ht="15.75" thickBot="1">
      <c r="A155" s="3" t="s">
        <v>271</v>
      </c>
      <c r="B155" s="3"/>
      <c r="C155" s="3"/>
      <c r="D155" s="3"/>
      <c r="E155" s="96">
        <v>1.8916053425751769</v>
      </c>
      <c r="F155" s="96">
        <v>6.717442805969431</v>
      </c>
      <c r="G155" s="96">
        <v>8.67230225930992</v>
      </c>
      <c r="H155" s="96">
        <v>4.851207201380472</v>
      </c>
      <c r="I155" s="96">
        <v>5.912086513953173</v>
      </c>
      <c r="J155" s="96">
        <v>24.717267697063747</v>
      </c>
      <c r="K155" s="96">
        <v>51.584639178012466</v>
      </c>
      <c r="L155" s="96">
        <v>67.18991145407585</v>
      </c>
      <c r="M155" s="96">
        <v>39.854531409689066</v>
      </c>
      <c r="N155" s="96">
        <v>38.762942500291466</v>
      </c>
      <c r="O155" s="96">
        <v>43.610500416691835</v>
      </c>
      <c r="P155" s="96">
        <v>47.956398400000005</v>
      </c>
      <c r="Q155" s="96">
        <v>67.4169713865266</v>
      </c>
      <c r="R155" s="96">
        <v>68.40735705</v>
      </c>
      <c r="S155" s="96">
        <v>54.377896254852274</v>
      </c>
      <c r="T155" s="96">
        <v>56.14707717452149</v>
      </c>
      <c r="U155" s="96">
        <v>72.12683833547369</v>
      </c>
      <c r="V155" s="96">
        <v>65.36597019219847</v>
      </c>
      <c r="W155" s="96">
        <v>78.36115778690643</v>
      </c>
      <c r="X155" s="3" t="s">
        <v>272</v>
      </c>
      <c r="Y155" s="3"/>
      <c r="Z155" s="3"/>
      <c r="AA155" s="3"/>
    </row>
    <row r="156" spans="1:27" ht="15">
      <c r="A156" s="30"/>
      <c r="B156" s="6" t="s">
        <v>273</v>
      </c>
      <c r="C156" s="6"/>
      <c r="D156" s="6"/>
      <c r="E156" s="8">
        <v>0</v>
      </c>
      <c r="F156" s="8">
        <v>0</v>
      </c>
      <c r="G156" s="8">
        <v>0</v>
      </c>
      <c r="H156" s="8">
        <v>0.6198943210393963</v>
      </c>
      <c r="I156" s="8">
        <v>0</v>
      </c>
      <c r="J156" s="8">
        <v>0.1506820041911148</v>
      </c>
      <c r="K156" s="8">
        <v>0</v>
      </c>
      <c r="L156" s="8">
        <v>3.173858923721709</v>
      </c>
      <c r="M156" s="8">
        <v>3.5736583114446523</v>
      </c>
      <c r="N156" s="8">
        <v>3.716416251005092</v>
      </c>
      <c r="O156" s="8">
        <v>3.8506828444116854</v>
      </c>
      <c r="P156" s="8">
        <v>2.2754889999999994</v>
      </c>
      <c r="Q156" s="8">
        <v>4.487441712800084</v>
      </c>
      <c r="R156" s="8">
        <v>7.12910115</v>
      </c>
      <c r="S156" s="8">
        <v>3.1377089346982014</v>
      </c>
      <c r="T156" s="8">
        <v>2.211256391624458</v>
      </c>
      <c r="U156" s="8">
        <v>3.5864664105073736</v>
      </c>
      <c r="V156" s="8">
        <v>6.2924547061798535</v>
      </c>
      <c r="W156" s="8">
        <v>6.600554889856787</v>
      </c>
      <c r="X156" s="30"/>
      <c r="Y156" s="6" t="s">
        <v>274</v>
      </c>
      <c r="Z156" s="6"/>
      <c r="AA156" s="6"/>
    </row>
    <row r="157" spans="1:27" ht="15">
      <c r="A157" s="31"/>
      <c r="B157" s="32"/>
      <c r="C157" s="54" t="s">
        <v>275</v>
      </c>
      <c r="D157" s="11"/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2.973658311444652</v>
      </c>
      <c r="N157" s="13">
        <v>2.1598719652908063</v>
      </c>
      <c r="O157" s="13">
        <v>1.494046772983114</v>
      </c>
      <c r="P157" s="13">
        <v>1.9234949999999997</v>
      </c>
      <c r="Q157" s="13">
        <v>2.5999277054515706</v>
      </c>
      <c r="R157" s="13">
        <v>2.7888162500000004</v>
      </c>
      <c r="S157" s="13">
        <v>1.241926528515932</v>
      </c>
      <c r="T157" s="13">
        <v>0.9275149688504032</v>
      </c>
      <c r="U157" s="13">
        <v>2.3070739313323734</v>
      </c>
      <c r="V157" s="13">
        <v>3.9516605469542347</v>
      </c>
      <c r="W157" s="13">
        <v>3.3358950370304905</v>
      </c>
      <c r="X157" s="31"/>
      <c r="Y157" s="32"/>
      <c r="Z157" s="54" t="s">
        <v>276</v>
      </c>
      <c r="AA157" s="11"/>
    </row>
    <row r="158" spans="1:27" ht="15">
      <c r="A158" s="31"/>
      <c r="B158" s="33"/>
      <c r="C158" s="54" t="s">
        <v>277</v>
      </c>
      <c r="D158" s="11"/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0.6000000000000001</v>
      </c>
      <c r="N158" s="13">
        <v>0.29400000000000004</v>
      </c>
      <c r="O158" s="13">
        <v>0.29100000000000004</v>
      </c>
      <c r="P158" s="13">
        <v>0.06925400000000001</v>
      </c>
      <c r="Q158" s="13">
        <v>1.2054266837915117</v>
      </c>
      <c r="R158" s="13">
        <v>2.6929875000000005</v>
      </c>
      <c r="S158" s="13">
        <v>0.4667990515146612</v>
      </c>
      <c r="T158" s="13">
        <v>1.1314650460187587</v>
      </c>
      <c r="U158" s="13">
        <v>1.1314650460187587</v>
      </c>
      <c r="V158" s="13">
        <v>1.7092011325206087</v>
      </c>
      <c r="W158" s="13">
        <v>2.415576393012516</v>
      </c>
      <c r="X158" s="31"/>
      <c r="Y158" s="33"/>
      <c r="Z158" s="54" t="s">
        <v>278</v>
      </c>
      <c r="AA158" s="11"/>
    </row>
    <row r="159" spans="1:27" ht="15">
      <c r="A159" s="31"/>
      <c r="B159" s="33"/>
      <c r="C159" s="54" t="s">
        <v>25</v>
      </c>
      <c r="D159" s="11"/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0.2625442857142857</v>
      </c>
      <c r="O159" s="13">
        <v>0.06563607142857142</v>
      </c>
      <c r="P159" s="13">
        <v>0.28274</v>
      </c>
      <c r="Q159" s="13">
        <v>0.6690873235570025</v>
      </c>
      <c r="R159" s="13">
        <v>1.6102974000000003</v>
      </c>
      <c r="S159" s="13">
        <v>1.4010083546676084</v>
      </c>
      <c r="T159" s="13">
        <v>0.1386024331562417</v>
      </c>
      <c r="U159" s="13">
        <v>0.1386024331562417</v>
      </c>
      <c r="V159" s="13">
        <v>0.6315930267050095</v>
      </c>
      <c r="W159" s="13">
        <v>0.8490834598137815</v>
      </c>
      <c r="X159" s="31"/>
      <c r="Y159" s="33"/>
      <c r="Z159" s="54" t="s">
        <v>279</v>
      </c>
      <c r="AA159" s="11"/>
    </row>
    <row r="160" spans="1:27" ht="15">
      <c r="A160" s="31"/>
      <c r="B160" s="34"/>
      <c r="C160" s="22" t="s">
        <v>27</v>
      </c>
      <c r="D160" s="11"/>
      <c r="E160" s="13">
        <v>0</v>
      </c>
      <c r="F160" s="13">
        <v>0</v>
      </c>
      <c r="G160" s="13">
        <v>0</v>
      </c>
      <c r="H160" s="13">
        <v>0.6198943210393963</v>
      </c>
      <c r="I160" s="13">
        <v>0</v>
      </c>
      <c r="J160" s="13">
        <v>0.1506820041911148</v>
      </c>
      <c r="K160" s="13">
        <v>0</v>
      </c>
      <c r="L160" s="13">
        <v>3.173858923721709</v>
      </c>
      <c r="M160" s="13">
        <v>0</v>
      </c>
      <c r="N160" s="13">
        <v>1</v>
      </c>
      <c r="O160" s="13">
        <v>2</v>
      </c>
      <c r="P160" s="13">
        <v>0</v>
      </c>
      <c r="Q160" s="13">
        <v>0.013</v>
      </c>
      <c r="R160" s="13">
        <v>0.037</v>
      </c>
      <c r="S160" s="13">
        <v>0.02797499999999998</v>
      </c>
      <c r="T160" s="13">
        <v>0.013673943599054262</v>
      </c>
      <c r="U160" s="13">
        <v>0.009325</v>
      </c>
      <c r="V160" s="13">
        <v>0</v>
      </c>
      <c r="W160" s="13">
        <v>0</v>
      </c>
      <c r="X160" s="31"/>
      <c r="Y160" s="34"/>
      <c r="Z160" s="22" t="s">
        <v>280</v>
      </c>
      <c r="AA160" s="11"/>
    </row>
    <row r="161" spans="1:27" ht="15">
      <c r="A161" s="30"/>
      <c r="B161" s="17" t="s">
        <v>281</v>
      </c>
      <c r="C161" s="17"/>
      <c r="D161" s="17"/>
      <c r="E161" s="45">
        <v>1.3062694264103372</v>
      </c>
      <c r="F161" s="45">
        <v>1.887426028364324</v>
      </c>
      <c r="G161" s="45">
        <v>1.2023010434919634</v>
      </c>
      <c r="H161" s="45">
        <v>0.8397446312637883</v>
      </c>
      <c r="I161" s="45">
        <v>1.3329279861329972</v>
      </c>
      <c r="J161" s="45">
        <v>4.252040275764261</v>
      </c>
      <c r="K161" s="45">
        <v>7.397750323038134</v>
      </c>
      <c r="L161" s="45">
        <v>10.53546280239521</v>
      </c>
      <c r="M161" s="45">
        <v>2.6647335676786295</v>
      </c>
      <c r="N161" s="45">
        <v>8.986011853226152</v>
      </c>
      <c r="O161" s="45">
        <v>5.6128768148973345</v>
      </c>
      <c r="P161" s="45">
        <v>16.917522</v>
      </c>
      <c r="Q161" s="45">
        <v>27.00752335830801</v>
      </c>
      <c r="R161" s="45">
        <v>23.007179719999996</v>
      </c>
      <c r="S161" s="45">
        <v>16.118847028911485</v>
      </c>
      <c r="T161" s="45">
        <v>15.666982317623289</v>
      </c>
      <c r="U161" s="45">
        <v>29.007485634540238</v>
      </c>
      <c r="V161" s="45">
        <v>24.43808757838691</v>
      </c>
      <c r="W161" s="45">
        <v>23.607867719285643</v>
      </c>
      <c r="X161" s="30"/>
      <c r="Y161" s="17" t="s">
        <v>282</v>
      </c>
      <c r="Z161" s="17"/>
      <c r="AA161" s="17"/>
    </row>
    <row r="162" spans="1:27" ht="15">
      <c r="A162" s="31"/>
      <c r="B162" s="32"/>
      <c r="C162" s="49" t="s">
        <v>283</v>
      </c>
      <c r="D162" s="11"/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1.6497335676786293</v>
      </c>
      <c r="N162" s="44">
        <v>4.442994983278948</v>
      </c>
      <c r="O162" s="44">
        <v>4.069564190289184</v>
      </c>
      <c r="P162" s="44">
        <v>8.186061</v>
      </c>
      <c r="Q162" s="44">
        <v>10.807368862249977</v>
      </c>
      <c r="R162" s="44">
        <v>9.354897299999998</v>
      </c>
      <c r="S162" s="44">
        <v>8.77682041730992</v>
      </c>
      <c r="T162" s="44">
        <v>6.390355249872848</v>
      </c>
      <c r="U162" s="44">
        <v>6.8032734538728485</v>
      </c>
      <c r="V162" s="44">
        <v>8.098174571343577</v>
      </c>
      <c r="W162" s="44">
        <v>6.799811900705745</v>
      </c>
      <c r="X162" s="31"/>
      <c r="Y162" s="32"/>
      <c r="Z162" s="49" t="s">
        <v>284</v>
      </c>
      <c r="AA162" s="11"/>
    </row>
    <row r="163" spans="1:27" ht="90">
      <c r="A163" s="31"/>
      <c r="B163" s="33"/>
      <c r="C163" s="32"/>
      <c r="D163" s="55" t="s">
        <v>285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0.5552060747350809</v>
      </c>
      <c r="N163" s="13">
        <v>0.17135989960959286</v>
      </c>
      <c r="O163" s="13">
        <v>0.9550458404907974</v>
      </c>
      <c r="P163" s="13">
        <v>4.0966439999999995</v>
      </c>
      <c r="Q163" s="13">
        <v>4.947627190268494</v>
      </c>
      <c r="R163" s="13">
        <v>3.52920735</v>
      </c>
      <c r="S163" s="13">
        <v>4.505855646967389</v>
      </c>
      <c r="T163" s="13">
        <v>3.0529428900630036</v>
      </c>
      <c r="U163" s="13">
        <v>3.093942890063004</v>
      </c>
      <c r="V163" s="13">
        <v>2.7029837182093766</v>
      </c>
      <c r="W163" s="13">
        <v>2.3335229414810805</v>
      </c>
      <c r="X163" s="31"/>
      <c r="Y163" s="33"/>
      <c r="Z163" s="32"/>
      <c r="AA163" s="55" t="s">
        <v>286</v>
      </c>
    </row>
    <row r="164" spans="1:27" ht="15">
      <c r="A164" s="31"/>
      <c r="B164" s="33"/>
      <c r="C164" s="33"/>
      <c r="D164" s="49" t="s">
        <v>287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0.6000000000000001</v>
      </c>
      <c r="O164" s="13">
        <v>0.42000000000000004</v>
      </c>
      <c r="P164" s="13">
        <v>1.385918</v>
      </c>
      <c r="Q164" s="13">
        <v>2.7013450365922935</v>
      </c>
      <c r="R164" s="13">
        <v>3.599024</v>
      </c>
      <c r="S164" s="13">
        <v>1.7713770046151034</v>
      </c>
      <c r="T164" s="13">
        <v>1.7791354352287563</v>
      </c>
      <c r="U164" s="13">
        <v>1.7791354352287565</v>
      </c>
      <c r="V164" s="13">
        <v>3.948586970447443</v>
      </c>
      <c r="W164" s="13">
        <v>3.061797938443388</v>
      </c>
      <c r="X164" s="31"/>
      <c r="Y164" s="33"/>
      <c r="Z164" s="33"/>
      <c r="AA164" s="49" t="s">
        <v>288</v>
      </c>
    </row>
    <row r="165" spans="1:27" ht="45">
      <c r="A165" s="31"/>
      <c r="B165" s="33"/>
      <c r="C165" s="33"/>
      <c r="D165" s="55" t="s">
        <v>25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0.5415274929435483</v>
      </c>
      <c r="N165" s="13">
        <v>1.1856350836693546</v>
      </c>
      <c r="O165" s="13">
        <v>0.7085183497983869</v>
      </c>
      <c r="P165" s="13">
        <v>2.3664989999999997</v>
      </c>
      <c r="Q165" s="13">
        <v>3.158396635389189</v>
      </c>
      <c r="R165" s="13">
        <v>2.14766595</v>
      </c>
      <c r="S165" s="13">
        <v>2.2358671229274263</v>
      </c>
      <c r="T165" s="13">
        <v>1.093152281781088</v>
      </c>
      <c r="U165" s="13">
        <v>1.093152281781088</v>
      </c>
      <c r="V165" s="13">
        <v>1.446603882686758</v>
      </c>
      <c r="W165" s="13">
        <v>1.4044910207812769</v>
      </c>
      <c r="X165" s="31"/>
      <c r="Y165" s="33"/>
      <c r="Z165" s="33"/>
      <c r="AA165" s="55" t="s">
        <v>289</v>
      </c>
    </row>
    <row r="166" spans="1:27" ht="15">
      <c r="A166" s="31"/>
      <c r="B166" s="33"/>
      <c r="C166" s="34"/>
      <c r="D166" s="22" t="s">
        <v>27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0.553</v>
      </c>
      <c r="N166" s="13">
        <v>2.486</v>
      </c>
      <c r="O166" s="13">
        <v>1.986</v>
      </c>
      <c r="P166" s="13">
        <v>0.337</v>
      </c>
      <c r="Q166" s="13">
        <v>0</v>
      </c>
      <c r="R166" s="13">
        <v>0.079</v>
      </c>
      <c r="S166" s="13">
        <v>0.2637206428</v>
      </c>
      <c r="T166" s="13">
        <v>0.4651246428</v>
      </c>
      <c r="U166" s="13">
        <v>0.8370428467999999</v>
      </c>
      <c r="V166" s="13">
        <v>0</v>
      </c>
      <c r="W166" s="13">
        <v>0</v>
      </c>
      <c r="X166" s="31"/>
      <c r="Y166" s="33"/>
      <c r="Z166" s="34"/>
      <c r="AA166" s="22" t="s">
        <v>290</v>
      </c>
    </row>
    <row r="167" spans="1:27" ht="15">
      <c r="A167" s="31"/>
      <c r="B167" s="33"/>
      <c r="C167" s="49" t="s">
        <v>291</v>
      </c>
      <c r="D167" s="11"/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1.015</v>
      </c>
      <c r="N167" s="44">
        <v>2.4417465251196173</v>
      </c>
      <c r="O167" s="44">
        <v>0.6780836590909092</v>
      </c>
      <c r="P167" s="44">
        <v>8.373009</v>
      </c>
      <c r="Q167" s="44">
        <v>15.87788749100078</v>
      </c>
      <c r="R167" s="44">
        <v>13.318263420000001</v>
      </c>
      <c r="S167" s="44">
        <v>7.077013933179916</v>
      </c>
      <c r="T167" s="44">
        <v>8.826141251199205</v>
      </c>
      <c r="U167" s="44">
        <v>21.720959190891136</v>
      </c>
      <c r="V167" s="44">
        <v>15.920678668699695</v>
      </c>
      <c r="W167" s="44">
        <v>14.466806408682363</v>
      </c>
      <c r="X167" s="31"/>
      <c r="Y167" s="33"/>
      <c r="Z167" s="49" t="s">
        <v>292</v>
      </c>
      <c r="AA167" s="11"/>
    </row>
    <row r="168" spans="1:27" ht="15">
      <c r="A168" s="31"/>
      <c r="B168" s="33"/>
      <c r="C168" s="32"/>
      <c r="D168" s="49" t="s">
        <v>293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0.8067465251196173</v>
      </c>
      <c r="O168" s="13">
        <v>0.4580836590909091</v>
      </c>
      <c r="P168" s="13">
        <v>3.100874</v>
      </c>
      <c r="Q168" s="13">
        <v>3.969389849011008</v>
      </c>
      <c r="R168" s="13">
        <v>2.8996034</v>
      </c>
      <c r="S168" s="13">
        <v>2.2952051184386546</v>
      </c>
      <c r="T168" s="13">
        <v>1.8769485548545954</v>
      </c>
      <c r="U168" s="13">
        <v>2.3138971155212618</v>
      </c>
      <c r="V168" s="13">
        <v>1.9709851227153197</v>
      </c>
      <c r="W168" s="13">
        <v>3.251807783280103</v>
      </c>
      <c r="X168" s="31"/>
      <c r="Y168" s="33"/>
      <c r="Z168" s="32"/>
      <c r="AA168" s="49" t="s">
        <v>294</v>
      </c>
    </row>
    <row r="169" spans="1:27" ht="33.75">
      <c r="A169" s="31"/>
      <c r="B169" s="33"/>
      <c r="C169" s="33"/>
      <c r="D169" s="55" t="s">
        <v>295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0.6900000000000001</v>
      </c>
      <c r="O169" s="13">
        <v>0.198</v>
      </c>
      <c r="P169" s="13">
        <v>3.507533</v>
      </c>
      <c r="Q169" s="13">
        <v>4.870899045187118</v>
      </c>
      <c r="R169" s="13">
        <v>3.3123250700000004</v>
      </c>
      <c r="S169" s="13">
        <v>3.487608104017356</v>
      </c>
      <c r="T169" s="13">
        <v>3.76977099973057</v>
      </c>
      <c r="U169" s="13">
        <v>3.76977099973057</v>
      </c>
      <c r="V169" s="13">
        <v>4.269112639441337</v>
      </c>
      <c r="W169" s="13">
        <v>3.0909059097832676</v>
      </c>
      <c r="X169" s="31"/>
      <c r="Y169" s="33"/>
      <c r="Z169" s="33"/>
      <c r="AA169" s="55" t="s">
        <v>296</v>
      </c>
    </row>
    <row r="170" spans="1:27" ht="15">
      <c r="A170" s="31"/>
      <c r="B170" s="33"/>
      <c r="C170" s="33"/>
      <c r="D170" s="49" t="s">
        <v>297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1.3186020000000003</v>
      </c>
      <c r="Q170" s="13">
        <v>1.6755985968026539</v>
      </c>
      <c r="R170" s="13">
        <v>1.01733495</v>
      </c>
      <c r="S170" s="13">
        <v>1.2456382107239052</v>
      </c>
      <c r="T170" s="13">
        <v>0.7764898269883356</v>
      </c>
      <c r="U170" s="13">
        <v>0.7764898269883356</v>
      </c>
      <c r="V170" s="13">
        <v>0.41379044627258527</v>
      </c>
      <c r="W170" s="13">
        <v>1.1739905529489605</v>
      </c>
      <c r="X170" s="31"/>
      <c r="Y170" s="33"/>
      <c r="Z170" s="33"/>
      <c r="AA170" s="49" t="s">
        <v>298</v>
      </c>
    </row>
    <row r="171" spans="1:27" ht="15">
      <c r="A171" s="31"/>
      <c r="B171" s="33"/>
      <c r="C171" s="34"/>
      <c r="D171" s="22" t="s">
        <v>27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1.015</v>
      </c>
      <c r="N171" s="13">
        <v>0.945</v>
      </c>
      <c r="O171" s="13">
        <v>0.022</v>
      </c>
      <c r="P171" s="13">
        <v>0.446</v>
      </c>
      <c r="Q171" s="13">
        <v>5.362</v>
      </c>
      <c r="R171" s="13">
        <v>6.089</v>
      </c>
      <c r="S171" s="13">
        <v>0.04856249999999998</v>
      </c>
      <c r="T171" s="13">
        <v>2.402931869625704</v>
      </c>
      <c r="U171" s="13">
        <v>14.860801248650967</v>
      </c>
      <c r="V171" s="13">
        <v>9.266790460270453</v>
      </c>
      <c r="W171" s="13">
        <v>6.9501021626700314</v>
      </c>
      <c r="X171" s="31"/>
      <c r="Y171" s="33"/>
      <c r="Z171" s="34"/>
      <c r="AA171" s="22" t="s">
        <v>299</v>
      </c>
    </row>
    <row r="172" spans="1:27" ht="15">
      <c r="A172" s="31"/>
      <c r="B172" s="34"/>
      <c r="C172" s="22" t="s">
        <v>27</v>
      </c>
      <c r="D172" s="49"/>
      <c r="E172" s="13">
        <v>1.3062694264103372</v>
      </c>
      <c r="F172" s="13">
        <v>1.887426028364324</v>
      </c>
      <c r="G172" s="13">
        <v>1.2023010434919634</v>
      </c>
      <c r="H172" s="13">
        <v>0.8397446312637883</v>
      </c>
      <c r="I172" s="13">
        <v>1.3329279861329972</v>
      </c>
      <c r="J172" s="13">
        <v>4.252040275764261</v>
      </c>
      <c r="K172" s="13">
        <v>7.397750323038134</v>
      </c>
      <c r="L172" s="13">
        <v>10.53546280239521</v>
      </c>
      <c r="M172" s="13">
        <v>0</v>
      </c>
      <c r="N172" s="13">
        <v>2.1012703448275865</v>
      </c>
      <c r="O172" s="13">
        <v>0.8652289655172415</v>
      </c>
      <c r="P172" s="13">
        <v>0.35845200000000005</v>
      </c>
      <c r="Q172" s="13">
        <v>0.3222670050572549</v>
      </c>
      <c r="R172" s="13">
        <v>0.334019</v>
      </c>
      <c r="S172" s="13">
        <v>0.26501267842165194</v>
      </c>
      <c r="T172" s="13">
        <v>0.4504858165512346</v>
      </c>
      <c r="U172" s="13">
        <v>0.483252989776255</v>
      </c>
      <c r="V172" s="13">
        <v>0.4192343383436363</v>
      </c>
      <c r="W172" s="13">
        <v>2.3412494098975345</v>
      </c>
      <c r="X172" s="31"/>
      <c r="Y172" s="34"/>
      <c r="Z172" s="22" t="s">
        <v>300</v>
      </c>
      <c r="AA172" s="49"/>
    </row>
    <row r="173" spans="1:27" ht="15">
      <c r="A173" s="30"/>
      <c r="B173" s="17" t="s">
        <v>301</v>
      </c>
      <c r="C173" s="17"/>
      <c r="D173" s="17"/>
      <c r="E173" s="45">
        <v>0.5853359161648398</v>
      </c>
      <c r="F173" s="45">
        <v>4.830016777605107</v>
      </c>
      <c r="G173" s="45">
        <v>7.470001215817955</v>
      </c>
      <c r="H173" s="45">
        <v>3.390568249077287</v>
      </c>
      <c r="I173" s="45">
        <v>4.579158527820176</v>
      </c>
      <c r="J173" s="45">
        <v>20.31354541710837</v>
      </c>
      <c r="K173" s="45">
        <v>44.186888854974335</v>
      </c>
      <c r="L173" s="45">
        <v>53.480589727958936</v>
      </c>
      <c r="M173" s="45">
        <v>33.61613953056578</v>
      </c>
      <c r="N173" s="45">
        <v>26.032514396060222</v>
      </c>
      <c r="O173" s="45">
        <v>34.091940757382815</v>
      </c>
      <c r="P173" s="45">
        <v>28.697387400000004</v>
      </c>
      <c r="Q173" s="45">
        <v>35.900006315418494</v>
      </c>
      <c r="R173" s="45">
        <v>38.24907618</v>
      </c>
      <c r="S173" s="45">
        <v>35.038840291242586</v>
      </c>
      <c r="T173" s="45">
        <v>38.103838465273746</v>
      </c>
      <c r="U173" s="45">
        <v>39.20516461042608</v>
      </c>
      <c r="V173" s="45">
        <v>34.30542790763172</v>
      </c>
      <c r="W173" s="45">
        <v>48.102735177764</v>
      </c>
      <c r="X173" s="30"/>
      <c r="Y173" s="17" t="s">
        <v>302</v>
      </c>
      <c r="Z173" s="17"/>
      <c r="AA173" s="17"/>
    </row>
    <row r="174" spans="1:27" ht="15">
      <c r="A174" s="31"/>
      <c r="B174" s="25"/>
      <c r="C174" s="11" t="s">
        <v>303</v>
      </c>
      <c r="D174" s="11"/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21.256679749331532</v>
      </c>
      <c r="N174" s="44">
        <v>21.36353334667185</v>
      </c>
      <c r="O174" s="44">
        <v>27.613378265514946</v>
      </c>
      <c r="P174" s="44">
        <v>23.5788224</v>
      </c>
      <c r="Q174" s="44">
        <v>30.240792641418924</v>
      </c>
      <c r="R174" s="44">
        <v>32.835831330000005</v>
      </c>
      <c r="S174" s="44">
        <v>28.897824666838115</v>
      </c>
      <c r="T174" s="44">
        <v>30.070842429392</v>
      </c>
      <c r="U174" s="44">
        <v>30.664800322601476</v>
      </c>
      <c r="V174" s="44">
        <v>27.409224167282137</v>
      </c>
      <c r="W174" s="44">
        <v>30.295121881605642</v>
      </c>
      <c r="X174" s="31"/>
      <c r="Y174" s="25"/>
      <c r="Z174" s="11" t="s">
        <v>304</v>
      </c>
      <c r="AA174" s="11"/>
    </row>
    <row r="175" spans="1:27" ht="101.25">
      <c r="A175" s="31"/>
      <c r="B175" s="33"/>
      <c r="C175" s="56"/>
      <c r="D175" s="57" t="s">
        <v>305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12.11279229320025</v>
      </c>
      <c r="N175" s="13">
        <v>15.765289477646082</v>
      </c>
      <c r="O175" s="13">
        <v>18.415334989186942</v>
      </c>
      <c r="P175" s="13">
        <v>19.092238000000002</v>
      </c>
      <c r="Q175" s="13">
        <v>22.726933337462697</v>
      </c>
      <c r="R175" s="13">
        <v>23.08178913</v>
      </c>
      <c r="S175" s="13">
        <v>20.48646900432908</v>
      </c>
      <c r="T175" s="13">
        <v>22.766833605343038</v>
      </c>
      <c r="U175" s="13">
        <v>22.607923543343038</v>
      </c>
      <c r="V175" s="13">
        <v>22.328294679559587</v>
      </c>
      <c r="W175" s="13">
        <v>25.835556289797548</v>
      </c>
      <c r="X175" s="31"/>
      <c r="Y175" s="33"/>
      <c r="Z175" s="56"/>
      <c r="AA175" s="57" t="s">
        <v>306</v>
      </c>
    </row>
    <row r="176" spans="1:27" ht="15">
      <c r="A176" s="31"/>
      <c r="B176" s="33"/>
      <c r="C176" s="58"/>
      <c r="D176" s="54" t="s">
        <v>307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4.401</v>
      </c>
      <c r="N176" s="13">
        <v>0.96</v>
      </c>
      <c r="O176" s="13">
        <v>3.9269999999999996</v>
      </c>
      <c r="P176" s="13">
        <v>1.432466</v>
      </c>
      <c r="Q176" s="13">
        <v>2.5782872867991005</v>
      </c>
      <c r="R176" s="13">
        <v>1.11783865</v>
      </c>
      <c r="S176" s="13">
        <v>0.7820380334216823</v>
      </c>
      <c r="T176" s="13">
        <v>1.4121119492932237</v>
      </c>
      <c r="U176" s="13">
        <v>1.4121119492932237</v>
      </c>
      <c r="V176" s="13">
        <v>0.27581165201759167</v>
      </c>
      <c r="W176" s="13">
        <v>0.7860255072716937</v>
      </c>
      <c r="X176" s="31"/>
      <c r="Y176" s="33"/>
      <c r="Z176" s="58"/>
      <c r="AA176" s="54" t="s">
        <v>308</v>
      </c>
    </row>
    <row r="177" spans="1:27" ht="15">
      <c r="A177" s="31"/>
      <c r="B177" s="33"/>
      <c r="C177" s="58"/>
      <c r="D177" s="54" t="s">
        <v>309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3.7872377593803788</v>
      </c>
      <c r="N177" s="13">
        <v>2.229808731841653</v>
      </c>
      <c r="O177" s="13">
        <v>1.961286485714286</v>
      </c>
      <c r="P177" s="13">
        <v>1.2480914</v>
      </c>
      <c r="Q177" s="13">
        <v>2.3905743223211298</v>
      </c>
      <c r="R177" s="13">
        <v>1.6966557999999998</v>
      </c>
      <c r="S177" s="13">
        <v>0.9127757855294574</v>
      </c>
      <c r="T177" s="13">
        <v>0.9304022454312131</v>
      </c>
      <c r="U177" s="13">
        <v>0.9304022454312131</v>
      </c>
      <c r="V177" s="13">
        <v>0.39629104508745205</v>
      </c>
      <c r="W177" s="13">
        <v>0.298009320077305</v>
      </c>
      <c r="X177" s="31"/>
      <c r="Y177" s="33"/>
      <c r="Z177" s="58"/>
      <c r="AA177" s="54" t="s">
        <v>310</v>
      </c>
    </row>
    <row r="178" spans="1:27" ht="15">
      <c r="A178" s="31"/>
      <c r="B178" s="33"/>
      <c r="C178" s="58"/>
      <c r="D178" s="49" t="s">
        <v>311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0.9556496967509025</v>
      </c>
      <c r="N178" s="13">
        <v>1.0334351371841155</v>
      </c>
      <c r="O178" s="13">
        <v>2.418756790613718</v>
      </c>
      <c r="P178" s="13">
        <v>1.026027</v>
      </c>
      <c r="Q178" s="13">
        <v>1.0669976948359965</v>
      </c>
      <c r="R178" s="13">
        <v>1.90654775</v>
      </c>
      <c r="S178" s="13">
        <v>2.195980043557893</v>
      </c>
      <c r="T178" s="13">
        <v>2.6046593311110806</v>
      </c>
      <c r="U178" s="13">
        <v>2.6095447931110805</v>
      </c>
      <c r="V178" s="13">
        <v>0.8615366242195903</v>
      </c>
      <c r="W178" s="13">
        <v>1.3846337261812445</v>
      </c>
      <c r="X178" s="31"/>
      <c r="Y178" s="33"/>
      <c r="Z178" s="58"/>
      <c r="AA178" s="49" t="s">
        <v>312</v>
      </c>
    </row>
    <row r="179" spans="1:27" ht="15">
      <c r="A179" s="31"/>
      <c r="B179" s="33"/>
      <c r="C179" s="59"/>
      <c r="D179" s="22" t="s">
        <v>27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1.375</v>
      </c>
      <c r="O179" s="13">
        <v>0.891</v>
      </c>
      <c r="P179" s="13">
        <v>0.78</v>
      </c>
      <c r="Q179" s="13">
        <v>1.478</v>
      </c>
      <c r="R179" s="13">
        <v>5.033</v>
      </c>
      <c r="S179" s="13">
        <v>4.520561800000002</v>
      </c>
      <c r="T179" s="13">
        <v>2.356835298213441</v>
      </c>
      <c r="U179" s="13">
        <v>3.104817791422921</v>
      </c>
      <c r="V179" s="13">
        <v>3.54729016639792</v>
      </c>
      <c r="W179" s="13">
        <v>1.9908970382778481</v>
      </c>
      <c r="X179" s="31"/>
      <c r="Y179" s="33"/>
      <c r="Z179" s="59"/>
      <c r="AA179" s="22" t="s">
        <v>313</v>
      </c>
    </row>
    <row r="180" spans="1:27" ht="15">
      <c r="A180" s="31"/>
      <c r="B180" s="33"/>
      <c r="C180" s="22" t="s">
        <v>314</v>
      </c>
      <c r="D180" s="51"/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8.409423411371238</v>
      </c>
      <c r="N180" s="13">
        <v>3.1367819397993313</v>
      </c>
      <c r="O180" s="13">
        <v>5.838016053511706</v>
      </c>
      <c r="P180" s="13">
        <v>5.0088</v>
      </c>
      <c r="Q180" s="13">
        <v>5.2449448012723</v>
      </c>
      <c r="R180" s="13">
        <v>4.53745235</v>
      </c>
      <c r="S180" s="13">
        <v>4.493513296854914</v>
      </c>
      <c r="T180" s="13">
        <v>3.9911284481506883</v>
      </c>
      <c r="U180" s="13">
        <v>3.6500466701506884</v>
      </c>
      <c r="V180" s="13">
        <v>3.10957758972406</v>
      </c>
      <c r="W180" s="13">
        <v>3.5312674058635625</v>
      </c>
      <c r="X180" s="31"/>
      <c r="Y180" s="33"/>
      <c r="Z180" s="22" t="s">
        <v>315</v>
      </c>
      <c r="AA180" s="51"/>
    </row>
    <row r="181" spans="1:27" ht="15">
      <c r="A181" s="31"/>
      <c r="B181" s="34"/>
      <c r="C181" s="26" t="s">
        <v>25</v>
      </c>
      <c r="D181" s="51"/>
      <c r="E181" s="13">
        <v>0.5853359161648398</v>
      </c>
      <c r="F181" s="13">
        <v>4.830016777605107</v>
      </c>
      <c r="G181" s="13">
        <v>7.470001215817955</v>
      </c>
      <c r="H181" s="13">
        <v>3.390568249077287</v>
      </c>
      <c r="I181" s="13">
        <v>4.579158527820176</v>
      </c>
      <c r="J181" s="13">
        <v>20.31354541710837</v>
      </c>
      <c r="K181" s="13">
        <v>44.186888854974335</v>
      </c>
      <c r="L181" s="13">
        <v>53.480589727958936</v>
      </c>
      <c r="M181" s="13">
        <v>3.950036369863013</v>
      </c>
      <c r="N181" s="13">
        <v>1.5321991095890408</v>
      </c>
      <c r="O181" s="13">
        <v>0.6405464383561643</v>
      </c>
      <c r="P181" s="13">
        <v>0.10976499999999997</v>
      </c>
      <c r="Q181" s="13">
        <v>0.41426887272727275</v>
      </c>
      <c r="R181" s="13">
        <v>0.8757925</v>
      </c>
      <c r="S181" s="13">
        <v>1.6475023275495595</v>
      </c>
      <c r="T181" s="13">
        <v>4.041867587731061</v>
      </c>
      <c r="U181" s="13">
        <v>4.890317617673919</v>
      </c>
      <c r="V181" s="13">
        <v>3.786626150625522</v>
      </c>
      <c r="W181" s="13">
        <v>14.276345890294808</v>
      </c>
      <c r="X181" s="31"/>
      <c r="Y181" s="34"/>
      <c r="Z181" s="26" t="s">
        <v>316</v>
      </c>
      <c r="AA181" s="51"/>
    </row>
    <row r="182" spans="1:27" ht="15.75" thickBot="1">
      <c r="A182" s="30"/>
      <c r="B182" s="27" t="s">
        <v>27</v>
      </c>
      <c r="C182" s="60"/>
      <c r="D182" s="50"/>
      <c r="E182" s="13">
        <v>0</v>
      </c>
      <c r="F182" s="13">
        <v>0</v>
      </c>
      <c r="G182" s="13">
        <v>0</v>
      </c>
      <c r="H182" s="13">
        <v>0.001</v>
      </c>
      <c r="I182" s="13">
        <v>0</v>
      </c>
      <c r="J182" s="13">
        <v>0.001</v>
      </c>
      <c r="K182" s="13">
        <v>0</v>
      </c>
      <c r="L182" s="13">
        <v>0</v>
      </c>
      <c r="M182" s="13">
        <v>0</v>
      </c>
      <c r="N182" s="13">
        <v>0.028</v>
      </c>
      <c r="O182" s="13">
        <v>0.055</v>
      </c>
      <c r="P182" s="13">
        <v>0.066</v>
      </c>
      <c r="Q182" s="13">
        <v>0.022</v>
      </c>
      <c r="R182" s="13">
        <v>0.022</v>
      </c>
      <c r="S182" s="13">
        <v>0.0825</v>
      </c>
      <c r="T182" s="13">
        <v>0.165</v>
      </c>
      <c r="U182" s="13">
        <v>0.32772168</v>
      </c>
      <c r="V182" s="13">
        <v>0.32999999999999996</v>
      </c>
      <c r="W182" s="13">
        <v>0.05</v>
      </c>
      <c r="X182" s="30"/>
      <c r="Y182" s="27" t="s">
        <v>317</v>
      </c>
      <c r="Z182" s="60"/>
      <c r="AA182" s="50"/>
    </row>
    <row r="183" spans="1:27" ht="15.75" thickBot="1">
      <c r="A183" s="3" t="s">
        <v>318</v>
      </c>
      <c r="B183" s="3"/>
      <c r="C183" s="3"/>
      <c r="D183" s="3"/>
      <c r="E183" s="96">
        <v>14.454031665345603</v>
      </c>
      <c r="F183" s="96">
        <v>16.555286137020175</v>
      </c>
      <c r="G183" s="96">
        <v>10.94501014723064</v>
      </c>
      <c r="H183" s="96">
        <v>9.721531825883698</v>
      </c>
      <c r="I183" s="96">
        <v>8.204585033812544</v>
      </c>
      <c r="J183" s="96">
        <v>9.842969877858256</v>
      </c>
      <c r="K183" s="96">
        <v>12.734536480375535</v>
      </c>
      <c r="L183" s="96">
        <v>18.82568070832599</v>
      </c>
      <c r="M183" s="96">
        <v>79.88949600051387</v>
      </c>
      <c r="N183" s="96">
        <v>83.37881435874293</v>
      </c>
      <c r="O183" s="96">
        <v>62.47319730223252</v>
      </c>
      <c r="P183" s="96">
        <v>83.37294614999999</v>
      </c>
      <c r="Q183" s="96">
        <v>81.77385177897868</v>
      </c>
      <c r="R183" s="96">
        <v>70.36753496</v>
      </c>
      <c r="S183" s="96">
        <v>123.30870045148504</v>
      </c>
      <c r="T183" s="96">
        <v>127.86555485266607</v>
      </c>
      <c r="U183" s="96">
        <v>123.17796930066571</v>
      </c>
      <c r="V183" s="96">
        <v>113.35866654243539</v>
      </c>
      <c r="W183" s="96">
        <v>125.7315311705217</v>
      </c>
      <c r="X183" s="3" t="s">
        <v>319</v>
      </c>
      <c r="Y183" s="3"/>
      <c r="Z183" s="3"/>
      <c r="AA183" s="3"/>
    </row>
    <row r="184" spans="1:27" ht="15">
      <c r="A184" s="30"/>
      <c r="B184" s="6" t="s">
        <v>320</v>
      </c>
      <c r="C184" s="6"/>
      <c r="D184" s="6"/>
      <c r="E184" s="13">
        <v>4.16392641866364</v>
      </c>
      <c r="F184" s="13">
        <v>4.5478608367765005</v>
      </c>
      <c r="G184" s="13">
        <v>4.061914858295488</v>
      </c>
      <c r="H184" s="13">
        <v>4.377223317615229</v>
      </c>
      <c r="I184" s="13">
        <v>2.967609028891681</v>
      </c>
      <c r="J184" s="13">
        <v>5.161784954628467</v>
      </c>
      <c r="K184" s="13">
        <v>6.167062513165524</v>
      </c>
      <c r="L184" s="13">
        <v>10.523883518707123</v>
      </c>
      <c r="M184" s="13">
        <v>11.01353900847425</v>
      </c>
      <c r="N184" s="13">
        <v>17.70549736862499</v>
      </c>
      <c r="O184" s="13">
        <v>13.235536268856896</v>
      </c>
      <c r="P184" s="13">
        <v>19.194866150000003</v>
      </c>
      <c r="Q184" s="13">
        <v>28.34871706843169</v>
      </c>
      <c r="R184" s="13">
        <v>21.31591086</v>
      </c>
      <c r="S184" s="13">
        <v>23.803040459206112</v>
      </c>
      <c r="T184" s="13">
        <v>28.555548375577775</v>
      </c>
      <c r="U184" s="13">
        <v>15.216472465971574</v>
      </c>
      <c r="V184" s="13">
        <v>10.550527798325065</v>
      </c>
      <c r="W184" s="13">
        <v>13.616436377203275</v>
      </c>
      <c r="X184" s="30"/>
      <c r="Y184" s="6" t="s">
        <v>321</v>
      </c>
      <c r="Z184" s="6"/>
      <c r="AA184" s="6"/>
    </row>
    <row r="185" spans="1:27" ht="15">
      <c r="A185" s="30"/>
      <c r="B185" s="27" t="s">
        <v>322</v>
      </c>
      <c r="C185" s="61"/>
      <c r="D185" s="61"/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13.438187663974151</v>
      </c>
      <c r="N185" s="13">
        <v>15.36200306946688</v>
      </c>
      <c r="O185" s="13">
        <v>12.261082281098545</v>
      </c>
      <c r="P185" s="13">
        <v>19.258896</v>
      </c>
      <c r="Q185" s="13">
        <v>18.947960484861788</v>
      </c>
      <c r="R185" s="13">
        <v>18.41369525</v>
      </c>
      <c r="S185" s="13">
        <v>63.80497401124745</v>
      </c>
      <c r="T185" s="13">
        <v>66.91573395022434</v>
      </c>
      <c r="U185" s="13">
        <v>74.6115280636976</v>
      </c>
      <c r="V185" s="13">
        <v>71.74659124435637</v>
      </c>
      <c r="W185" s="13">
        <v>68.34811500636987</v>
      </c>
      <c r="X185" s="30"/>
      <c r="Y185" s="27" t="s">
        <v>323</v>
      </c>
      <c r="Z185" s="61"/>
      <c r="AA185" s="61"/>
    </row>
    <row r="186" spans="1:27" ht="15.75" thickBot="1">
      <c r="A186" s="35"/>
      <c r="B186" s="36" t="s">
        <v>25</v>
      </c>
      <c r="C186" s="36"/>
      <c r="D186" s="36"/>
      <c r="E186" s="13">
        <v>10.290105246681962</v>
      </c>
      <c r="F186" s="13">
        <v>12.007425300243675</v>
      </c>
      <c r="G186" s="13">
        <v>6.883095288935152</v>
      </c>
      <c r="H186" s="13">
        <v>5.34430850826847</v>
      </c>
      <c r="I186" s="13">
        <v>5.236976004920863</v>
      </c>
      <c r="J186" s="13">
        <v>4.6811849232297895</v>
      </c>
      <c r="K186" s="13">
        <v>6.56747396721001</v>
      </c>
      <c r="L186" s="13">
        <v>8.301797189618869</v>
      </c>
      <c r="M186" s="13">
        <v>55.43776932806548</v>
      </c>
      <c r="N186" s="13">
        <v>50.31131392065106</v>
      </c>
      <c r="O186" s="13">
        <v>36.97657875227708</v>
      </c>
      <c r="P186" s="13">
        <v>44.919183999999994</v>
      </c>
      <c r="Q186" s="13">
        <v>34.4771742256852</v>
      </c>
      <c r="R186" s="13">
        <v>30.637928849999998</v>
      </c>
      <c r="S186" s="13">
        <v>35.70068598103147</v>
      </c>
      <c r="T186" s="13">
        <v>32.39427252686395</v>
      </c>
      <c r="U186" s="13">
        <v>33.34996877099653</v>
      </c>
      <c r="V186" s="13">
        <v>31.061547499753956</v>
      </c>
      <c r="W186" s="13">
        <v>43.76697978694857</v>
      </c>
      <c r="X186" s="35"/>
      <c r="Y186" s="36" t="s">
        <v>324</v>
      </c>
      <c r="Z186" s="36"/>
      <c r="AA186" s="36"/>
    </row>
    <row r="187" spans="1:27" ht="15.75" thickBot="1">
      <c r="A187" s="3" t="s">
        <v>325</v>
      </c>
      <c r="B187" s="3"/>
      <c r="C187" s="3"/>
      <c r="D187" s="3"/>
      <c r="E187" s="96">
        <v>984.1564338784086</v>
      </c>
      <c r="F187" s="96">
        <v>1001.2784797038561</v>
      </c>
      <c r="G187" s="96">
        <v>988.3818789938404</v>
      </c>
      <c r="H187" s="96">
        <v>1046.0218331430299</v>
      </c>
      <c r="I187" s="96">
        <v>1074.7402608686848</v>
      </c>
      <c r="J187" s="96">
        <v>1177.099728803701</v>
      </c>
      <c r="K187" s="96">
        <v>1313.3730070192423</v>
      </c>
      <c r="L187" s="96">
        <v>1467.882233544148</v>
      </c>
      <c r="M187" s="96">
        <v>1338.4379179132748</v>
      </c>
      <c r="N187" s="96">
        <v>1447.8439159943478</v>
      </c>
      <c r="O187" s="96">
        <v>1452.0918856145759</v>
      </c>
      <c r="P187" s="96">
        <v>1518.3935902102396</v>
      </c>
      <c r="Q187" s="96">
        <v>1471.3848635423942</v>
      </c>
      <c r="R187" s="96">
        <v>1404.47202173</v>
      </c>
      <c r="S187" s="96">
        <v>1343.4872831900761</v>
      </c>
      <c r="T187" s="96">
        <v>1286.468723442571</v>
      </c>
      <c r="U187" s="96">
        <v>1309.3346672130178</v>
      </c>
      <c r="V187" s="96">
        <v>1337.3715441324468</v>
      </c>
      <c r="W187" s="96">
        <v>1524.6327278423287</v>
      </c>
      <c r="X187" s="3" t="s">
        <v>326</v>
      </c>
      <c r="Y187" s="3"/>
      <c r="Z187" s="3"/>
      <c r="AA187" s="3"/>
    </row>
    <row r="189" spans="1:23" s="1" customFormat="1" ht="14.25">
      <c r="A189" s="70"/>
      <c r="B189" s="70"/>
      <c r="Q189" s="93"/>
      <c r="R189" s="93"/>
      <c r="S189" s="93"/>
      <c r="T189" s="93"/>
      <c r="U189" s="93"/>
      <c r="V189" s="93"/>
      <c r="W189" s="9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U36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2" sqref="H2"/>
    </sheetView>
  </sheetViews>
  <sheetFormatPr defaultColWidth="12.421875" defaultRowHeight="15"/>
  <cols>
    <col min="1" max="1" width="37.57421875" style="1" customWidth="1"/>
    <col min="2" max="2" width="28.8515625" style="1" bestFit="1" customWidth="1"/>
    <col min="3" max="16384" width="12.421875" style="1" customWidth="1"/>
  </cols>
  <sheetData>
    <row r="1" ht="14.25">
      <c r="A1" s="1" t="s">
        <v>365</v>
      </c>
    </row>
    <row r="2" ht="18.75">
      <c r="A2" s="123" t="s">
        <v>363</v>
      </c>
    </row>
    <row r="3" spans="1:21" s="121" customFormat="1" ht="12.75">
      <c r="A3" s="62" t="s">
        <v>327</v>
      </c>
      <c r="B3" s="62" t="s">
        <v>328</v>
      </c>
      <c r="C3" s="63" t="s">
        <v>1</v>
      </c>
      <c r="D3" s="63" t="s">
        <v>2</v>
      </c>
      <c r="E3" s="63" t="s">
        <v>3</v>
      </c>
      <c r="F3" s="63" t="s">
        <v>4</v>
      </c>
      <c r="G3" s="63" t="s">
        <v>5</v>
      </c>
      <c r="H3" s="63" t="s">
        <v>6</v>
      </c>
      <c r="I3" s="63" t="s">
        <v>7</v>
      </c>
      <c r="J3" s="63" t="s">
        <v>8</v>
      </c>
      <c r="K3" s="63" t="s">
        <v>9</v>
      </c>
      <c r="L3" s="63" t="s">
        <v>10</v>
      </c>
      <c r="M3" s="63" t="s">
        <v>11</v>
      </c>
      <c r="N3" s="63" t="s">
        <v>12</v>
      </c>
      <c r="O3" s="63" t="s">
        <v>13</v>
      </c>
      <c r="P3" s="63" t="s">
        <v>14</v>
      </c>
      <c r="Q3" s="63" t="s">
        <v>15</v>
      </c>
      <c r="R3" s="63" t="s">
        <v>16</v>
      </c>
      <c r="S3" s="63">
        <v>2018</v>
      </c>
      <c r="T3" s="63">
        <v>2019</v>
      </c>
      <c r="U3" s="63">
        <v>2020</v>
      </c>
    </row>
    <row r="4" spans="1:21" s="73" customFormat="1" ht="14.25">
      <c r="A4" s="72" t="s">
        <v>360</v>
      </c>
      <c r="B4" s="72" t="s">
        <v>54</v>
      </c>
      <c r="C4" s="79">
        <v>739.8231645617881</v>
      </c>
      <c r="D4" s="79">
        <v>742.9835387948041</v>
      </c>
      <c r="E4" s="79">
        <v>734.9836808856816</v>
      </c>
      <c r="F4" s="79">
        <v>706.7914103282822</v>
      </c>
      <c r="G4" s="79">
        <v>669.9749539203384</v>
      </c>
      <c r="H4" s="79">
        <v>674.3849880721294</v>
      </c>
      <c r="I4" s="79">
        <v>700.3735134901415</v>
      </c>
      <c r="J4" s="79">
        <v>679.9926612177809</v>
      </c>
      <c r="K4" s="79">
        <v>644.6136889099876</v>
      </c>
      <c r="L4" s="79">
        <v>714.8378789957944</v>
      </c>
      <c r="M4" s="79">
        <v>794.445532929717</v>
      </c>
      <c r="N4" s="79">
        <v>793.9375556931211</v>
      </c>
      <c r="O4" s="79">
        <v>726.2591360057276</v>
      </c>
      <c r="P4" s="79">
        <v>696.6813398435139</v>
      </c>
      <c r="Q4" s="79">
        <v>639.3894341371715</v>
      </c>
      <c r="R4" s="79">
        <v>678.7077725006566</v>
      </c>
      <c r="S4" s="79">
        <v>688.3349295844158</v>
      </c>
      <c r="T4" s="79">
        <v>768.6781553420927</v>
      </c>
      <c r="U4" s="79">
        <v>760.8841218083064</v>
      </c>
    </row>
    <row r="5" spans="1:21" ht="14.25">
      <c r="A5" s="64" t="s">
        <v>330</v>
      </c>
      <c r="B5" s="65" t="s">
        <v>331</v>
      </c>
      <c r="C5" s="78">
        <v>220.1127602012053</v>
      </c>
      <c r="D5" s="78">
        <v>226.8544784538822</v>
      </c>
      <c r="E5" s="78">
        <v>250.37397033682248</v>
      </c>
      <c r="F5" s="78">
        <v>344.70065186300417</v>
      </c>
      <c r="G5" s="78">
        <v>421.8356201607761</v>
      </c>
      <c r="H5" s="78">
        <v>513.6197695571917</v>
      </c>
      <c r="I5" s="78">
        <v>615.4155937833316</v>
      </c>
      <c r="J5" s="78">
        <v>807.0753133109018</v>
      </c>
      <c r="K5" s="78">
        <v>614.397076826245</v>
      </c>
      <c r="L5" s="78">
        <v>706.60593760716</v>
      </c>
      <c r="M5" s="78">
        <v>628.4734712835128</v>
      </c>
      <c r="N5" s="78">
        <v>660.5245214087404</v>
      </c>
      <c r="O5" s="78">
        <v>667.4740540609529</v>
      </c>
      <c r="P5" s="78">
        <v>622.9289201082222</v>
      </c>
      <c r="Q5" s="78">
        <v>584.9978509040355</v>
      </c>
      <c r="R5" s="78">
        <v>493.00509069244663</v>
      </c>
      <c r="S5" s="78">
        <v>514.0815386820517</v>
      </c>
      <c r="T5" s="78">
        <v>471.39809918948106</v>
      </c>
      <c r="U5" s="78">
        <v>621.4222178421383</v>
      </c>
    </row>
    <row r="6" spans="1:21" s="71" customFormat="1" ht="14.25">
      <c r="A6" s="144"/>
      <c r="B6" s="66" t="s">
        <v>351</v>
      </c>
      <c r="C6" s="80">
        <v>59.91838382148291</v>
      </c>
      <c r="D6" s="80">
        <v>52.789011538091096</v>
      </c>
      <c r="E6" s="80">
        <v>61.88113533288667</v>
      </c>
      <c r="F6" s="80">
        <v>82.02883596538273</v>
      </c>
      <c r="G6" s="80">
        <v>98.37463694110006</v>
      </c>
      <c r="H6" s="80">
        <v>125.21097089417542</v>
      </c>
      <c r="I6" s="80">
        <v>159.12743203862962</v>
      </c>
      <c r="J6" s="80">
        <v>254.99675755435123</v>
      </c>
      <c r="K6" s="80">
        <v>189.66806271927337</v>
      </c>
      <c r="L6" s="80">
        <v>222.2052536496707</v>
      </c>
      <c r="M6" s="80">
        <v>210.35037285230575</v>
      </c>
      <c r="N6" s="80">
        <v>245.2191389547265</v>
      </c>
      <c r="O6" s="80">
        <v>249.13897433113115</v>
      </c>
      <c r="P6" s="80">
        <v>243.86114949023988</v>
      </c>
      <c r="Q6" s="80">
        <v>225.02299892847768</v>
      </c>
      <c r="R6" s="80">
        <v>182.01733655546153</v>
      </c>
      <c r="S6" s="80">
        <v>179.52359160254383</v>
      </c>
      <c r="T6" s="80">
        <v>167.75730413858338</v>
      </c>
      <c r="U6" s="80">
        <v>188.50800567136622</v>
      </c>
    </row>
    <row r="7" spans="1:21" s="71" customFormat="1" ht="14.25">
      <c r="A7" s="144"/>
      <c r="B7" s="66" t="s">
        <v>352</v>
      </c>
      <c r="C7" s="80">
        <v>102.92171795713446</v>
      </c>
      <c r="D7" s="80">
        <v>98.96351378696485</v>
      </c>
      <c r="E7" s="80">
        <v>106.41389691116171</v>
      </c>
      <c r="F7" s="80">
        <v>118.06522792365064</v>
      </c>
      <c r="G7" s="80">
        <v>147.8429706806607</v>
      </c>
      <c r="H7" s="80">
        <v>176.0164557563291</v>
      </c>
      <c r="I7" s="80">
        <v>214.21108315515824</v>
      </c>
      <c r="J7" s="80">
        <v>257.4223541727946</v>
      </c>
      <c r="K7" s="80">
        <v>214.82753800741077</v>
      </c>
      <c r="L7" s="80">
        <v>310.14287162089056</v>
      </c>
      <c r="M7" s="80">
        <v>265.3904437660649</v>
      </c>
      <c r="N7" s="80">
        <v>240.40526430965573</v>
      </c>
      <c r="O7" s="80">
        <v>247.1690486805324</v>
      </c>
      <c r="P7" s="80">
        <v>218.81607733976486</v>
      </c>
      <c r="Q7" s="80">
        <v>227.55555362096175</v>
      </c>
      <c r="R7" s="80">
        <v>183.43125698918433</v>
      </c>
      <c r="S7" s="80">
        <v>188.14287199757197</v>
      </c>
      <c r="T7" s="80">
        <v>156.81366732972737</v>
      </c>
      <c r="U7" s="80">
        <v>257.4486909776366</v>
      </c>
    </row>
    <row r="8" spans="1:21" s="71" customFormat="1" ht="14.25">
      <c r="A8" s="144"/>
      <c r="B8" s="66" t="s">
        <v>353</v>
      </c>
      <c r="C8" s="80">
        <v>50.43382808012618</v>
      </c>
      <c r="D8" s="80">
        <v>61.72304973529224</v>
      </c>
      <c r="E8" s="80">
        <v>62.13041119201211</v>
      </c>
      <c r="F8" s="80">
        <v>123.51134988161613</v>
      </c>
      <c r="G8" s="80">
        <v>129.19825413044674</v>
      </c>
      <c r="H8" s="80">
        <v>142.22492325811996</v>
      </c>
      <c r="I8" s="80">
        <v>139.57456493330483</v>
      </c>
      <c r="J8" s="80">
        <v>121.25328550733462</v>
      </c>
      <c r="K8" s="80">
        <v>89.44593794599679</v>
      </c>
      <c r="L8" s="80">
        <v>83.07054303024734</v>
      </c>
      <c r="M8" s="80">
        <v>63.94750985529924</v>
      </c>
      <c r="N8" s="80">
        <v>78.03902616833415</v>
      </c>
      <c r="O8" s="80">
        <v>63.839294336054785</v>
      </c>
      <c r="P8" s="80">
        <v>57.16994851706187</v>
      </c>
      <c r="Q8" s="80">
        <v>53.44426001792754</v>
      </c>
      <c r="R8" s="80">
        <v>50.666881134150344</v>
      </c>
      <c r="S8" s="80">
        <v>51.428365627180376</v>
      </c>
      <c r="T8" s="80">
        <v>54.249510810641404</v>
      </c>
      <c r="U8" s="80">
        <v>65.72746639422763</v>
      </c>
    </row>
    <row r="9" spans="1:21" s="71" customFormat="1" ht="14.25">
      <c r="A9" s="144"/>
      <c r="B9" s="66" t="s">
        <v>354</v>
      </c>
      <c r="C9" s="80">
        <v>2.40158186606809</v>
      </c>
      <c r="D9" s="80">
        <v>8.372782296519503</v>
      </c>
      <c r="E9" s="80">
        <v>10.636771953449585</v>
      </c>
      <c r="F9" s="80">
        <v>5.837084316389762</v>
      </c>
      <c r="G9" s="80">
        <v>6.9634753122921325</v>
      </c>
      <c r="H9" s="80">
        <v>28.38715381262588</v>
      </c>
      <c r="I9" s="80">
        <v>57.87373524884351</v>
      </c>
      <c r="J9" s="80">
        <v>75.33135995597196</v>
      </c>
      <c r="K9" s="80">
        <v>44.21082604903175</v>
      </c>
      <c r="L9" s="80">
        <v>42.59612036138125</v>
      </c>
      <c r="M9" s="80">
        <v>47.37265733405703</v>
      </c>
      <c r="N9" s="80">
        <v>51.69125942709092</v>
      </c>
      <c r="O9" s="80">
        <v>72.2505762086195</v>
      </c>
      <c r="P9" s="80">
        <v>72.48688857520831</v>
      </c>
      <c r="Q9" s="80">
        <v>57.321230347014875</v>
      </c>
      <c r="R9" s="80">
        <v>58.879065395102195</v>
      </c>
      <c r="S9" s="80">
        <v>74.89327973546276</v>
      </c>
      <c r="T9" s="80">
        <v>67.01623089167158</v>
      </c>
      <c r="U9" s="80">
        <v>78.36115778690643</v>
      </c>
    </row>
    <row r="10" spans="1:21" s="71" customFormat="1" ht="14.25">
      <c r="A10" s="144"/>
      <c r="B10" s="66" t="s">
        <v>355</v>
      </c>
      <c r="C10" s="80">
        <v>4.437248476393658</v>
      </c>
      <c r="D10" s="80">
        <v>5.006121097014528</v>
      </c>
      <c r="E10" s="80">
        <v>9.311754947312394</v>
      </c>
      <c r="F10" s="80">
        <v>15.258153775964896</v>
      </c>
      <c r="G10" s="80">
        <v>39.45628309627653</v>
      </c>
      <c r="H10" s="80">
        <v>41.78026583594141</v>
      </c>
      <c r="I10" s="80">
        <v>44.628778407395295</v>
      </c>
      <c r="J10" s="80">
        <v>98.07155612044937</v>
      </c>
      <c r="K10" s="80">
        <v>76.24471210453224</v>
      </c>
      <c r="L10" s="80">
        <v>48.591148944969945</v>
      </c>
      <c r="M10" s="80">
        <v>41.41248747578589</v>
      </c>
      <c r="N10" s="80">
        <v>45.169832548933066</v>
      </c>
      <c r="O10" s="80">
        <v>35.07616050461495</v>
      </c>
      <c r="P10" s="80">
        <v>30.594856185947314</v>
      </c>
      <c r="Q10" s="80">
        <v>21.65380798965376</v>
      </c>
      <c r="R10" s="80">
        <v>18.010550618548276</v>
      </c>
      <c r="S10" s="80">
        <v>20.093429719292775</v>
      </c>
      <c r="T10" s="80">
        <v>25.56138601885742</v>
      </c>
      <c r="U10" s="80">
        <v>31.376897012001386</v>
      </c>
    </row>
    <row r="11" spans="1:21" ht="14.25">
      <c r="A11" s="64" t="s">
        <v>332</v>
      </c>
      <c r="B11" s="65" t="s">
        <v>331</v>
      </c>
      <c r="C11" s="78">
        <v>271.1981031559429</v>
      </c>
      <c r="D11" s="78">
        <v>257.5446580071083</v>
      </c>
      <c r="E11" s="78">
        <v>213.4904472341681</v>
      </c>
      <c r="F11" s="78">
        <v>195.40834523039376</v>
      </c>
      <c r="G11" s="78">
        <v>164.394799576204</v>
      </c>
      <c r="H11" s="78">
        <v>152.55996661774046</v>
      </c>
      <c r="I11" s="78">
        <v>143.420605111441</v>
      </c>
      <c r="J11" s="78">
        <v>137.57177295551222</v>
      </c>
      <c r="K11" s="78">
        <v>137.1031361811152</v>
      </c>
      <c r="L11" s="78">
        <v>77.95008771010212</v>
      </c>
      <c r="M11" s="78">
        <v>86.57823423685133</v>
      </c>
      <c r="N11" s="78">
        <v>92.31847502877835</v>
      </c>
      <c r="O11" s="78">
        <v>95.51004485548133</v>
      </c>
      <c r="P11" s="78">
        <v>94.05999256133516</v>
      </c>
      <c r="Q11" s="78">
        <v>61.83639080413801</v>
      </c>
      <c r="R11" s="78">
        <v>43.26528283465548</v>
      </c>
      <c r="S11" s="78">
        <v>29.235541400942427</v>
      </c>
      <c r="T11" s="78">
        <v>14.838640447553813</v>
      </c>
      <c r="U11" s="78">
        <v>16.59485702136219</v>
      </c>
    </row>
    <row r="12" spans="1:21" s="71" customFormat="1" ht="14.25">
      <c r="A12" s="145"/>
      <c r="B12" s="66" t="s">
        <v>94</v>
      </c>
      <c r="C12" s="81">
        <v>271.1981031559429</v>
      </c>
      <c r="D12" s="81">
        <v>257.5446580071083</v>
      </c>
      <c r="E12" s="81">
        <v>213.4904472341681</v>
      </c>
      <c r="F12" s="81">
        <v>195.40834523039376</v>
      </c>
      <c r="G12" s="81">
        <v>164.394799576204</v>
      </c>
      <c r="H12" s="81">
        <v>152.55996661774046</v>
      </c>
      <c r="I12" s="81">
        <v>143.420605111441</v>
      </c>
      <c r="J12" s="81">
        <v>137.57177295551222</v>
      </c>
      <c r="K12" s="81">
        <v>137.1031361811152</v>
      </c>
      <c r="L12" s="81">
        <v>76.2182407098639</v>
      </c>
      <c r="M12" s="81">
        <v>84.40244098216539</v>
      </c>
      <c r="N12" s="81">
        <v>90.93641900150804</v>
      </c>
      <c r="O12" s="81">
        <v>94.25252388459239</v>
      </c>
      <c r="P12" s="81">
        <v>93.12844145802568</v>
      </c>
      <c r="Q12" s="81">
        <v>60.21199779552064</v>
      </c>
      <c r="R12" s="81">
        <v>42.14872816631274</v>
      </c>
      <c r="S12" s="81">
        <v>28.129956264032995</v>
      </c>
      <c r="T12" s="81">
        <v>13.20882285434222</v>
      </c>
      <c r="U12" s="81">
        <v>15.151616262881335</v>
      </c>
    </row>
    <row r="13" spans="1:21" s="71" customFormat="1" ht="14.25">
      <c r="A13" s="145"/>
      <c r="B13" s="66" t="s">
        <v>333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1.0988876905064924</v>
      </c>
      <c r="M13" s="81">
        <v>2.1725344530064246</v>
      </c>
      <c r="N13" s="81">
        <v>1.2814046381943225</v>
      </c>
      <c r="O13" s="81">
        <v>0.8683474637898857</v>
      </c>
      <c r="P13" s="81">
        <v>0.6518072364346477</v>
      </c>
      <c r="Q13" s="81">
        <v>0.905218033071885</v>
      </c>
      <c r="R13" s="81">
        <v>0.9634998930842955</v>
      </c>
      <c r="S13" s="81">
        <v>0.9540340400787544</v>
      </c>
      <c r="T13" s="81">
        <v>1.53015316532282</v>
      </c>
      <c r="U13" s="81">
        <v>1.161890680553419</v>
      </c>
    </row>
    <row r="14" spans="1:21" s="71" customFormat="1" ht="14.25">
      <c r="A14" s="145"/>
      <c r="B14" s="67" t="s">
        <v>334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0.6329593097317397</v>
      </c>
      <c r="M14" s="81">
        <v>0.003258801679509637</v>
      </c>
      <c r="N14" s="81">
        <v>0.10065138907600536</v>
      </c>
      <c r="O14" s="81">
        <v>0.3891735070990507</v>
      </c>
      <c r="P14" s="81">
        <v>0.27974386687484215</v>
      </c>
      <c r="Q14" s="81">
        <v>0.7191749755454886</v>
      </c>
      <c r="R14" s="81">
        <v>0.15305477525845043</v>
      </c>
      <c r="S14" s="81">
        <v>0.15155109683067725</v>
      </c>
      <c r="T14" s="81">
        <v>0.09966442788877261</v>
      </c>
      <c r="U14" s="81">
        <v>0.2813500779274397</v>
      </c>
    </row>
    <row r="15" spans="1:21" s="71" customFormat="1" ht="14.25">
      <c r="A15" s="72" t="s">
        <v>335</v>
      </c>
      <c r="B15" s="72" t="s">
        <v>54</v>
      </c>
      <c r="C15" s="79">
        <v>18.350836486754314</v>
      </c>
      <c r="D15" s="79">
        <v>20.634906866446055</v>
      </c>
      <c r="E15" s="79">
        <v>13.424298817457018</v>
      </c>
      <c r="F15" s="79">
        <v>11.697171156903387</v>
      </c>
      <c r="G15" s="79">
        <v>9.663665305931564</v>
      </c>
      <c r="H15" s="79">
        <v>11.304400766311167</v>
      </c>
      <c r="I15" s="79">
        <v>14.287105706772712</v>
      </c>
      <c r="J15" s="79">
        <v>21.106801589170335</v>
      </c>
      <c r="K15" s="79">
        <v>88.62180750580532</v>
      </c>
      <c r="L15" s="79">
        <v>91.62395274784859</v>
      </c>
      <c r="M15" s="79">
        <v>67.86258676428409</v>
      </c>
      <c r="N15" s="79">
        <v>89.86606026361916</v>
      </c>
      <c r="O15" s="79">
        <v>87.63680403196248</v>
      </c>
      <c r="P15" s="79">
        <v>74.56396337939788</v>
      </c>
      <c r="Q15" s="79">
        <v>129.98307969186868</v>
      </c>
      <c r="R15" s="79">
        <v>134.08719998994877</v>
      </c>
      <c r="S15" s="79">
        <v>127.90248851853285</v>
      </c>
      <c r="T15" s="79">
        <v>116.22057392007552</v>
      </c>
      <c r="U15" s="79">
        <v>125.7315311705217</v>
      </c>
    </row>
    <row r="16" spans="1:21" ht="14.25">
      <c r="A16" s="64" t="s">
        <v>331</v>
      </c>
      <c r="B16" s="64" t="s">
        <v>54</v>
      </c>
      <c r="C16" s="78">
        <v>1249.4848644056906</v>
      </c>
      <c r="D16" s="78">
        <v>1248.0175821222406</v>
      </c>
      <c r="E16" s="78">
        <v>1212.272397274129</v>
      </c>
      <c r="F16" s="78">
        <v>1258.5975785785831</v>
      </c>
      <c r="G16" s="78">
        <v>1265.86903896325</v>
      </c>
      <c r="H16" s="78">
        <v>1351.8691250133727</v>
      </c>
      <c r="I16" s="78">
        <v>1473.4968180916867</v>
      </c>
      <c r="J16" s="78">
        <v>1645.7465490733653</v>
      </c>
      <c r="K16" s="78">
        <v>1484.7357094231531</v>
      </c>
      <c r="L16" s="78">
        <v>1591.0178570609053</v>
      </c>
      <c r="M16" s="78">
        <v>1577.3598252143654</v>
      </c>
      <c r="N16" s="78">
        <v>1636.646612394259</v>
      </c>
      <c r="O16" s="78">
        <v>1576.8800389541243</v>
      </c>
      <c r="P16" s="78">
        <v>1488.2342158924691</v>
      </c>
      <c r="Q16" s="78">
        <v>1416.206755537214</v>
      </c>
      <c r="R16" s="78">
        <v>1349.0653460177075</v>
      </c>
      <c r="S16" s="78">
        <v>1359.5544981859427</v>
      </c>
      <c r="T16" s="78">
        <v>1371.1354688992033</v>
      </c>
      <c r="U16" s="78">
        <v>1524.6327278423282</v>
      </c>
    </row>
    <row r="17" ht="14.25">
      <c r="A17" s="143" t="s">
        <v>364</v>
      </c>
    </row>
    <row r="19" ht="15">
      <c r="A19" s="123" t="s">
        <v>0</v>
      </c>
    </row>
    <row r="20" spans="1:21" ht="14.25">
      <c r="A20" s="62" t="s">
        <v>327</v>
      </c>
      <c r="B20" s="62" t="s">
        <v>328</v>
      </c>
      <c r="C20" s="63" t="s">
        <v>1</v>
      </c>
      <c r="D20" s="63" t="s">
        <v>2</v>
      </c>
      <c r="E20" s="63" t="s">
        <v>3</v>
      </c>
      <c r="F20" s="63" t="s">
        <v>4</v>
      </c>
      <c r="G20" s="63" t="s">
        <v>5</v>
      </c>
      <c r="H20" s="63" t="s">
        <v>6</v>
      </c>
      <c r="I20" s="63" t="s">
        <v>7</v>
      </c>
      <c r="J20" s="63" t="s">
        <v>8</v>
      </c>
      <c r="K20" s="63" t="s">
        <v>9</v>
      </c>
      <c r="L20" s="63" t="s">
        <v>10</v>
      </c>
      <c r="M20" s="63" t="s">
        <v>11</v>
      </c>
      <c r="N20" s="63" t="s">
        <v>12</v>
      </c>
      <c r="O20" s="63" t="s">
        <v>13</v>
      </c>
      <c r="P20" s="63" t="s">
        <v>14</v>
      </c>
      <c r="Q20" s="63" t="s">
        <v>15</v>
      </c>
      <c r="R20" s="63" t="s">
        <v>16</v>
      </c>
      <c r="S20" s="63">
        <v>2018</v>
      </c>
      <c r="T20" s="63">
        <v>2019</v>
      </c>
      <c r="U20" s="63">
        <v>2020</v>
      </c>
    </row>
    <row r="21" spans="1:21" s="73" customFormat="1" ht="14.25">
      <c r="A21" s="72" t="s">
        <v>360</v>
      </c>
      <c r="B21" s="72" t="s">
        <v>54</v>
      </c>
      <c r="C21" s="79">
        <v>582.7215263484486</v>
      </c>
      <c r="D21" s="79">
        <v>596.0921054528748</v>
      </c>
      <c r="E21" s="79">
        <v>599.2420129147998</v>
      </c>
      <c r="F21" s="79">
        <v>587.4151192284182</v>
      </c>
      <c r="G21" s="79">
        <v>568.8179697811012</v>
      </c>
      <c r="H21" s="79">
        <v>587.2006186701973</v>
      </c>
      <c r="I21" s="79">
        <v>624.2644409917839</v>
      </c>
      <c r="J21" s="79">
        <v>606.5023480705407</v>
      </c>
      <c r="K21" s="79">
        <v>581.0969576385304</v>
      </c>
      <c r="L21" s="79">
        <v>650.5104071793868</v>
      </c>
      <c r="M21" s="79">
        <v>731.3536794137715</v>
      </c>
      <c r="N21" s="79">
        <v>736.5729941102397</v>
      </c>
      <c r="O21" s="79">
        <v>677.6719849254362</v>
      </c>
      <c r="P21" s="79">
        <v>657.47240779</v>
      </c>
      <c r="Q21" s="79">
        <v>606.5580258043165</v>
      </c>
      <c r="R21" s="79">
        <v>647.2157366260076</v>
      </c>
      <c r="S21" s="79">
        <v>662.9089066757249</v>
      </c>
      <c r="T21" s="79">
        <v>749.7496161893159</v>
      </c>
      <c r="U21" s="79">
        <v>760.8841218083063</v>
      </c>
    </row>
    <row r="22" spans="1:21" ht="14.25">
      <c r="A22" s="64" t="s">
        <v>330</v>
      </c>
      <c r="B22" s="65" t="s">
        <v>331</v>
      </c>
      <c r="C22" s="78">
        <v>173.37175927600208</v>
      </c>
      <c r="D22" s="78">
        <v>182.0042526276413</v>
      </c>
      <c r="E22" s="78">
        <v>204.133242503168</v>
      </c>
      <c r="F22" s="78">
        <v>286.48109124327567</v>
      </c>
      <c r="G22" s="78">
        <v>358.1442554488907</v>
      </c>
      <c r="H22" s="78">
        <v>447.21909855586745</v>
      </c>
      <c r="I22" s="78">
        <v>548.5388356796934</v>
      </c>
      <c r="J22" s="78">
        <v>719.8505226750669</v>
      </c>
      <c r="K22" s="78">
        <v>553.8577263685621</v>
      </c>
      <c r="L22" s="78">
        <v>643.0192491113223</v>
      </c>
      <c r="M22" s="78">
        <v>578.5624899193755</v>
      </c>
      <c r="N22" s="78">
        <v>612.79948395</v>
      </c>
      <c r="O22" s="78">
        <v>622.8196585442287</v>
      </c>
      <c r="P22" s="78">
        <v>587.87074314</v>
      </c>
      <c r="Q22" s="78">
        <v>554.9593449615795</v>
      </c>
      <c r="R22" s="78">
        <v>470.12965794873793</v>
      </c>
      <c r="S22" s="78">
        <v>495.09216531499527</v>
      </c>
      <c r="T22" s="78">
        <v>459.79001937735006</v>
      </c>
      <c r="U22" s="78">
        <v>621.4222178421383</v>
      </c>
    </row>
    <row r="23" spans="1:21" s="71" customFormat="1" ht="14.25">
      <c r="A23" s="144"/>
      <c r="B23" s="66" t="s">
        <v>351</v>
      </c>
      <c r="C23" s="80">
        <v>47.19469969214601</v>
      </c>
      <c r="D23" s="80">
        <v>42.35236904919822</v>
      </c>
      <c r="E23" s="80">
        <v>50.45251624314609</v>
      </c>
      <c r="F23" s="80">
        <v>68.17425587613361</v>
      </c>
      <c r="G23" s="80">
        <v>83.52142260745303</v>
      </c>
      <c r="H23" s="80">
        <v>109.0237192016084</v>
      </c>
      <c r="I23" s="80">
        <v>141.83517151159586</v>
      </c>
      <c r="J23" s="80">
        <v>227.4379431244432</v>
      </c>
      <c r="K23" s="80">
        <v>170.97920212295392</v>
      </c>
      <c r="L23" s="80">
        <v>202.20924810546674</v>
      </c>
      <c r="M23" s="80">
        <v>193.64514340494438</v>
      </c>
      <c r="N23" s="80">
        <v>227.5012614</v>
      </c>
      <c r="O23" s="80">
        <v>232.47143462568908</v>
      </c>
      <c r="P23" s="80">
        <v>230.13674682</v>
      </c>
      <c r="Q23" s="80">
        <v>213.46850401869864</v>
      </c>
      <c r="R23" s="80">
        <v>173.5717334183513</v>
      </c>
      <c r="S23" s="80">
        <v>172.8922690347749</v>
      </c>
      <c r="T23" s="80">
        <v>163.62631553498727</v>
      </c>
      <c r="U23" s="80">
        <v>188.50800567136622</v>
      </c>
    </row>
    <row r="24" spans="1:21" s="71" customFormat="1" ht="14.25">
      <c r="A24" s="144"/>
      <c r="B24" s="66" t="s">
        <v>352</v>
      </c>
      <c r="C24" s="80">
        <v>81.0662648254737</v>
      </c>
      <c r="D24" s="80">
        <v>79.39794923582905</v>
      </c>
      <c r="E24" s="80">
        <v>86.7606716251308</v>
      </c>
      <c r="F24" s="80">
        <v>98.1241409050079</v>
      </c>
      <c r="G24" s="80">
        <v>125.52071974765114</v>
      </c>
      <c r="H24" s="80">
        <v>153.26108016093207</v>
      </c>
      <c r="I24" s="80">
        <v>190.93292293952763</v>
      </c>
      <c r="J24" s="80">
        <v>229.60139300921585</v>
      </c>
      <c r="K24" s="80">
        <v>193.65959938606565</v>
      </c>
      <c r="L24" s="80">
        <v>282.233456885791</v>
      </c>
      <c r="M24" s="80">
        <v>244.31414047202693</v>
      </c>
      <c r="N24" s="80">
        <v>223.0352048</v>
      </c>
      <c r="O24" s="80">
        <v>230.63329812645162</v>
      </c>
      <c r="P24" s="80">
        <v>206.50120077</v>
      </c>
      <c r="Q24" s="80">
        <v>215.87101693570912</v>
      </c>
      <c r="R24" s="80">
        <v>174.9200479538852</v>
      </c>
      <c r="S24" s="80">
        <v>181.19316660283724</v>
      </c>
      <c r="T24" s="80">
        <v>152.952163498621</v>
      </c>
      <c r="U24" s="80">
        <v>257.4486909776366</v>
      </c>
    </row>
    <row r="25" spans="1:21" s="71" customFormat="1" ht="14.25">
      <c r="A25" s="144"/>
      <c r="B25" s="66" t="s">
        <v>353</v>
      </c>
      <c r="C25" s="80">
        <v>39.724191788255226</v>
      </c>
      <c r="D25" s="80">
        <v>49.52010475408955</v>
      </c>
      <c r="E25" s="80">
        <v>50.65575418091008</v>
      </c>
      <c r="F25" s="80">
        <v>102.65041885989265</v>
      </c>
      <c r="G25" s="80">
        <v>109.69109842646694</v>
      </c>
      <c r="H25" s="80">
        <v>123.8381108782288</v>
      </c>
      <c r="I25" s="80">
        <v>124.40710003518352</v>
      </c>
      <c r="J25" s="80">
        <v>108.14881772365683</v>
      </c>
      <c r="K25" s="80">
        <v>80.63242110392326</v>
      </c>
      <c r="L25" s="80">
        <v>75.59511654185422</v>
      </c>
      <c r="M25" s="80">
        <v>58.86904096439674</v>
      </c>
      <c r="N25" s="80">
        <v>72.40045359999999</v>
      </c>
      <c r="O25" s="80">
        <v>59.568409076250454</v>
      </c>
      <c r="P25" s="80">
        <v>53.952447920000004</v>
      </c>
      <c r="Q25" s="80">
        <v>50.70000083875658</v>
      </c>
      <c r="R25" s="80">
        <v>48.31593820556955</v>
      </c>
      <c r="S25" s="80">
        <v>49.528681699498975</v>
      </c>
      <c r="T25" s="80">
        <v>52.9136279287593</v>
      </c>
      <c r="U25" s="80">
        <v>65.72746639422763</v>
      </c>
    </row>
    <row r="26" spans="1:21" s="71" customFormat="1" ht="14.25">
      <c r="A26" s="144"/>
      <c r="B26" s="66" t="s">
        <v>354</v>
      </c>
      <c r="C26" s="80">
        <v>1.8916053425751769</v>
      </c>
      <c r="D26" s="80">
        <v>6.717442805969431</v>
      </c>
      <c r="E26" s="80">
        <v>8.67230225930992</v>
      </c>
      <c r="F26" s="80">
        <v>4.851207201380472</v>
      </c>
      <c r="G26" s="80">
        <v>5.912086513953173</v>
      </c>
      <c r="H26" s="80">
        <v>24.717267697063747</v>
      </c>
      <c r="I26" s="80">
        <v>51.584639178012466</v>
      </c>
      <c r="J26" s="80">
        <v>67.18991145407585</v>
      </c>
      <c r="K26" s="80">
        <v>39.854531409689066</v>
      </c>
      <c r="L26" s="80">
        <v>38.762942500291466</v>
      </c>
      <c r="M26" s="80">
        <v>43.610500416691835</v>
      </c>
      <c r="N26" s="80">
        <v>47.956398400000005</v>
      </c>
      <c r="O26" s="80">
        <v>67.4169713865266</v>
      </c>
      <c r="P26" s="80">
        <v>68.40735705</v>
      </c>
      <c r="Q26" s="80">
        <v>54.377896254852274</v>
      </c>
      <c r="R26" s="80">
        <v>56.14707717452149</v>
      </c>
      <c r="S26" s="80">
        <v>72.12683833547369</v>
      </c>
      <c r="T26" s="80">
        <v>65.36597019219847</v>
      </c>
      <c r="U26" s="80">
        <v>78.36115778690643</v>
      </c>
    </row>
    <row r="27" spans="1:21" s="71" customFormat="1" ht="14.25">
      <c r="A27" s="144"/>
      <c r="B27" s="66" t="s">
        <v>355</v>
      </c>
      <c r="C27" s="80">
        <v>3.49499762755197</v>
      </c>
      <c r="D27" s="80">
        <v>4.016386782555073</v>
      </c>
      <c r="E27" s="80">
        <v>7.591998194671115</v>
      </c>
      <c r="F27" s="80">
        <v>12.681068400861</v>
      </c>
      <c r="G27" s="80">
        <v>33.49892815336643</v>
      </c>
      <c r="H27" s="80">
        <v>36.37892061803444</v>
      </c>
      <c r="I27" s="80">
        <v>39.77900201537388</v>
      </c>
      <c r="J27" s="80">
        <v>87.47245736367516</v>
      </c>
      <c r="K27" s="80">
        <v>68.73197234593019</v>
      </c>
      <c r="L27" s="80">
        <v>44.21848507791876</v>
      </c>
      <c r="M27" s="80">
        <v>38.12366466131566</v>
      </c>
      <c r="N27" s="80">
        <v>41.90616575</v>
      </c>
      <c r="O27" s="80">
        <v>32.72954532931085</v>
      </c>
      <c r="P27" s="80">
        <v>28.87299058</v>
      </c>
      <c r="Q27" s="80">
        <v>20.541926913562904</v>
      </c>
      <c r="R27" s="80">
        <v>17.174861196410482</v>
      </c>
      <c r="S27" s="80">
        <v>19.351209642410485</v>
      </c>
      <c r="T27" s="80">
        <v>24.931942222784073</v>
      </c>
      <c r="U27" s="80">
        <v>31.376897012001386</v>
      </c>
    </row>
    <row r="28" spans="1:21" ht="14.25">
      <c r="A28" s="64" t="s">
        <v>332</v>
      </c>
      <c r="B28" s="65" t="s">
        <v>331</v>
      </c>
      <c r="C28" s="78">
        <v>213.60911658861224</v>
      </c>
      <c r="D28" s="78">
        <v>206.6268354863199</v>
      </c>
      <c r="E28" s="78">
        <v>174.06161342864183</v>
      </c>
      <c r="F28" s="78">
        <v>162.40409084545226</v>
      </c>
      <c r="G28" s="78">
        <v>139.57345060488043</v>
      </c>
      <c r="H28" s="78">
        <v>132.83704169977813</v>
      </c>
      <c r="I28" s="78">
        <v>127.83519386738969</v>
      </c>
      <c r="J28" s="78">
        <v>122.70368209021443</v>
      </c>
      <c r="K28" s="78">
        <v>123.59373790566852</v>
      </c>
      <c r="L28" s="78">
        <v>70.93544534489585</v>
      </c>
      <c r="M28" s="78">
        <v>79.70251897919641</v>
      </c>
      <c r="N28" s="78">
        <v>85.64816599999999</v>
      </c>
      <c r="O28" s="78">
        <v>89.12036829375049</v>
      </c>
      <c r="P28" s="78">
        <v>88.76633584</v>
      </c>
      <c r="Q28" s="78">
        <v>58.66121197269502</v>
      </c>
      <c r="R28" s="78">
        <v>41.257774015159114</v>
      </c>
      <c r="S28" s="78">
        <v>28.15562592163188</v>
      </c>
      <c r="T28" s="78">
        <v>14.473242023345309</v>
      </c>
      <c r="U28" s="78">
        <v>16.59485702136219</v>
      </c>
    </row>
    <row r="29" spans="1:21" s="71" customFormat="1" ht="14.25">
      <c r="A29" s="145"/>
      <c r="B29" s="66" t="s">
        <v>94</v>
      </c>
      <c r="C29" s="81">
        <v>213.60911658861224</v>
      </c>
      <c r="D29" s="81">
        <v>206.6268354863199</v>
      </c>
      <c r="E29" s="81">
        <v>174.06161342864183</v>
      </c>
      <c r="F29" s="81">
        <v>162.40409084545226</v>
      </c>
      <c r="G29" s="81">
        <v>139.57345060488043</v>
      </c>
      <c r="H29" s="81">
        <v>132.83704169977813</v>
      </c>
      <c r="I29" s="81">
        <v>127.83519386738969</v>
      </c>
      <c r="J29" s="81">
        <v>122.70368209021443</v>
      </c>
      <c r="K29" s="81">
        <v>123.59373790566852</v>
      </c>
      <c r="L29" s="81">
        <v>69.35944534489586</v>
      </c>
      <c r="M29" s="81">
        <v>77.69951897919641</v>
      </c>
      <c r="N29" s="81">
        <v>84.365968</v>
      </c>
      <c r="O29" s="81">
        <v>87.94697619418322</v>
      </c>
      <c r="P29" s="81">
        <v>87.88721204</v>
      </c>
      <c r="Q29" s="81">
        <v>57.12022839706417</v>
      </c>
      <c r="R29" s="81">
        <v>40.193027475581275</v>
      </c>
      <c r="S29" s="81">
        <v>27.09087938205404</v>
      </c>
      <c r="T29" s="81">
        <v>12.883558348224911</v>
      </c>
      <c r="U29" s="81">
        <v>15.151616262881335</v>
      </c>
    </row>
    <row r="30" spans="1:21" s="71" customFormat="1" ht="14.25">
      <c r="A30" s="145"/>
      <c r="B30" s="66" t="s">
        <v>333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1</v>
      </c>
      <c r="M30" s="81">
        <v>2</v>
      </c>
      <c r="N30" s="81">
        <v>1.188819</v>
      </c>
      <c r="O30" s="81">
        <v>0.8102545224117075</v>
      </c>
      <c r="P30" s="81">
        <v>0.6151237999999999</v>
      </c>
      <c r="Q30" s="81">
        <v>0.8587368413484836</v>
      </c>
      <c r="R30" s="81">
        <v>0.9187935048158427</v>
      </c>
      <c r="S30" s="81">
        <v>0.9187935048158427</v>
      </c>
      <c r="T30" s="81">
        <v>1.492473462968499</v>
      </c>
      <c r="U30" s="81">
        <v>1.161890680553419</v>
      </c>
    </row>
    <row r="31" spans="1:21" s="71" customFormat="1" ht="14.25">
      <c r="A31" s="145"/>
      <c r="B31" s="67" t="s">
        <v>334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0.5760000000000001</v>
      </c>
      <c r="M31" s="81">
        <v>0.003</v>
      </c>
      <c r="N31" s="81">
        <v>0.09337899999999998</v>
      </c>
      <c r="O31" s="81">
        <v>0.36313757715555556</v>
      </c>
      <c r="P31" s="81">
        <v>0.264</v>
      </c>
      <c r="Q31" s="81">
        <v>0.6822467342823721</v>
      </c>
      <c r="R31" s="81">
        <v>0.14595303476199725</v>
      </c>
      <c r="S31" s="81">
        <v>0.14595303476199725</v>
      </c>
      <c r="T31" s="81">
        <v>0.09721021215189875</v>
      </c>
      <c r="U31" s="81">
        <v>0.2813500779274397</v>
      </c>
    </row>
    <row r="32" spans="1:21" s="71" customFormat="1" ht="14.25">
      <c r="A32" s="72" t="s">
        <v>335</v>
      </c>
      <c r="B32" s="72" t="s">
        <v>54</v>
      </c>
      <c r="C32" s="79">
        <v>14.454031665345603</v>
      </c>
      <c r="D32" s="79">
        <v>16.555286137020175</v>
      </c>
      <c r="E32" s="79">
        <v>10.94501014723064</v>
      </c>
      <c r="F32" s="79">
        <v>9.721531825883698</v>
      </c>
      <c r="G32" s="79">
        <v>8.204585033812544</v>
      </c>
      <c r="H32" s="79">
        <v>9.842969877858256</v>
      </c>
      <c r="I32" s="79">
        <v>12.734536480375535</v>
      </c>
      <c r="J32" s="79">
        <v>18.82568070832599</v>
      </c>
      <c r="K32" s="79">
        <v>79.88949600051387</v>
      </c>
      <c r="L32" s="79">
        <v>83.37881435874293</v>
      </c>
      <c r="M32" s="79">
        <v>62.47319730223252</v>
      </c>
      <c r="N32" s="79">
        <v>83.37294614999999</v>
      </c>
      <c r="O32" s="79">
        <v>81.77385177897868</v>
      </c>
      <c r="P32" s="79">
        <v>70.36753496</v>
      </c>
      <c r="Q32" s="79">
        <v>123.30870045148504</v>
      </c>
      <c r="R32" s="79">
        <v>127.86555485266607</v>
      </c>
      <c r="S32" s="79">
        <v>123.17796930066571</v>
      </c>
      <c r="T32" s="79">
        <v>113.35866654243539</v>
      </c>
      <c r="U32" s="79">
        <v>125.7315311705217</v>
      </c>
    </row>
    <row r="33" spans="1:21" ht="14.25">
      <c r="A33" s="64" t="s">
        <v>331</v>
      </c>
      <c r="B33" s="64" t="s">
        <v>54</v>
      </c>
      <c r="C33" s="78">
        <v>984.1564338784085</v>
      </c>
      <c r="D33" s="78">
        <v>1001.2784797038562</v>
      </c>
      <c r="E33" s="78">
        <v>988.3818789938402</v>
      </c>
      <c r="F33" s="78">
        <v>1046.0218331430297</v>
      </c>
      <c r="G33" s="78">
        <v>1074.7402608686848</v>
      </c>
      <c r="H33" s="78">
        <v>1177.099728803701</v>
      </c>
      <c r="I33" s="78">
        <v>1313.3730070192426</v>
      </c>
      <c r="J33" s="78">
        <v>1467.882233544148</v>
      </c>
      <c r="K33" s="78">
        <v>1338.437917913275</v>
      </c>
      <c r="L33" s="78">
        <v>1447.843915994348</v>
      </c>
      <c r="M33" s="78">
        <v>1452.091885614576</v>
      </c>
      <c r="N33" s="78">
        <v>1518.3935902102396</v>
      </c>
      <c r="O33" s="78">
        <v>1471.385863542394</v>
      </c>
      <c r="P33" s="78">
        <v>1404.47702173</v>
      </c>
      <c r="Q33" s="78">
        <v>1343.4872831900761</v>
      </c>
      <c r="R33" s="78">
        <v>1286.4687234425708</v>
      </c>
      <c r="S33" s="78">
        <v>1309.3346672130176</v>
      </c>
      <c r="T33" s="78">
        <v>1337.3715441324468</v>
      </c>
      <c r="U33" s="78">
        <v>1524.6327278423284</v>
      </c>
    </row>
    <row r="35" ht="14.25">
      <c r="A35" s="1" t="s">
        <v>336</v>
      </c>
    </row>
    <row r="36" ht="14.25">
      <c r="A36" s="1" t="s">
        <v>337</v>
      </c>
    </row>
  </sheetData>
  <sheetProtection selectLockedCells="1" selectUnlockedCells="1"/>
  <mergeCells count="4">
    <mergeCell ref="A23:A27"/>
    <mergeCell ref="A29:A31"/>
    <mergeCell ref="A6:A10"/>
    <mergeCell ref="A12:A14"/>
  </mergeCells>
  <hyperlinks>
    <hyperlink ref="A36" r:id="rId1" display="http://www.iea.org/stats/RDD%20Manual.pdf"/>
  </hyperlinks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&amp;C&amp;"Arial,Normal"&amp;10&amp;A</oddHeader>
    <oddFooter>&amp;C&amp;"Arial,Normal"&amp;10Page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PageLayoutView="0" workbookViewId="0" topLeftCell="A1">
      <selection activeCell="K16" sqref="K16"/>
    </sheetView>
  </sheetViews>
  <sheetFormatPr defaultColWidth="12.421875" defaultRowHeight="15"/>
  <cols>
    <col min="1" max="1" width="37.57421875" style="1" customWidth="1"/>
    <col min="2" max="3" width="20.57421875" style="1" bestFit="1" customWidth="1"/>
    <col min="4" max="10" width="12.421875" style="1" customWidth="1"/>
    <col min="11" max="11" width="36.8515625" style="1" bestFit="1" customWidth="1"/>
    <col min="12" max="16384" width="12.421875" style="1" customWidth="1"/>
  </cols>
  <sheetData>
    <row r="1" ht="14.25">
      <c r="A1" s="1" t="s">
        <v>366</v>
      </c>
    </row>
    <row r="2" ht="15">
      <c r="A2" s="123" t="s">
        <v>359</v>
      </c>
    </row>
    <row r="3" spans="10:14" ht="14.25">
      <c r="J3" s="68"/>
      <c r="K3" s="125"/>
      <c r="L3" s="125"/>
      <c r="M3" s="125"/>
      <c r="N3" s="71"/>
    </row>
    <row r="4" spans="1:14" ht="14.25">
      <c r="A4" s="62" t="s">
        <v>327</v>
      </c>
      <c r="B4" s="62" t="s">
        <v>338</v>
      </c>
      <c r="C4" s="63" t="s">
        <v>339</v>
      </c>
      <c r="D4" s="63" t="s">
        <v>340</v>
      </c>
      <c r="E4" s="63" t="s">
        <v>341</v>
      </c>
      <c r="F4" s="63" t="s">
        <v>357</v>
      </c>
      <c r="G4" s="63" t="s">
        <v>342</v>
      </c>
      <c r="H4" s="63" t="s">
        <v>358</v>
      </c>
      <c r="I4" s="63" t="s">
        <v>343</v>
      </c>
      <c r="K4" s="71"/>
      <c r="L4" s="71"/>
      <c r="M4" s="71"/>
      <c r="N4" s="71"/>
    </row>
    <row r="5" spans="1:14" ht="15">
      <c r="A5" s="64" t="s">
        <v>329</v>
      </c>
      <c r="B5" s="78">
        <v>287.51134009925937</v>
      </c>
      <c r="C5" s="78">
        <v>95.88600586482454</v>
      </c>
      <c r="D5" s="78">
        <v>1227.9945348333993</v>
      </c>
      <c r="E5" s="78">
        <v>760.8841218083063</v>
      </c>
      <c r="F5" s="78">
        <v>93.32982324025092</v>
      </c>
      <c r="G5" s="78">
        <v>870.9755611654908</v>
      </c>
      <c r="H5" s="78">
        <v>379.17418543997286</v>
      </c>
      <c r="I5" s="78">
        <v>3644.929498198927</v>
      </c>
      <c r="K5" s="126"/>
      <c r="L5" s="127"/>
      <c r="M5" s="71"/>
      <c r="N5" s="71"/>
    </row>
    <row r="6" spans="1:14" ht="15">
      <c r="A6" s="64" t="s">
        <v>330</v>
      </c>
      <c r="B6" s="78">
        <v>855.3435378653754</v>
      </c>
      <c r="C6" s="78">
        <v>264.9157819255445</v>
      </c>
      <c r="D6" s="78">
        <v>3796.109319688831</v>
      </c>
      <c r="E6" s="78">
        <v>621.4222178421383</v>
      </c>
      <c r="F6" s="78">
        <v>162.13483210281444</v>
      </c>
      <c r="G6" s="78">
        <v>1565.280528855883</v>
      </c>
      <c r="H6" s="78">
        <v>395.2591806764684</v>
      </c>
      <c r="I6" s="78">
        <v>7864.763419666326</v>
      </c>
      <c r="K6" s="126"/>
      <c r="L6" s="127"/>
      <c r="M6" s="71"/>
      <c r="N6" s="71"/>
    </row>
    <row r="7" spans="1:14" ht="15">
      <c r="A7" s="64" t="s">
        <v>332</v>
      </c>
      <c r="B7" s="78">
        <v>65.48337031859415</v>
      </c>
      <c r="C7" s="78">
        <v>14.843507265014935</v>
      </c>
      <c r="D7" s="78">
        <v>2385.23595879692</v>
      </c>
      <c r="E7" s="78">
        <v>125.7315311705217</v>
      </c>
      <c r="F7" s="78">
        <v>41.956363744569266</v>
      </c>
      <c r="G7" s="78">
        <v>150.58599278229124</v>
      </c>
      <c r="H7" s="78">
        <v>207.67516072008794</v>
      </c>
      <c r="I7" s="78">
        <v>2846.8083565507422</v>
      </c>
      <c r="K7" s="126"/>
      <c r="L7" s="127"/>
      <c r="M7" s="71"/>
      <c r="N7" s="71"/>
    </row>
    <row r="8" spans="1:14" ht="15">
      <c r="A8" s="64" t="s">
        <v>335</v>
      </c>
      <c r="B8" s="78">
        <v>8.19275171677111</v>
      </c>
      <c r="C8" s="78">
        <v>57.32601658928356</v>
      </c>
      <c r="D8" s="78">
        <v>286.1161866808504</v>
      </c>
      <c r="E8" s="78">
        <v>16.594857021362195</v>
      </c>
      <c r="F8" s="78">
        <v>7.394314408021426</v>
      </c>
      <c r="G8" s="78">
        <v>6.167925420235813</v>
      </c>
      <c r="H8" s="78">
        <v>8.391131709054486</v>
      </c>
      <c r="I8" s="78">
        <v>401.41476533614264</v>
      </c>
      <c r="K8" s="126"/>
      <c r="L8" s="127"/>
      <c r="M8" s="71"/>
      <c r="N8" s="71"/>
    </row>
    <row r="9" spans="1:14" ht="15">
      <c r="A9" s="64" t="s">
        <v>331</v>
      </c>
      <c r="B9" s="78">
        <v>1216.531</v>
      </c>
      <c r="C9" s="78">
        <v>432.9713116446675</v>
      </c>
      <c r="D9" s="78">
        <v>7695.456</v>
      </c>
      <c r="E9" s="78">
        <v>1524.6327278423284</v>
      </c>
      <c r="F9" s="78">
        <v>304.8153334956561</v>
      </c>
      <c r="G9" s="78">
        <v>2593.010008223901</v>
      </c>
      <c r="H9" s="78">
        <v>990.4996585455838</v>
      </c>
      <c r="I9" s="78">
        <v>14757.91603975214</v>
      </c>
      <c r="K9" s="97"/>
      <c r="L9" s="128"/>
      <c r="M9" s="71"/>
      <c r="N9" s="71"/>
    </row>
    <row r="10" spans="1:14" ht="14.25">
      <c r="A10" s="64" t="s">
        <v>344</v>
      </c>
      <c r="B10" s="78">
        <v>3332230</v>
      </c>
      <c r="C10" s="78">
        <v>1443076.8588079964</v>
      </c>
      <c r="D10" s="78">
        <v>18382335.35418442</v>
      </c>
      <c r="E10" s="78">
        <v>2278946.9999999995</v>
      </c>
      <c r="F10" s="78">
        <v>1651594.8999999994</v>
      </c>
      <c r="G10" s="78">
        <v>4322632.921362811</v>
      </c>
      <c r="H10" s="78">
        <v>2375123.5146380775</v>
      </c>
      <c r="I10" s="78">
        <v>33785940.548993304</v>
      </c>
      <c r="K10" s="97"/>
      <c r="L10" s="71"/>
      <c r="M10" s="71"/>
      <c r="N10" s="71"/>
    </row>
    <row r="11" spans="1:9" s="71" customFormat="1" ht="14.25">
      <c r="A11" s="129" t="s">
        <v>361</v>
      </c>
      <c r="B11" s="77"/>
      <c r="C11" s="77"/>
      <c r="D11" s="77"/>
      <c r="E11" s="77"/>
      <c r="F11" s="77"/>
      <c r="G11" s="77"/>
      <c r="H11" s="77"/>
      <c r="I11" s="77"/>
    </row>
    <row r="12" ht="14.25">
      <c r="A12" s="1" t="s">
        <v>345</v>
      </c>
    </row>
    <row r="13" spans="1:9" ht="14.25">
      <c r="A13" s="1" t="s">
        <v>346</v>
      </c>
      <c r="I13" s="69"/>
    </row>
    <row r="14" spans="6:9" ht="14.25">
      <c r="F14" s="98"/>
      <c r="I14" s="69"/>
    </row>
    <row r="15" spans="1:9" ht="14.25">
      <c r="A15" s="69"/>
      <c r="B15" s="124"/>
      <c r="C15" s="124"/>
      <c r="D15" s="124"/>
      <c r="E15" s="124"/>
      <c r="F15" s="124"/>
      <c r="G15" s="124"/>
      <c r="H15" s="124"/>
      <c r="I15" s="124"/>
    </row>
    <row r="16" spans="1:9" ht="14.25">
      <c r="A16" s="69"/>
      <c r="B16" s="69"/>
      <c r="C16" s="97"/>
      <c r="D16" s="97"/>
      <c r="E16" s="97"/>
      <c r="F16" s="97"/>
      <c r="G16" s="97"/>
      <c r="H16" s="97"/>
      <c r="I16" s="69"/>
    </row>
    <row r="17" spans="1:9" ht="14.25">
      <c r="A17" s="69"/>
      <c r="B17" s="69"/>
      <c r="C17" s="97"/>
      <c r="D17" s="97"/>
      <c r="E17" s="97"/>
      <c r="F17" s="97"/>
      <c r="G17" s="97"/>
      <c r="H17" s="97"/>
      <c r="I17" s="69"/>
    </row>
    <row r="18" spans="1:9" ht="14.25">
      <c r="A18" s="69"/>
      <c r="B18" s="69"/>
      <c r="C18" s="97"/>
      <c r="D18" s="97"/>
      <c r="E18" s="97"/>
      <c r="F18" s="97"/>
      <c r="G18" s="97"/>
      <c r="H18" s="97"/>
      <c r="I18" s="69"/>
    </row>
    <row r="19" spans="1:9" ht="14.25">
      <c r="A19" s="69"/>
      <c r="B19" s="69"/>
      <c r="C19" s="97"/>
      <c r="D19" s="97"/>
      <c r="E19" s="97"/>
      <c r="F19" s="97"/>
      <c r="G19" s="97"/>
      <c r="H19" s="97"/>
      <c r="I19" s="69"/>
    </row>
    <row r="20" ht="14.25">
      <c r="I20" s="69"/>
    </row>
  </sheetData>
  <sheetProtection selectLockedCells="1" selectUnlockedCells="1"/>
  <hyperlinks>
    <hyperlink ref="A12" r:id="rId1" display="http://www.iea.org/statistics/rddonlinedataservice/"/>
    <hyperlink ref="A13" r:id="rId2" display="https://donnees.banquemondiale.org/"/>
  </hyperlinks>
  <printOptions/>
  <pageMargins left="0.7875" right="0.7875" top="1.025" bottom="1.025" header="0.7875" footer="0.7875"/>
  <pageSetup horizontalDpi="300" verticalDpi="300" orientation="portrait" paperSize="9" r:id="rId3"/>
  <headerFooter alignWithMargins="0">
    <oddHeader>&amp;C&amp;"Arial,Normal"&amp;10&amp;A</oddHeader>
    <oddFooter>&amp;C&amp;"Arial,Normal"&amp;10Page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J2" sqref="J2"/>
    </sheetView>
  </sheetViews>
  <sheetFormatPr defaultColWidth="11.421875" defaultRowHeight="15"/>
  <cols>
    <col min="1" max="1" width="28.7109375" style="84" customWidth="1"/>
    <col min="2" max="2" width="54.57421875" style="0" bestFit="1" customWidth="1"/>
    <col min="3" max="10" width="11.57421875" style="87" customWidth="1"/>
    <col min="11" max="13" width="12.00390625" style="87" bestFit="1" customWidth="1"/>
  </cols>
  <sheetData>
    <row r="1" ht="15">
      <c r="A1" s="84" t="s">
        <v>356</v>
      </c>
    </row>
    <row r="2" ht="19.5" thickBot="1">
      <c r="A2" s="123" t="s">
        <v>363</v>
      </c>
    </row>
    <row r="3" spans="1:13" ht="15.75" thickBot="1">
      <c r="A3" s="85"/>
      <c r="B3" s="76"/>
      <c r="C3" s="106" t="s">
        <v>9</v>
      </c>
      <c r="D3" s="106" t="s">
        <v>10</v>
      </c>
      <c r="E3" s="106" t="s">
        <v>11</v>
      </c>
      <c r="F3" s="106" t="s">
        <v>12</v>
      </c>
      <c r="G3" s="106" t="s">
        <v>13</v>
      </c>
      <c r="H3" s="106" t="s">
        <v>14</v>
      </c>
      <c r="I3" s="106" t="s">
        <v>15</v>
      </c>
      <c r="J3" s="106" t="s">
        <v>16</v>
      </c>
      <c r="K3" s="107" t="s">
        <v>347</v>
      </c>
      <c r="L3" s="107">
        <v>2019</v>
      </c>
      <c r="M3" s="107">
        <v>2020</v>
      </c>
    </row>
    <row r="4" spans="1:13" s="61" customFormat="1" ht="12" thickBot="1">
      <c r="A4" s="86" t="s">
        <v>17</v>
      </c>
      <c r="B4" s="83"/>
      <c r="C4" s="95">
        <v>38.45738146340912</v>
      </c>
      <c r="D4" s="95">
        <v>27.618344325499674</v>
      </c>
      <c r="E4" s="95">
        <v>31.639705506359064</v>
      </c>
      <c r="F4" s="95">
        <v>19.60664354182994</v>
      </c>
      <c r="G4" s="95">
        <v>19.00547728757401</v>
      </c>
      <c r="H4" s="95">
        <v>24.522093057642408</v>
      </c>
      <c r="I4" s="95">
        <v>20.52702284244433</v>
      </c>
      <c r="J4" s="95">
        <v>31.5866188947526</v>
      </c>
      <c r="K4" s="95">
        <v>59.602190416632574</v>
      </c>
      <c r="L4" s="95">
        <v>51.64300290877477</v>
      </c>
      <c r="M4" s="95">
        <v>47.953218420000006</v>
      </c>
    </row>
    <row r="5" spans="2:13" ht="15">
      <c r="B5" s="88" t="s">
        <v>19</v>
      </c>
      <c r="C5" s="133">
        <v>0.9262695719956909</v>
      </c>
      <c r="D5" s="130">
        <v>0</v>
      </c>
      <c r="E5" s="8">
        <v>0</v>
      </c>
      <c r="F5" s="8">
        <v>0.11641107765352576</v>
      </c>
      <c r="G5" s="8">
        <v>2.209839526727056</v>
      </c>
      <c r="H5" s="8">
        <v>0</v>
      </c>
      <c r="I5" s="8">
        <v>2.0239246062493255</v>
      </c>
      <c r="J5" s="8">
        <v>0.8504614031288591</v>
      </c>
      <c r="K5" s="134">
        <v>1.320021783925778</v>
      </c>
      <c r="L5" s="137">
        <v>1.1003207282982808</v>
      </c>
      <c r="M5" s="8">
        <v>1.3598941400000002</v>
      </c>
    </row>
    <row r="6" spans="2:13" ht="15">
      <c r="B6" s="89" t="s">
        <v>29</v>
      </c>
      <c r="C6" s="135">
        <v>2.254107509335621</v>
      </c>
      <c r="D6" s="131">
        <v>0</v>
      </c>
      <c r="E6" s="19">
        <v>0</v>
      </c>
      <c r="F6" s="19">
        <v>0.5896005507081351</v>
      </c>
      <c r="G6" s="19">
        <v>0.9677425279507911</v>
      </c>
      <c r="H6" s="19">
        <v>1.1062598371868757</v>
      </c>
      <c r="I6" s="19">
        <v>2.2400207230624045</v>
      </c>
      <c r="J6" s="19">
        <v>1.6086409277431193</v>
      </c>
      <c r="K6" s="19">
        <v>3.823950718697683</v>
      </c>
      <c r="L6" s="138">
        <v>2.8429620880954136</v>
      </c>
      <c r="M6" s="19">
        <v>3.6931338099999995</v>
      </c>
    </row>
    <row r="7" spans="2:13" ht="15">
      <c r="B7" s="89" t="s">
        <v>348</v>
      </c>
      <c r="C7" s="135">
        <v>35.277004382077806</v>
      </c>
      <c r="D7" s="131">
        <v>27.618344325499674</v>
      </c>
      <c r="E7" s="19">
        <v>31.639705506359064</v>
      </c>
      <c r="F7" s="19">
        <v>18.900631913468278</v>
      </c>
      <c r="G7" s="19">
        <v>15.827895232896163</v>
      </c>
      <c r="H7" s="19">
        <v>23.415833220455532</v>
      </c>
      <c r="I7" s="19">
        <v>16.2630775131326</v>
      </c>
      <c r="J7" s="19">
        <v>28.277055160751765</v>
      </c>
      <c r="K7" s="19">
        <v>52.83441916078216</v>
      </c>
      <c r="L7" s="19">
        <v>45.14306688061278</v>
      </c>
      <c r="M7" s="19">
        <v>42.900190470000005</v>
      </c>
    </row>
    <row r="8" spans="2:13" ht="15">
      <c r="B8" s="89" t="s">
        <v>25</v>
      </c>
      <c r="C8" s="135">
        <v>0</v>
      </c>
      <c r="D8" s="131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0.8504614031288591</v>
      </c>
      <c r="K8" s="19">
        <v>1.6237987532269482</v>
      </c>
      <c r="L8" s="19">
        <v>2.5566532117682943</v>
      </c>
      <c r="M8" s="19">
        <v>0</v>
      </c>
    </row>
    <row r="9" spans="2:13" ht="15.75" thickBot="1">
      <c r="B9" s="90" t="s">
        <v>27</v>
      </c>
      <c r="C9" s="136">
        <v>0</v>
      </c>
      <c r="D9" s="132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3">
        <v>0</v>
      </c>
      <c r="M9" s="100">
        <v>0</v>
      </c>
    </row>
    <row r="10" spans="1:13" ht="15.75" thickBot="1">
      <c r="A10" s="86" t="s">
        <v>92</v>
      </c>
      <c r="B10" s="83"/>
      <c r="C10" s="95">
        <v>9.833987731427305</v>
      </c>
      <c r="D10" s="95">
        <v>15.52728306685674</v>
      </c>
      <c r="E10" s="95">
        <v>6.720735330375375</v>
      </c>
      <c r="F10" s="95">
        <v>0.9560798692470125</v>
      </c>
      <c r="G10" s="95">
        <v>1.107063157666852</v>
      </c>
      <c r="H10" s="95">
        <v>0.06675705914058733</v>
      </c>
      <c r="I10" s="95">
        <v>0</v>
      </c>
      <c r="J10" s="95">
        <v>0.0744546974379149</v>
      </c>
      <c r="K10" s="95">
        <v>0.8172479599999999</v>
      </c>
      <c r="L10" s="95">
        <v>0</v>
      </c>
      <c r="M10" s="95">
        <v>2.53551045</v>
      </c>
    </row>
    <row r="11" spans="2:13" ht="15">
      <c r="B11" s="89" t="s">
        <v>94</v>
      </c>
      <c r="C11" s="135">
        <v>0</v>
      </c>
      <c r="D11" s="131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3">
        <v>0</v>
      </c>
      <c r="L11" s="13">
        <v>0</v>
      </c>
      <c r="M11" s="8">
        <v>2.423997</v>
      </c>
    </row>
    <row r="12" spans="2:13" ht="15">
      <c r="B12" s="89" t="s">
        <v>333</v>
      </c>
      <c r="C12" s="135">
        <v>0</v>
      </c>
      <c r="D12" s="13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3">
        <v>0</v>
      </c>
      <c r="L12" s="13">
        <v>0</v>
      </c>
      <c r="M12" s="19">
        <v>0</v>
      </c>
    </row>
    <row r="13" spans="2:13" ht="15">
      <c r="B13" s="89" t="s">
        <v>350</v>
      </c>
      <c r="C13" s="135">
        <v>9.833987731427305</v>
      </c>
      <c r="D13" s="131">
        <v>15.52728306685674</v>
      </c>
      <c r="E13" s="19">
        <v>6.720735330375375</v>
      </c>
      <c r="F13" s="19">
        <v>0.9560798692470125</v>
      </c>
      <c r="G13" s="19">
        <v>1.107063157666852</v>
      </c>
      <c r="H13" s="19">
        <v>0.06675705914058733</v>
      </c>
      <c r="I13" s="19">
        <v>0</v>
      </c>
      <c r="J13" s="19">
        <v>0.0744546974379149</v>
      </c>
      <c r="K13" s="19">
        <v>0.8172479599999999</v>
      </c>
      <c r="L13" s="13">
        <v>0</v>
      </c>
      <c r="M13" s="19">
        <v>0.11151344999999999</v>
      </c>
    </row>
    <row r="14" spans="2:13" ht="15.75" thickBot="1">
      <c r="B14" s="89" t="s">
        <v>27</v>
      </c>
      <c r="C14" s="135">
        <v>0</v>
      </c>
      <c r="D14" s="13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3">
        <v>0</v>
      </c>
      <c r="M14" s="101">
        <v>0</v>
      </c>
    </row>
    <row r="15" spans="1:13" ht="15.75" thickBot="1">
      <c r="A15" s="86" t="s">
        <v>127</v>
      </c>
      <c r="B15" s="83"/>
      <c r="C15" s="95">
        <v>6.64473621108286</v>
      </c>
      <c r="D15" s="95">
        <v>19.70635295385293</v>
      </c>
      <c r="E15" s="95">
        <v>24.665869912208443</v>
      </c>
      <c r="F15" s="95">
        <v>24.934606105176034</v>
      </c>
      <c r="G15" s="95">
        <v>11.169227714621424</v>
      </c>
      <c r="H15" s="95">
        <v>14.02004205538271</v>
      </c>
      <c r="I15" s="95">
        <v>5.775564019604195</v>
      </c>
      <c r="J15" s="95">
        <v>5.4488254632028985</v>
      </c>
      <c r="K15" s="95">
        <v>8.36401343</v>
      </c>
      <c r="L15" s="95">
        <v>15.960813357929924</v>
      </c>
      <c r="M15" s="95">
        <v>6.423466510000002</v>
      </c>
    </row>
    <row r="16" spans="2:13" ht="15">
      <c r="B16" s="89" t="s">
        <v>129</v>
      </c>
      <c r="C16" s="135">
        <v>0</v>
      </c>
      <c r="D16" s="131">
        <v>0</v>
      </c>
      <c r="E16" s="19">
        <v>11.731686046234692</v>
      </c>
      <c r="F16" s="19">
        <v>17.689094401592698</v>
      </c>
      <c r="G16" s="19">
        <v>6.195481233758056</v>
      </c>
      <c r="H16" s="19">
        <v>3.3675227610918497</v>
      </c>
      <c r="I16" s="19">
        <v>3.3436921099077397</v>
      </c>
      <c r="J16" s="19">
        <v>1.5153103915181272</v>
      </c>
      <c r="K16" s="19">
        <v>3.21148397</v>
      </c>
      <c r="L16" s="19">
        <v>2.547590063637034</v>
      </c>
      <c r="M16" s="8">
        <v>1.1126676500000001</v>
      </c>
    </row>
    <row r="17" spans="2:13" ht="15">
      <c r="B17" s="89" t="s">
        <v>138</v>
      </c>
      <c r="C17" s="135">
        <v>0</v>
      </c>
      <c r="D17" s="131">
        <v>0</v>
      </c>
      <c r="E17" s="19">
        <v>0.14447354112492725</v>
      </c>
      <c r="F17" s="19">
        <v>4.372960574447722</v>
      </c>
      <c r="G17" s="19">
        <v>1.4875156465068637</v>
      </c>
      <c r="H17" s="19">
        <v>3.185265393279452</v>
      </c>
      <c r="I17" s="19">
        <v>0.46170780080062734</v>
      </c>
      <c r="J17" s="19">
        <v>1.4093959627684174</v>
      </c>
      <c r="K17" s="19">
        <v>1.4908073999999998</v>
      </c>
      <c r="L17" s="19">
        <v>9.613216561557678</v>
      </c>
      <c r="M17" s="19">
        <v>2.6812224500000004</v>
      </c>
    </row>
    <row r="18" spans="2:13" ht="15">
      <c r="B18" s="89" t="s">
        <v>147</v>
      </c>
      <c r="C18" s="135">
        <v>0</v>
      </c>
      <c r="D18" s="131">
        <v>2.975787865891582</v>
      </c>
      <c r="E18" s="19">
        <v>5.883223298741398</v>
      </c>
      <c r="F18" s="19">
        <v>1.90784821709945</v>
      </c>
      <c r="G18" s="19">
        <v>0.27113937937048743</v>
      </c>
      <c r="H18" s="19">
        <v>4.108208226794556</v>
      </c>
      <c r="I18" s="19">
        <v>0.45432890900701006</v>
      </c>
      <c r="J18" s="19">
        <v>1.0350251601580565</v>
      </c>
      <c r="K18" s="19">
        <v>1.50104066</v>
      </c>
      <c r="L18" s="19">
        <v>1.7917753541539438</v>
      </c>
      <c r="M18" s="19">
        <v>0.8646850100000001</v>
      </c>
    </row>
    <row r="19" spans="2:13" ht="15">
      <c r="B19" s="89" t="s">
        <v>157</v>
      </c>
      <c r="C19" s="135">
        <v>6.398470528468437</v>
      </c>
      <c r="D19" s="131">
        <v>16.691005131103115</v>
      </c>
      <c r="E19" s="19">
        <v>6.8934518193893854</v>
      </c>
      <c r="F19" s="19">
        <v>0.9647029120361625</v>
      </c>
      <c r="G19" s="19">
        <v>3.215091454986017</v>
      </c>
      <c r="H19" s="19">
        <v>1.059635859374402</v>
      </c>
      <c r="I19" s="19">
        <v>0.7832166575225253</v>
      </c>
      <c r="J19" s="19">
        <v>1.3108221379914595</v>
      </c>
      <c r="K19" s="19">
        <v>0.0411</v>
      </c>
      <c r="L19" s="19">
        <v>1.443136946116583</v>
      </c>
      <c r="M19" s="42">
        <v>0.13333333</v>
      </c>
    </row>
    <row r="20" spans="2:13" ht="15">
      <c r="B20" s="89" t="s">
        <v>183</v>
      </c>
      <c r="C20" s="135">
        <v>0.2462656826144232</v>
      </c>
      <c r="D20" s="131">
        <v>0.03955995685823373</v>
      </c>
      <c r="E20" s="19">
        <v>0.013035206718038548</v>
      </c>
      <c r="F20" s="19">
        <v>0</v>
      </c>
      <c r="G20" s="19">
        <v>0</v>
      </c>
      <c r="H20" s="19">
        <v>2.2994098148424524</v>
      </c>
      <c r="I20" s="19">
        <v>0.7326185423662923</v>
      </c>
      <c r="J20" s="19">
        <v>0.03145973131179503</v>
      </c>
      <c r="K20" s="19">
        <v>0.23113407999999996</v>
      </c>
      <c r="L20" s="19">
        <v>0.4069571652629624</v>
      </c>
      <c r="M20" s="45">
        <v>1.60798365</v>
      </c>
    </row>
    <row r="21" spans="2:13" ht="15">
      <c r="B21" s="89" t="s">
        <v>194</v>
      </c>
      <c r="C21" s="135">
        <v>0</v>
      </c>
      <c r="D21" s="131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0.1468120794550435</v>
      </c>
      <c r="K21" s="19">
        <v>0</v>
      </c>
      <c r="L21" s="13">
        <v>0</v>
      </c>
      <c r="M21" s="99">
        <v>0</v>
      </c>
    </row>
    <row r="22" spans="2:13" ht="15">
      <c r="B22" s="89" t="s">
        <v>25</v>
      </c>
      <c r="C22" s="135">
        <v>0</v>
      </c>
      <c r="D22" s="131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0.06</v>
      </c>
      <c r="L22" s="13">
        <v>0</v>
      </c>
      <c r="M22" s="102">
        <v>0</v>
      </c>
    </row>
    <row r="23" spans="2:13" ht="15.75" thickBot="1">
      <c r="B23" s="89" t="s">
        <v>27</v>
      </c>
      <c r="C23" s="135">
        <v>0</v>
      </c>
      <c r="D23" s="131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1.82844732</v>
      </c>
      <c r="L23" s="19">
        <v>0.15813726720171997</v>
      </c>
      <c r="M23" s="101">
        <v>0.02357442</v>
      </c>
    </row>
    <row r="24" spans="1:13" ht="15.75" thickBot="1">
      <c r="A24" s="86" t="s">
        <v>203</v>
      </c>
      <c r="B24" s="83"/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</row>
    <row r="25" spans="2:13" ht="15">
      <c r="B25" s="89" t="s">
        <v>205</v>
      </c>
      <c r="C25" s="135">
        <v>0</v>
      </c>
      <c r="D25" s="131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3">
        <v>0</v>
      </c>
      <c r="M25" s="13">
        <v>0</v>
      </c>
    </row>
    <row r="26" spans="2:13" ht="15">
      <c r="B26" s="89" t="s">
        <v>237</v>
      </c>
      <c r="C26" s="135">
        <v>0</v>
      </c>
      <c r="D26" s="131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3">
        <v>0</v>
      </c>
      <c r="M26" s="13">
        <v>0</v>
      </c>
    </row>
    <row r="27" spans="2:13" ht="15.75" thickBot="1">
      <c r="B27" s="89" t="s">
        <v>27</v>
      </c>
      <c r="C27" s="135">
        <v>0</v>
      </c>
      <c r="D27" s="131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3">
        <v>0</v>
      </c>
      <c r="M27" s="19">
        <v>0</v>
      </c>
    </row>
    <row r="28" spans="1:13" ht="15.75" thickBot="1">
      <c r="A28" s="86" t="s">
        <v>246</v>
      </c>
      <c r="B28" s="83"/>
      <c r="C28" s="95">
        <v>0.7587645356228175</v>
      </c>
      <c r="D28" s="95">
        <v>0</v>
      </c>
      <c r="E28" s="95">
        <v>0.3617269864255698</v>
      </c>
      <c r="F28" s="95">
        <v>0</v>
      </c>
      <c r="G28" s="95">
        <v>0.2786412594321215</v>
      </c>
      <c r="H28" s="95">
        <v>0</v>
      </c>
      <c r="I28" s="95">
        <v>0</v>
      </c>
      <c r="J28" s="95">
        <v>0.6407298610502254</v>
      </c>
      <c r="K28" s="95">
        <v>0.58959301</v>
      </c>
      <c r="L28" s="95">
        <v>1.0335662700000001</v>
      </c>
      <c r="M28" s="95">
        <v>1.7228346899999996</v>
      </c>
    </row>
    <row r="29" spans="2:13" ht="15">
      <c r="B29" s="89" t="s">
        <v>248</v>
      </c>
      <c r="C29" s="135">
        <v>0.7587645356228175</v>
      </c>
      <c r="D29" s="131">
        <v>0</v>
      </c>
      <c r="E29" s="19">
        <v>0</v>
      </c>
      <c r="F29" s="19">
        <v>0</v>
      </c>
      <c r="G29" s="19">
        <v>0.2786412594321215</v>
      </c>
      <c r="H29" s="19">
        <v>0</v>
      </c>
      <c r="I29" s="19">
        <v>0</v>
      </c>
      <c r="J29" s="19">
        <v>0.28838087035812116</v>
      </c>
      <c r="K29" s="19">
        <v>0.58959301</v>
      </c>
      <c r="L29" s="8">
        <v>1.0335662700000001</v>
      </c>
      <c r="M29" s="8">
        <v>1.6242305899999996</v>
      </c>
    </row>
    <row r="30" spans="2:13" ht="15">
      <c r="B30" s="89" t="s">
        <v>261</v>
      </c>
      <c r="C30" s="135">
        <v>0</v>
      </c>
      <c r="D30" s="131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0.35234899069210435</v>
      </c>
      <c r="K30" s="19">
        <v>0</v>
      </c>
      <c r="L30" s="13">
        <v>0</v>
      </c>
      <c r="M30" s="19">
        <v>0.0986041</v>
      </c>
    </row>
    <row r="31" spans="2:13" ht="15.75" thickBot="1">
      <c r="B31" s="89" t="s">
        <v>27</v>
      </c>
      <c r="C31" s="135">
        <v>0</v>
      </c>
      <c r="D31" s="131">
        <v>0</v>
      </c>
      <c r="E31" s="19">
        <v>0.3617269864255698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3">
        <v>0</v>
      </c>
      <c r="M31" s="13">
        <v>0</v>
      </c>
    </row>
    <row r="32" spans="1:13" ht="15.75" thickBot="1">
      <c r="A32" s="86" t="s">
        <v>271</v>
      </c>
      <c r="B32" s="83"/>
      <c r="C32" s="95">
        <v>0.12091423155392851</v>
      </c>
      <c r="D32" s="95">
        <v>0.08461435216899993</v>
      </c>
      <c r="E32" s="95">
        <v>0.2639629360402806</v>
      </c>
      <c r="F32" s="95">
        <v>10.517956442065783</v>
      </c>
      <c r="G32" s="95">
        <v>6.443043275791979</v>
      </c>
      <c r="H32" s="95">
        <v>5.201752433668939</v>
      </c>
      <c r="I32" s="95">
        <v>6.575646715512131</v>
      </c>
      <c r="J32" s="95">
        <v>9.775587176285107</v>
      </c>
      <c r="K32" s="95">
        <v>3.3784842900000003</v>
      </c>
      <c r="L32" s="95">
        <v>6.029410900000002</v>
      </c>
      <c r="M32" s="95">
        <v>6.988108829999999</v>
      </c>
    </row>
    <row r="33" spans="2:13" ht="15">
      <c r="B33" s="89" t="s">
        <v>273</v>
      </c>
      <c r="C33" s="135">
        <v>0</v>
      </c>
      <c r="D33" s="131">
        <v>0</v>
      </c>
      <c r="E33" s="19">
        <v>0.09559151593228267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3">
        <v>0</v>
      </c>
      <c r="M33" s="8">
        <v>0</v>
      </c>
    </row>
    <row r="34" spans="2:13" ht="15">
      <c r="B34" s="89" t="s">
        <v>281</v>
      </c>
      <c r="C34" s="135">
        <v>0</v>
      </c>
      <c r="D34" s="131">
        <v>0.08461435216899993</v>
      </c>
      <c r="E34" s="19">
        <v>0.1683714201079979</v>
      </c>
      <c r="F34" s="19">
        <v>9.350612024484594</v>
      </c>
      <c r="G34" s="19">
        <v>5.678923206656969</v>
      </c>
      <c r="H34" s="19">
        <v>4.468484418981853</v>
      </c>
      <c r="I34" s="19">
        <v>5.498328513644001</v>
      </c>
      <c r="J34" s="19">
        <v>9.009018389987702</v>
      </c>
      <c r="K34" s="19">
        <v>3.23683632</v>
      </c>
      <c r="L34" s="19">
        <v>4.403783570000002</v>
      </c>
      <c r="M34" s="45">
        <v>4.4916794499999995</v>
      </c>
    </row>
    <row r="35" spans="2:13" ht="15">
      <c r="B35" s="89" t="s">
        <v>301</v>
      </c>
      <c r="C35" s="135">
        <v>0.12091423155392851</v>
      </c>
      <c r="D35" s="131">
        <v>0</v>
      </c>
      <c r="E35" s="19">
        <v>0</v>
      </c>
      <c r="F35" s="19">
        <v>1.167344417581189</v>
      </c>
      <c r="G35" s="19">
        <v>0.7641200691350101</v>
      </c>
      <c r="H35" s="19">
        <v>0.733268014687086</v>
      </c>
      <c r="I35" s="19">
        <v>1.0773182018681304</v>
      </c>
      <c r="J35" s="19">
        <v>0.7665687862974055</v>
      </c>
      <c r="K35" s="19">
        <v>0.14164796999999998</v>
      </c>
      <c r="L35" s="19">
        <v>1.6256273300000001</v>
      </c>
      <c r="M35" s="45">
        <v>2.4964293799999995</v>
      </c>
    </row>
    <row r="36" spans="2:13" ht="15.75" thickBot="1">
      <c r="B36" s="89" t="s">
        <v>27</v>
      </c>
      <c r="C36" s="135">
        <v>0</v>
      </c>
      <c r="D36" s="131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3">
        <v>0</v>
      </c>
      <c r="M36" s="103">
        <v>0</v>
      </c>
    </row>
    <row r="37" spans="1:13" ht="15.75" thickBot="1">
      <c r="A37" s="86" t="s">
        <v>318</v>
      </c>
      <c r="B37" s="83"/>
      <c r="C37" s="95">
        <v>0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0.60869154</v>
      </c>
      <c r="M37" s="95">
        <v>15.698157290000005</v>
      </c>
    </row>
    <row r="38" spans="2:13" ht="15">
      <c r="B38" s="89" t="s">
        <v>320</v>
      </c>
      <c r="C38" s="135">
        <v>0</v>
      </c>
      <c r="D38" s="131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3">
        <v>0</v>
      </c>
      <c r="M38" s="104">
        <v>0.10479466999999999</v>
      </c>
    </row>
    <row r="39" spans="2:13" ht="15">
      <c r="B39" s="89" t="s">
        <v>322</v>
      </c>
      <c r="C39" s="135">
        <v>0</v>
      </c>
      <c r="D39" s="131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3">
        <v>0</v>
      </c>
      <c r="M39" s="105">
        <v>0</v>
      </c>
    </row>
    <row r="40" spans="2:13" ht="15.75" thickBot="1">
      <c r="B40" s="89" t="s">
        <v>25</v>
      </c>
      <c r="C40" s="135">
        <v>0</v>
      </c>
      <c r="D40" s="131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0.60869154</v>
      </c>
      <c r="M40" s="103">
        <v>15.593362620000004</v>
      </c>
    </row>
    <row r="41" spans="1:13" ht="15.75" thickBot="1">
      <c r="A41" s="86" t="s">
        <v>325</v>
      </c>
      <c r="B41" s="83"/>
      <c r="C41" s="95">
        <v>55.815784173096034</v>
      </c>
      <c r="D41" s="95">
        <v>62.93659469837834</v>
      </c>
      <c r="E41" s="95">
        <v>63.65200067140873</v>
      </c>
      <c r="F41" s="95">
        <v>56.01528595831877</v>
      </c>
      <c r="G41" s="95">
        <v>38.00345269508638</v>
      </c>
      <c r="H41" s="95">
        <v>43.810644605834646</v>
      </c>
      <c r="I41" s="95">
        <v>32.87823357756066</v>
      </c>
      <c r="J41" s="95">
        <v>47.526216092728745</v>
      </c>
      <c r="K41" s="95">
        <v>72.75152910663257</v>
      </c>
      <c r="L41" s="95">
        <v>75.27548497670469</v>
      </c>
      <c r="M41" s="95">
        <v>81.32129619</v>
      </c>
    </row>
    <row r="42" ht="15">
      <c r="A42" s="143" t="s">
        <v>364</v>
      </c>
    </row>
    <row r="45" ht="15.75" thickBot="1">
      <c r="A45" s="122" t="s">
        <v>0</v>
      </c>
    </row>
    <row r="46" spans="1:13" ht="15.75" thickBot="1">
      <c r="A46" s="85"/>
      <c r="B46" s="76"/>
      <c r="C46" s="106" t="s">
        <v>9</v>
      </c>
      <c r="D46" s="106" t="s">
        <v>10</v>
      </c>
      <c r="E46" s="106" t="s">
        <v>11</v>
      </c>
      <c r="F46" s="106" t="s">
        <v>12</v>
      </c>
      <c r="G46" s="106" t="s">
        <v>13</v>
      </c>
      <c r="H46" s="106" t="s">
        <v>14</v>
      </c>
      <c r="I46" s="106" t="s">
        <v>15</v>
      </c>
      <c r="J46" s="106" t="s">
        <v>16</v>
      </c>
      <c r="K46" s="107" t="s">
        <v>347</v>
      </c>
      <c r="L46" s="107">
        <v>2019</v>
      </c>
      <c r="M46" s="107">
        <v>2020</v>
      </c>
    </row>
    <row r="47" spans="1:13" ht="15.75" thickBot="1">
      <c r="A47" s="86" t="s">
        <v>17</v>
      </c>
      <c r="B47" s="83"/>
      <c r="C47" s="95">
        <v>34.668</v>
      </c>
      <c r="D47" s="95">
        <v>25.133</v>
      </c>
      <c r="E47" s="95">
        <v>29.127</v>
      </c>
      <c r="F47" s="95">
        <v>18.19</v>
      </c>
      <c r="G47" s="95">
        <v>17.733</v>
      </c>
      <c r="H47" s="95">
        <v>23.142</v>
      </c>
      <c r="I47" s="95">
        <v>19.472</v>
      </c>
      <c r="J47" s="95">
        <v>30.12</v>
      </c>
      <c r="K47" s="95">
        <v>57.400578100000004</v>
      </c>
      <c r="L47" s="95">
        <v>50.37130473999999</v>
      </c>
      <c r="M47" s="95">
        <v>47.95321842</v>
      </c>
    </row>
    <row r="48" spans="2:13" ht="15">
      <c r="B48" s="88" t="s">
        <v>19</v>
      </c>
      <c r="C48" s="133">
        <v>0.835</v>
      </c>
      <c r="D48" s="130">
        <v>0</v>
      </c>
      <c r="E48" s="8">
        <v>0</v>
      </c>
      <c r="F48" s="8">
        <v>0.108</v>
      </c>
      <c r="G48" s="8">
        <v>2.062</v>
      </c>
      <c r="H48" s="8">
        <v>0</v>
      </c>
      <c r="I48" s="8">
        <v>1.92</v>
      </c>
      <c r="J48" s="8">
        <v>0.811</v>
      </c>
      <c r="K48" s="134">
        <v>1.2712622299999998</v>
      </c>
      <c r="L48" s="137">
        <v>1.07322556</v>
      </c>
      <c r="M48" s="8">
        <v>1.3598941400000002</v>
      </c>
    </row>
    <row r="49" spans="2:13" ht="15">
      <c r="B49" s="89" t="s">
        <v>29</v>
      </c>
      <c r="C49" s="135">
        <v>2.032</v>
      </c>
      <c r="D49" s="131">
        <v>0</v>
      </c>
      <c r="E49" s="19">
        <v>0</v>
      </c>
      <c r="F49" s="19">
        <v>0.547</v>
      </c>
      <c r="G49" s="19">
        <v>0.903</v>
      </c>
      <c r="H49" s="19">
        <v>1.044</v>
      </c>
      <c r="I49" s="19">
        <v>2.125</v>
      </c>
      <c r="J49" s="19">
        <v>1.534</v>
      </c>
      <c r="K49" s="19">
        <v>3.6826999199999997</v>
      </c>
      <c r="L49" s="138">
        <v>2.77295474</v>
      </c>
      <c r="M49" s="19">
        <v>3.6931338099999995</v>
      </c>
    </row>
    <row r="50" spans="2:13" ht="15">
      <c r="B50" s="89" t="s">
        <v>348</v>
      </c>
      <c r="C50" s="135">
        <v>31.801</v>
      </c>
      <c r="D50" s="131">
        <v>25.133</v>
      </c>
      <c r="E50" s="19">
        <v>29.127</v>
      </c>
      <c r="F50" s="19">
        <v>17.535</v>
      </c>
      <c r="G50" s="19">
        <v>14.769</v>
      </c>
      <c r="H50" s="19">
        <v>22.098</v>
      </c>
      <c r="I50" s="19">
        <v>15.428</v>
      </c>
      <c r="J50" s="19">
        <v>26.965</v>
      </c>
      <c r="K50" s="19">
        <v>50.8827978</v>
      </c>
      <c r="L50" s="19">
        <v>44.03142827999999</v>
      </c>
      <c r="M50" s="19">
        <v>42.900190470000005</v>
      </c>
    </row>
    <row r="51" spans="2:13" ht="15">
      <c r="B51" s="89" t="s">
        <v>25</v>
      </c>
      <c r="C51" s="135">
        <v>0</v>
      </c>
      <c r="D51" s="131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0.811</v>
      </c>
      <c r="K51" s="19">
        <v>1.56381815</v>
      </c>
      <c r="L51" s="19">
        <v>2.4936961600000003</v>
      </c>
      <c r="M51" s="19">
        <v>0</v>
      </c>
    </row>
    <row r="52" spans="2:13" ht="15.75" thickBot="1">
      <c r="B52" s="90" t="s">
        <v>27</v>
      </c>
      <c r="C52" s="136">
        <v>0</v>
      </c>
      <c r="D52" s="132">
        <v>0</v>
      </c>
      <c r="E52" s="101">
        <v>0</v>
      </c>
      <c r="F52" s="101">
        <v>0</v>
      </c>
      <c r="G52" s="101">
        <v>0</v>
      </c>
      <c r="H52" s="101">
        <v>0</v>
      </c>
      <c r="I52" s="101">
        <v>0</v>
      </c>
      <c r="J52" s="101">
        <v>0</v>
      </c>
      <c r="K52" s="101">
        <v>0</v>
      </c>
      <c r="L52" s="13">
        <v>0</v>
      </c>
      <c r="M52" s="100">
        <v>0</v>
      </c>
    </row>
    <row r="53" spans="1:13" ht="15.75" thickBot="1">
      <c r="A53" s="86" t="s">
        <v>92</v>
      </c>
      <c r="B53" s="83"/>
      <c r="C53" s="95">
        <v>8.865</v>
      </c>
      <c r="D53" s="95">
        <v>14.13</v>
      </c>
      <c r="E53" s="95">
        <v>6.187</v>
      </c>
      <c r="F53" s="95">
        <v>0.887</v>
      </c>
      <c r="G53" s="95">
        <v>1.033</v>
      </c>
      <c r="H53" s="95">
        <v>0.063</v>
      </c>
      <c r="I53" s="95">
        <v>0</v>
      </c>
      <c r="J53" s="95">
        <v>0.071</v>
      </c>
      <c r="K53" s="95">
        <v>0.8172479599999999</v>
      </c>
      <c r="L53" s="95">
        <v>0</v>
      </c>
      <c r="M53" s="4">
        <v>2.5355104500000003</v>
      </c>
    </row>
    <row r="54" spans="2:13" ht="15">
      <c r="B54" s="89" t="s">
        <v>94</v>
      </c>
      <c r="C54" s="135">
        <v>0</v>
      </c>
      <c r="D54" s="131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3">
        <v>0</v>
      </c>
      <c r="M54" s="8">
        <v>2.423997</v>
      </c>
    </row>
    <row r="55" spans="2:13" ht="15">
      <c r="B55" s="89" t="s">
        <v>333</v>
      </c>
      <c r="C55" s="135">
        <v>0</v>
      </c>
      <c r="D55" s="131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/>
      <c r="L55" s="13">
        <v>0</v>
      </c>
      <c r="M55" s="19">
        <v>0</v>
      </c>
    </row>
    <row r="56" spans="2:13" ht="15">
      <c r="B56" s="89" t="s">
        <v>350</v>
      </c>
      <c r="C56" s="135">
        <v>8.865</v>
      </c>
      <c r="D56" s="131">
        <v>14.13</v>
      </c>
      <c r="E56" s="19">
        <v>6.187</v>
      </c>
      <c r="F56" s="19">
        <v>0.887</v>
      </c>
      <c r="G56" s="19">
        <v>1.033</v>
      </c>
      <c r="H56" s="19">
        <v>0.063</v>
      </c>
      <c r="I56" s="19">
        <v>0</v>
      </c>
      <c r="J56" s="19">
        <v>0.071</v>
      </c>
      <c r="K56" s="19">
        <v>0.8172479599999999</v>
      </c>
      <c r="L56" s="13">
        <v>0</v>
      </c>
      <c r="M56" s="19">
        <v>0.11151345</v>
      </c>
    </row>
    <row r="57" spans="2:13" ht="15.75" thickBot="1">
      <c r="B57" s="89" t="s">
        <v>27</v>
      </c>
      <c r="C57" s="135">
        <v>0</v>
      </c>
      <c r="D57" s="131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3">
        <v>0</v>
      </c>
      <c r="M57" s="101">
        <v>0</v>
      </c>
    </row>
    <row r="58" spans="1:13" ht="15.75" thickBot="1">
      <c r="A58" s="86" t="s">
        <v>127</v>
      </c>
      <c r="B58" s="83"/>
      <c r="C58" s="95">
        <v>5.99</v>
      </c>
      <c r="D58" s="95">
        <v>17.933</v>
      </c>
      <c r="E58" s="95">
        <v>22.708</v>
      </c>
      <c r="F58" s="95">
        <v>23.133</v>
      </c>
      <c r="G58" s="95">
        <v>10.421</v>
      </c>
      <c r="H58" s="95">
        <v>13.232</v>
      </c>
      <c r="I58" s="95">
        <v>5.478</v>
      </c>
      <c r="J58" s="95">
        <v>5.196</v>
      </c>
      <c r="K58" s="95">
        <v>8.36401343</v>
      </c>
      <c r="L58" s="4">
        <v>15.56778166</v>
      </c>
      <c r="M58" s="4">
        <v>6.42346651</v>
      </c>
    </row>
    <row r="59" spans="2:13" ht="15">
      <c r="B59" s="89" t="s">
        <v>129</v>
      </c>
      <c r="C59" s="135">
        <v>0</v>
      </c>
      <c r="D59" s="131">
        <v>0</v>
      </c>
      <c r="E59" s="19">
        <v>10.8</v>
      </c>
      <c r="F59" s="19">
        <v>16.411</v>
      </c>
      <c r="G59" s="19">
        <v>5.781</v>
      </c>
      <c r="H59" s="19">
        <v>3.178</v>
      </c>
      <c r="I59" s="19">
        <v>3.172</v>
      </c>
      <c r="J59" s="19">
        <v>1.445</v>
      </c>
      <c r="K59" s="19">
        <v>3.21148397</v>
      </c>
      <c r="L59" s="19">
        <v>2.4848561900000004</v>
      </c>
      <c r="M59" s="8">
        <v>1.1126676500000001</v>
      </c>
    </row>
    <row r="60" spans="2:13" ht="15">
      <c r="B60" s="89" t="s">
        <v>138</v>
      </c>
      <c r="C60" s="135">
        <v>0</v>
      </c>
      <c r="D60" s="131">
        <v>0</v>
      </c>
      <c r="E60" s="19">
        <v>0.133</v>
      </c>
      <c r="F60" s="19">
        <v>4.057</v>
      </c>
      <c r="G60" s="19">
        <v>1.388</v>
      </c>
      <c r="H60" s="19">
        <v>3.006</v>
      </c>
      <c r="I60" s="19">
        <v>0.438</v>
      </c>
      <c r="J60" s="19">
        <v>1.344</v>
      </c>
      <c r="K60" s="19">
        <v>1.4908073999999998</v>
      </c>
      <c r="L60" s="19">
        <v>9.376493110000002</v>
      </c>
      <c r="M60" s="19">
        <v>2.68122245</v>
      </c>
    </row>
    <row r="61" spans="2:13" ht="15">
      <c r="B61" s="89" t="s">
        <v>147</v>
      </c>
      <c r="C61" s="135">
        <v>0</v>
      </c>
      <c r="D61" s="131">
        <v>2.708</v>
      </c>
      <c r="E61" s="19">
        <v>5.416</v>
      </c>
      <c r="F61" s="19">
        <v>1.77</v>
      </c>
      <c r="G61" s="19">
        <v>0.253</v>
      </c>
      <c r="H61" s="19">
        <v>3.877</v>
      </c>
      <c r="I61" s="19">
        <v>0.431</v>
      </c>
      <c r="J61" s="19">
        <v>0.987</v>
      </c>
      <c r="K61" s="19">
        <v>1.50104066</v>
      </c>
      <c r="L61" s="19">
        <v>1.74765326</v>
      </c>
      <c r="M61" s="19">
        <v>0.86468501</v>
      </c>
    </row>
    <row r="62" spans="2:13" ht="15">
      <c r="B62" s="89" t="s">
        <v>157</v>
      </c>
      <c r="C62" s="135">
        <v>5.768</v>
      </c>
      <c r="D62" s="131">
        <v>15.189</v>
      </c>
      <c r="E62" s="19">
        <v>6.346</v>
      </c>
      <c r="F62" s="19">
        <v>0.895</v>
      </c>
      <c r="G62" s="19">
        <v>3</v>
      </c>
      <c r="H62" s="19">
        <v>1</v>
      </c>
      <c r="I62" s="19">
        <v>0.743</v>
      </c>
      <c r="J62" s="19">
        <v>1.25</v>
      </c>
      <c r="K62" s="19">
        <v>0.0411</v>
      </c>
      <c r="L62" s="19">
        <v>1.4076</v>
      </c>
      <c r="M62" s="42">
        <v>0.13333333</v>
      </c>
    </row>
    <row r="63" spans="2:13" ht="15">
      <c r="B63" s="89" t="s">
        <v>183</v>
      </c>
      <c r="C63" s="135">
        <v>0.222</v>
      </c>
      <c r="D63" s="131">
        <v>0.036</v>
      </c>
      <c r="E63" s="19">
        <v>0.012</v>
      </c>
      <c r="F63" s="19">
        <v>0</v>
      </c>
      <c r="G63" s="19">
        <v>0</v>
      </c>
      <c r="H63" s="19">
        <v>2.17</v>
      </c>
      <c r="I63" s="19">
        <v>0.695</v>
      </c>
      <c r="J63" s="19">
        <v>0.03</v>
      </c>
      <c r="K63" s="19">
        <v>0.23113407999999996</v>
      </c>
      <c r="L63" s="19">
        <v>0.39693593</v>
      </c>
      <c r="M63" s="45">
        <v>1.60798365</v>
      </c>
    </row>
    <row r="64" spans="2:13" ht="15">
      <c r="B64" s="89" t="s">
        <v>194</v>
      </c>
      <c r="C64" s="135">
        <v>0</v>
      </c>
      <c r="D64" s="131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0.14</v>
      </c>
      <c r="K64" s="19">
        <v>0</v>
      </c>
      <c r="L64" s="13">
        <v>0</v>
      </c>
      <c r="M64" s="99">
        <v>0</v>
      </c>
    </row>
    <row r="65" spans="2:13" ht="15">
      <c r="B65" s="89" t="s">
        <v>25</v>
      </c>
      <c r="C65" s="135">
        <v>0</v>
      </c>
      <c r="D65" s="131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0.06</v>
      </c>
      <c r="L65" s="13">
        <v>0</v>
      </c>
      <c r="M65" s="102">
        <v>0</v>
      </c>
    </row>
    <row r="66" spans="2:13" ht="15.75" thickBot="1">
      <c r="B66" s="89" t="s">
        <v>27</v>
      </c>
      <c r="C66" s="135">
        <v>0</v>
      </c>
      <c r="D66" s="131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1.82844732</v>
      </c>
      <c r="L66" s="19">
        <v>0.15424317</v>
      </c>
      <c r="M66" s="101">
        <v>0.02357442</v>
      </c>
    </row>
    <row r="67" spans="1:13" ht="15.75" thickBot="1">
      <c r="A67" s="86" t="s">
        <v>203</v>
      </c>
      <c r="B67" s="83"/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/>
      <c r="M67" s="139">
        <v>0</v>
      </c>
    </row>
    <row r="68" spans="2:13" ht="15">
      <c r="B68" s="89" t="s">
        <v>205</v>
      </c>
      <c r="C68" s="135">
        <v>0</v>
      </c>
      <c r="D68" s="131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3">
        <v>0</v>
      </c>
      <c r="M68" s="13">
        <v>0</v>
      </c>
    </row>
    <row r="69" spans="2:13" ht="15">
      <c r="B69" s="89" t="s">
        <v>237</v>
      </c>
      <c r="C69" s="135">
        <v>0</v>
      </c>
      <c r="D69" s="131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3">
        <v>0</v>
      </c>
      <c r="M69" s="13">
        <v>0</v>
      </c>
    </row>
    <row r="70" spans="2:13" ht="15.75" thickBot="1">
      <c r="B70" s="89" t="s">
        <v>27</v>
      </c>
      <c r="C70" s="135">
        <v>0</v>
      </c>
      <c r="D70" s="131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3">
        <v>0</v>
      </c>
      <c r="M70" s="19">
        <v>0</v>
      </c>
    </row>
    <row r="71" spans="1:13" ht="15.75" thickBot="1">
      <c r="A71" s="86" t="s">
        <v>246</v>
      </c>
      <c r="B71" s="83"/>
      <c r="C71" s="95">
        <v>0.684</v>
      </c>
      <c r="D71" s="95">
        <v>0</v>
      </c>
      <c r="E71" s="95">
        <v>0.333</v>
      </c>
      <c r="F71" s="95">
        <v>0</v>
      </c>
      <c r="G71" s="95">
        <v>0.26</v>
      </c>
      <c r="H71" s="95">
        <v>0</v>
      </c>
      <c r="I71" s="95">
        <v>0</v>
      </c>
      <c r="J71" s="95">
        <v>0.611</v>
      </c>
      <c r="K71" s="95">
        <v>0.58959301</v>
      </c>
      <c r="L71" s="139">
        <v>1.0335662700000001</v>
      </c>
      <c r="M71" s="139">
        <v>1.72283469</v>
      </c>
    </row>
    <row r="72" spans="2:13" ht="15">
      <c r="B72" s="89" t="s">
        <v>248</v>
      </c>
      <c r="C72" s="135">
        <v>0.684</v>
      </c>
      <c r="D72" s="131">
        <v>0</v>
      </c>
      <c r="E72" s="19">
        <v>0</v>
      </c>
      <c r="F72" s="19">
        <v>0</v>
      </c>
      <c r="G72" s="19">
        <v>0.26</v>
      </c>
      <c r="H72" s="19">
        <v>0</v>
      </c>
      <c r="I72" s="19">
        <v>0</v>
      </c>
      <c r="J72" s="19">
        <v>0.275</v>
      </c>
      <c r="K72" s="19">
        <v>0.58959301</v>
      </c>
      <c r="L72" s="8">
        <v>1.0335662700000001</v>
      </c>
      <c r="M72" s="8">
        <v>1.6242305899999998</v>
      </c>
    </row>
    <row r="73" spans="2:13" ht="15">
      <c r="B73" s="89" t="s">
        <v>261</v>
      </c>
      <c r="C73" s="135">
        <v>0</v>
      </c>
      <c r="D73" s="131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0.336</v>
      </c>
      <c r="K73" s="19">
        <v>0</v>
      </c>
      <c r="L73" s="13">
        <v>0</v>
      </c>
      <c r="M73" s="19">
        <v>0.0986041</v>
      </c>
    </row>
    <row r="74" spans="2:13" ht="15.75" thickBot="1">
      <c r="B74" s="89" t="s">
        <v>27</v>
      </c>
      <c r="C74" s="135">
        <v>0</v>
      </c>
      <c r="D74" s="131">
        <v>0</v>
      </c>
      <c r="E74" s="19">
        <v>0.333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3">
        <v>0</v>
      </c>
      <c r="M74" s="13">
        <v>0</v>
      </c>
    </row>
    <row r="75" spans="1:13" ht="15.75" thickBot="1">
      <c r="A75" s="86" t="s">
        <v>271</v>
      </c>
      <c r="B75" s="83"/>
      <c r="C75" s="95">
        <v>0.109</v>
      </c>
      <c r="D75" s="95">
        <v>0.077</v>
      </c>
      <c r="E75" s="95">
        <v>0.243</v>
      </c>
      <c r="F75" s="95">
        <v>9.758</v>
      </c>
      <c r="G75" s="95">
        <v>6.011</v>
      </c>
      <c r="H75" s="95">
        <v>4.909</v>
      </c>
      <c r="I75" s="95">
        <v>6.238</v>
      </c>
      <c r="J75" s="95">
        <v>9.322</v>
      </c>
      <c r="K75" s="95">
        <v>3.3784842900000003</v>
      </c>
      <c r="L75" s="95">
        <v>6.029410900000001</v>
      </c>
      <c r="M75" s="139">
        <v>6.988108829999998</v>
      </c>
    </row>
    <row r="76" spans="2:13" ht="15">
      <c r="B76" s="89" t="s">
        <v>273</v>
      </c>
      <c r="C76" s="135">
        <v>0</v>
      </c>
      <c r="D76" s="131">
        <v>0</v>
      </c>
      <c r="E76" s="19">
        <v>0.088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3">
        <v>0</v>
      </c>
      <c r="M76" s="8">
        <v>0</v>
      </c>
    </row>
    <row r="77" spans="2:13" ht="15">
      <c r="B77" s="89" t="s">
        <v>281</v>
      </c>
      <c r="C77" s="135">
        <v>0</v>
      </c>
      <c r="D77" s="131">
        <v>0.077</v>
      </c>
      <c r="E77" s="19">
        <v>0.155</v>
      </c>
      <c r="F77" s="19">
        <v>8.675</v>
      </c>
      <c r="G77" s="19">
        <v>5.299</v>
      </c>
      <c r="H77" s="19">
        <v>4.217</v>
      </c>
      <c r="I77" s="19">
        <v>5.216</v>
      </c>
      <c r="J77" s="19">
        <v>8.591</v>
      </c>
      <c r="K77" s="19">
        <v>3.23683632</v>
      </c>
      <c r="L77" s="19">
        <v>4.403783570000002</v>
      </c>
      <c r="M77" s="45">
        <v>4.4916794499999995</v>
      </c>
    </row>
    <row r="78" spans="2:13" ht="15">
      <c r="B78" s="89" t="s">
        <v>301</v>
      </c>
      <c r="C78" s="135">
        <v>0.109</v>
      </c>
      <c r="D78" s="131">
        <v>0</v>
      </c>
      <c r="E78" s="19">
        <v>0</v>
      </c>
      <c r="F78" s="19">
        <v>1.083</v>
      </c>
      <c r="G78" s="19">
        <v>0.713</v>
      </c>
      <c r="H78" s="19">
        <v>0.692</v>
      </c>
      <c r="I78" s="19">
        <v>1.022</v>
      </c>
      <c r="J78" s="19">
        <v>0.731</v>
      </c>
      <c r="K78" s="19">
        <v>0.14164796999999998</v>
      </c>
      <c r="L78" s="19">
        <v>1.6256273300000001</v>
      </c>
      <c r="M78" s="45">
        <v>2.4964293799999995</v>
      </c>
    </row>
    <row r="79" spans="2:13" ht="15.75" thickBot="1">
      <c r="B79" s="89" t="s">
        <v>27</v>
      </c>
      <c r="C79" s="135">
        <v>0</v>
      </c>
      <c r="D79" s="131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3">
        <v>0</v>
      </c>
      <c r="M79" s="103">
        <v>0</v>
      </c>
    </row>
    <row r="80" spans="1:13" ht="15.75" thickBot="1">
      <c r="A80" s="86" t="s">
        <v>318</v>
      </c>
      <c r="B80" s="83"/>
      <c r="C80" s="95">
        <v>0</v>
      </c>
      <c r="D80" s="95">
        <v>0</v>
      </c>
      <c r="E80" s="95">
        <v>0</v>
      </c>
      <c r="F80" s="95">
        <v>0</v>
      </c>
      <c r="G80" s="95">
        <v>0</v>
      </c>
      <c r="H80" s="95">
        <v>0</v>
      </c>
      <c r="I80" s="95">
        <v>0</v>
      </c>
      <c r="J80" s="95">
        <v>0</v>
      </c>
      <c r="K80" s="95">
        <v>0</v>
      </c>
      <c r="L80" s="95">
        <v>0.60869154</v>
      </c>
      <c r="M80" s="139">
        <v>15.698157290000005</v>
      </c>
    </row>
    <row r="81" spans="2:13" ht="15">
      <c r="B81" s="89" t="s">
        <v>320</v>
      </c>
      <c r="C81" s="135">
        <v>0</v>
      </c>
      <c r="D81" s="131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3">
        <v>0</v>
      </c>
      <c r="M81" s="104">
        <v>0.10479466999999999</v>
      </c>
    </row>
    <row r="82" spans="2:13" ht="15">
      <c r="B82" s="89" t="s">
        <v>322</v>
      </c>
      <c r="C82" s="135">
        <v>0</v>
      </c>
      <c r="D82" s="131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3">
        <v>0</v>
      </c>
      <c r="M82" s="105">
        <v>0</v>
      </c>
    </row>
    <row r="83" spans="2:13" ht="15.75" thickBot="1">
      <c r="B83" s="89" t="s">
        <v>25</v>
      </c>
      <c r="C83" s="135">
        <v>0</v>
      </c>
      <c r="D83" s="131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0.60869154</v>
      </c>
      <c r="M83" s="103">
        <v>15.593362620000004</v>
      </c>
    </row>
    <row r="84" spans="1:13" ht="15.75" thickBot="1">
      <c r="A84" s="86" t="s">
        <v>325</v>
      </c>
      <c r="B84" s="83"/>
      <c r="C84" s="95">
        <v>50.315</v>
      </c>
      <c r="D84" s="95">
        <v>57.273</v>
      </c>
      <c r="E84" s="95">
        <v>58.597</v>
      </c>
      <c r="F84" s="95">
        <v>51.967</v>
      </c>
      <c r="G84" s="95">
        <v>35.459</v>
      </c>
      <c r="H84" s="95">
        <v>41.347</v>
      </c>
      <c r="I84" s="95">
        <v>31.189</v>
      </c>
      <c r="J84" s="95">
        <v>45.319</v>
      </c>
      <c r="K84" s="95">
        <v>70.54991679</v>
      </c>
      <c r="L84" s="95">
        <f>L80+L75+L71+L58+L47</f>
        <v>73.61075510999999</v>
      </c>
      <c r="M84" s="139">
        <v>81.32129619000001</v>
      </c>
    </row>
    <row r="86" ht="15">
      <c r="A86" s="84" t="s">
        <v>336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Données complémentaires - Dépenses publiques en R&amp;D en énergie en 2020</dc:title>
  <dc:subject>Datalab essentiel n°257</dc:subject>
  <dc:creator>SDES</dc:creator>
  <cp:keywords>nouvelles technologies, innovation, énergie renouvelable, efficacité energétique, énergie nucléaire</cp:keywords>
  <dc:description/>
  <cp:lastModifiedBy>DUMAS Morgane</cp:lastModifiedBy>
  <dcterms:created xsi:type="dcterms:W3CDTF">2019-09-17T08:14:46Z</dcterms:created>
  <dcterms:modified xsi:type="dcterms:W3CDTF">2021-10-08T09:46:42Z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